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0245" windowHeight="8025" tabRatio="810" activeTab="0"/>
  </bookViews>
  <sheets>
    <sheet name="目次" sheetId="1" r:id="rId1"/>
    <sheet name="03_01" sheetId="2" r:id="rId2"/>
    <sheet name="03_02_01" sheetId="3" r:id="rId3"/>
    <sheet name="03_02_02" sheetId="4" r:id="rId4"/>
    <sheet name="03_03" sheetId="5" r:id="rId5"/>
    <sheet name="03_04" sheetId="6" r:id="rId6"/>
    <sheet name="03_05" sheetId="7" r:id="rId7"/>
    <sheet name="03_06" sheetId="8" r:id="rId8"/>
    <sheet name="03_07" sheetId="9" r:id="rId9"/>
    <sheet name="03_08" sheetId="10" r:id="rId10"/>
    <sheet name="03_09" sheetId="11" r:id="rId11"/>
    <sheet name="03_10" sheetId="12" r:id="rId12"/>
    <sheet name="03_11" sheetId="13" r:id="rId13"/>
    <sheet name="03_12" sheetId="14" r:id="rId14"/>
    <sheet name="03_13_01" sheetId="15" r:id="rId15"/>
    <sheet name="03_13_02" sheetId="16" r:id="rId16"/>
    <sheet name="03_14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E" localSheetId="3">'[1]03ﾉ14'!#REF!</definedName>
    <definedName name="E">'[1]03ﾉ14'!#REF!</definedName>
    <definedName name="P1" localSheetId="14">'03_13_01'!$A$2:$P$52</definedName>
    <definedName name="P1" localSheetId="15">#REF!</definedName>
    <definedName name="P1">#REF!</definedName>
    <definedName name="_xlnm.Print_Area" localSheetId="1">'03_01'!$A$1:$O$76</definedName>
    <definedName name="_xlnm.Print_Area" localSheetId="2">'03_02_01'!$A$1:$I$62</definedName>
    <definedName name="_xlnm.Print_Area" localSheetId="3">'03_02_02'!$A$1:$I$62</definedName>
    <definedName name="_xlnm.Print_Area" localSheetId="4">'03_03'!$A$1:$W$62</definedName>
    <definedName name="_xlnm.Print_Area" localSheetId="5">'03_04'!$A$1:$AI$80</definedName>
    <definedName name="_xlnm.Print_Area" localSheetId="6">'03_05'!$A$1:$BC$61</definedName>
    <definedName name="_xlnm.Print_Area" localSheetId="7">'03_06'!$A$1:$V$74</definedName>
    <definedName name="_xlnm.Print_Area" localSheetId="8">'03_07'!$A$1:$U$62</definedName>
    <definedName name="_xlnm.Print_Area" localSheetId="9">'03_08'!$A$1:$L$55</definedName>
    <definedName name="_xlnm.Print_Area" localSheetId="12">'03_11'!$A$1:$N$58</definedName>
    <definedName name="_xlnm.Print_Area" localSheetId="14">'03_13_01'!$A$1:$R$58</definedName>
    <definedName name="_xlnm.Print_Area" localSheetId="15">'03_13_02'!$A$1:$T$62</definedName>
    <definedName name="_xlnm.Print_Area" localSheetId="16">'03_14'!$A$1:$AE$68</definedName>
    <definedName name="_xlnm.Print_Area" localSheetId="0">'目次'!$A$1:$C$21</definedName>
    <definedName name="_xlnm.Print_Titles" localSheetId="12">'03_11'!$A:$A</definedName>
    <definedName name="_xlnm.Print_Titles" localSheetId="13">'03_12'!$A:$A</definedName>
    <definedName name="Q">#REF!</definedName>
  </definedNames>
  <calcPr calcMode="manual" fullCalcOnLoad="1"/>
</workbook>
</file>

<file path=xl/sharedStrings.xml><?xml version="1.0" encoding="utf-8"?>
<sst xmlns="http://schemas.openxmlformats.org/spreadsheetml/2006/main" count="2683" uniqueCount="1084">
  <si>
    <t>男</t>
  </si>
  <si>
    <t>女</t>
  </si>
  <si>
    <t>３年</t>
  </si>
  <si>
    <t>４年</t>
  </si>
  <si>
    <t>５年</t>
  </si>
  <si>
    <t>６年</t>
  </si>
  <si>
    <t>８年</t>
  </si>
  <si>
    <t>９年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</si>
  <si>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</si>
  <si>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</si>
  <si>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</si>
  <si>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</si>
  <si>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</si>
  <si>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</si>
  <si>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</si>
  <si>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</si>
  <si>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</si>
  <si>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26年</t>
  </si>
  <si>
    <t>27年</t>
  </si>
  <si>
    <t>28年</t>
  </si>
  <si>
    <t>29年</t>
  </si>
  <si>
    <t>33年</t>
  </si>
  <si>
    <t>34年</t>
  </si>
  <si>
    <t>41年</t>
  </si>
  <si>
    <t>42年</t>
  </si>
  <si>
    <t>43年</t>
  </si>
  <si>
    <t>44年</t>
  </si>
  <si>
    <t>46年</t>
  </si>
  <si>
    <t>47年</t>
  </si>
  <si>
    <t>48年</t>
  </si>
  <si>
    <t>49年</t>
  </si>
  <si>
    <t>51年</t>
  </si>
  <si>
    <t>52年</t>
  </si>
  <si>
    <t>53年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</si>
  <si>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</si>
  <si>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</si>
  <si>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</si>
  <si>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</si>
  <si>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</si>
  <si>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</si>
  <si>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</si>
  <si>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</si>
  <si>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12年</t>
  </si>
  <si>
    <t>13年</t>
  </si>
  <si>
    <t>14年</t>
  </si>
  <si>
    <t>14年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</si>
  <si>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</si>
  <si>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</si>
  <si>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</si>
  <si>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</si>
  <si>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</si>
  <si>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</si>
  <si>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</si>
  <si>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</si>
  <si>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</si>
  <si>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７年</t>
  </si>
  <si>
    <t>昭和元年</t>
  </si>
  <si>
    <t>平成元年</t>
  </si>
  <si>
    <t>３年</t>
  </si>
  <si>
    <t>４年</t>
  </si>
  <si>
    <t>５年</t>
  </si>
  <si>
    <t>６年</t>
  </si>
  <si>
    <t>８年</t>
  </si>
  <si>
    <t>９年</t>
  </si>
  <si>
    <t>10年</t>
  </si>
  <si>
    <t>11年</t>
  </si>
  <si>
    <t>13年</t>
  </si>
  <si>
    <t>15年</t>
  </si>
  <si>
    <t>16年</t>
  </si>
  <si>
    <t>18年</t>
  </si>
  <si>
    <t>19年</t>
  </si>
  <si>
    <t>20年</t>
  </si>
  <si>
    <t>21年</t>
  </si>
  <si>
    <t>…</t>
  </si>
  <si>
    <t>23年</t>
  </si>
  <si>
    <t>24年</t>
  </si>
  <si>
    <t>２年</t>
  </si>
  <si>
    <t>７年</t>
  </si>
  <si>
    <t>12年</t>
  </si>
  <si>
    <t>17年</t>
  </si>
  <si>
    <t>22年</t>
  </si>
  <si>
    <t>明治36年</t>
  </si>
  <si>
    <t>25年</t>
  </si>
  <si>
    <t>26年</t>
  </si>
  <si>
    <t>27年</t>
  </si>
  <si>
    <t>与那国町</t>
  </si>
  <si>
    <t>竹 富 町</t>
  </si>
  <si>
    <t>八重山郡</t>
  </si>
  <si>
    <t>多良間村</t>
  </si>
  <si>
    <t>宮 古 郡</t>
  </si>
  <si>
    <t>八重瀬町</t>
  </si>
  <si>
    <t>久米島町</t>
  </si>
  <si>
    <t>伊是名村</t>
  </si>
  <si>
    <t>伊平屋村</t>
  </si>
  <si>
    <t>北大東村</t>
  </si>
  <si>
    <t>南大東村</t>
  </si>
  <si>
    <t>渡名喜村</t>
  </si>
  <si>
    <t>粟 国 村</t>
  </si>
  <si>
    <t>座間味村</t>
  </si>
  <si>
    <t>渡嘉敷村</t>
  </si>
  <si>
    <t>南風原町</t>
  </si>
  <si>
    <t>与那原町</t>
  </si>
  <si>
    <t>島 尻 郡</t>
  </si>
  <si>
    <t>西 原 町</t>
  </si>
  <si>
    <t>中 城 村</t>
  </si>
  <si>
    <t>北中城村</t>
  </si>
  <si>
    <t>北 谷 町</t>
  </si>
  <si>
    <t>嘉手納町</t>
  </si>
  <si>
    <t>読 谷 村</t>
  </si>
  <si>
    <t>中 頭 郡</t>
  </si>
  <si>
    <t>伊 江 村</t>
  </si>
  <si>
    <t>金 武 町</t>
  </si>
  <si>
    <t>宜野座村</t>
  </si>
  <si>
    <t>恩 納 村</t>
  </si>
  <si>
    <t>本 部 町</t>
  </si>
  <si>
    <t>今帰仁村</t>
  </si>
  <si>
    <t>東    村</t>
  </si>
  <si>
    <t>大宜味村</t>
  </si>
  <si>
    <t>国 頭 村</t>
  </si>
  <si>
    <t>国 頭 郡</t>
  </si>
  <si>
    <t>郡 部 計</t>
  </si>
  <si>
    <t>南 城 市</t>
  </si>
  <si>
    <t>宮古島市</t>
  </si>
  <si>
    <t>うるま市</t>
  </si>
  <si>
    <t>豊見城市</t>
  </si>
  <si>
    <t>沖 縄 市</t>
  </si>
  <si>
    <t>糸 満 市</t>
  </si>
  <si>
    <t>名 護 市</t>
  </si>
  <si>
    <t>浦 添 市</t>
  </si>
  <si>
    <t>石 垣 市</t>
  </si>
  <si>
    <t>宜野湾市</t>
  </si>
  <si>
    <t>那 覇 市</t>
  </si>
  <si>
    <t>市町村</t>
  </si>
  <si>
    <t>那覇市</t>
  </si>
  <si>
    <t>石垣市</t>
  </si>
  <si>
    <t>浦添市</t>
  </si>
  <si>
    <t>糸満市</t>
  </si>
  <si>
    <t>沖縄市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</si>
  <si>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</si>
  <si>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</si>
  <si>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</si>
  <si>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</si>
  <si>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</si>
  <si>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</si>
  <si>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</si>
  <si>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</si>
  <si>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</si>
  <si>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</si>
  <si>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</si>
  <si>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竹富町</t>
  </si>
  <si>
    <t>-</t>
  </si>
  <si>
    <t>資料：総務省統計局「国勢調査報告」、県企画部統計課「1950年国勢調査報告（復刻版）」</t>
  </si>
  <si>
    <t>100歳以上</t>
  </si>
  <si>
    <t>平成22年
（2010年）</t>
  </si>
  <si>
    <t>平成17年
（2005年）</t>
  </si>
  <si>
    <t>平成12年
（2000年）</t>
  </si>
  <si>
    <t>平成７年
（1995年）</t>
  </si>
  <si>
    <t>平成２年
（1990年）</t>
  </si>
  <si>
    <t>昭和60年
（1985年）</t>
  </si>
  <si>
    <t>昭和55年
（1980年）</t>
  </si>
  <si>
    <t>昭和50年
（1975年）</t>
  </si>
  <si>
    <t>昭和45年
（1970年）</t>
  </si>
  <si>
    <t>昭和35年
（1960年）</t>
  </si>
  <si>
    <t>昭和25年
（1950年）</t>
  </si>
  <si>
    <t>大正９年
（1920年）</t>
  </si>
  <si>
    <t>資料：総務省統計局「国勢調査報告」</t>
  </si>
  <si>
    <t>３－３　市町村別人口移動</t>
  </si>
  <si>
    <t>自然動態</t>
  </si>
  <si>
    <t>社会動態</t>
  </si>
  <si>
    <t>人口増減</t>
  </si>
  <si>
    <t>10月１日</t>
  </si>
  <si>
    <t>自然増減</t>
  </si>
  <si>
    <t>増減率</t>
  </si>
  <si>
    <t>社会増減</t>
  </si>
  <si>
    <t>増減数</t>
  </si>
  <si>
    <t xml:space="preserve">名護市 </t>
  </si>
  <si>
    <t>南城市</t>
  </si>
  <si>
    <t>28年</t>
  </si>
  <si>
    <t>平成27年
（2015年）</t>
  </si>
  <si>
    <t>　</t>
  </si>
  <si>
    <t>０～４歳</t>
  </si>
  <si>
    <t>５～９歳</t>
  </si>
  <si>
    <t>県    計</t>
  </si>
  <si>
    <t>市 部 計</t>
  </si>
  <si>
    <t xml:space="preserve"> 名 護 市 </t>
  </si>
  <si>
    <t>豊見城市</t>
  </si>
  <si>
    <t>豊見城市</t>
  </si>
  <si>
    <t>南 城 市</t>
  </si>
  <si>
    <t>久米島町</t>
  </si>
  <si>
    <t>八重瀬町</t>
  </si>
  <si>
    <t>55歳</t>
  </si>
  <si>
    <t>０歳</t>
  </si>
  <si>
    <t>56歳</t>
  </si>
  <si>
    <t>１歳</t>
  </si>
  <si>
    <t>57歳</t>
  </si>
  <si>
    <t>２歳</t>
  </si>
  <si>
    <t>58歳</t>
  </si>
  <si>
    <t>３歳</t>
  </si>
  <si>
    <t>59歳</t>
  </si>
  <si>
    <t>４歳</t>
  </si>
  <si>
    <t>60歳</t>
  </si>
  <si>
    <t>５歳</t>
  </si>
  <si>
    <t>61歳</t>
  </si>
  <si>
    <t>６歳</t>
  </si>
  <si>
    <t>62歳</t>
  </si>
  <si>
    <t>７歳</t>
  </si>
  <si>
    <t>63歳</t>
  </si>
  <si>
    <t>８歳</t>
  </si>
  <si>
    <t>64歳</t>
  </si>
  <si>
    <t>９歳</t>
  </si>
  <si>
    <t>65歳</t>
  </si>
  <si>
    <t>10歳</t>
  </si>
  <si>
    <t>66歳</t>
  </si>
  <si>
    <t>11歳</t>
  </si>
  <si>
    <t>67歳</t>
  </si>
  <si>
    <t>12歳</t>
  </si>
  <si>
    <t>68歳</t>
  </si>
  <si>
    <t>13歳</t>
  </si>
  <si>
    <t>69歳</t>
  </si>
  <si>
    <t>14歳</t>
  </si>
  <si>
    <t>70歳</t>
  </si>
  <si>
    <t>15歳</t>
  </si>
  <si>
    <t>71歳</t>
  </si>
  <si>
    <t>16歳</t>
  </si>
  <si>
    <t>72歳</t>
  </si>
  <si>
    <t>17歳</t>
  </si>
  <si>
    <t>73歳</t>
  </si>
  <si>
    <t>18歳</t>
  </si>
  <si>
    <t>74歳</t>
  </si>
  <si>
    <t>19歳</t>
  </si>
  <si>
    <t>75歳</t>
  </si>
  <si>
    <t>20歳</t>
  </si>
  <si>
    <t>76歳</t>
  </si>
  <si>
    <t>21歳</t>
  </si>
  <si>
    <t>77歳</t>
  </si>
  <si>
    <t>22歳</t>
  </si>
  <si>
    <t>78歳</t>
  </si>
  <si>
    <t>23歳</t>
  </si>
  <si>
    <t>79歳</t>
  </si>
  <si>
    <t>24歳</t>
  </si>
  <si>
    <t>80歳</t>
  </si>
  <si>
    <t>25歳</t>
  </si>
  <si>
    <t>81歳</t>
  </si>
  <si>
    <t>26歳</t>
  </si>
  <si>
    <t>82歳</t>
  </si>
  <si>
    <t>27歳</t>
  </si>
  <si>
    <t>83歳</t>
  </si>
  <si>
    <t>28歳</t>
  </si>
  <si>
    <t>84歳</t>
  </si>
  <si>
    <t>29歳</t>
  </si>
  <si>
    <t>85歳</t>
  </si>
  <si>
    <t>30歳</t>
  </si>
  <si>
    <t>86歳</t>
  </si>
  <si>
    <t>31歳</t>
  </si>
  <si>
    <t>87歳</t>
  </si>
  <si>
    <t>32歳</t>
  </si>
  <si>
    <t>88歳</t>
  </si>
  <si>
    <t>33歳</t>
  </si>
  <si>
    <t>89歳</t>
  </si>
  <si>
    <t>34歳</t>
  </si>
  <si>
    <t>90歳</t>
  </si>
  <si>
    <t>35歳</t>
  </si>
  <si>
    <t>91歳</t>
  </si>
  <si>
    <t>36歳</t>
  </si>
  <si>
    <t>92歳</t>
  </si>
  <si>
    <t>37歳</t>
  </si>
  <si>
    <t>93歳</t>
  </si>
  <si>
    <t>38歳</t>
  </si>
  <si>
    <t>94歳</t>
  </si>
  <si>
    <t>39歳</t>
  </si>
  <si>
    <t>95歳</t>
  </si>
  <si>
    <t>40歳</t>
  </si>
  <si>
    <t>96歳</t>
  </si>
  <si>
    <t>41歳</t>
  </si>
  <si>
    <t>97歳</t>
  </si>
  <si>
    <t>42歳</t>
  </si>
  <si>
    <t>98歳</t>
  </si>
  <si>
    <t>43歳</t>
  </si>
  <si>
    <t>99歳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</si>
  <si>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</si>
  <si>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</si>
  <si>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</si>
  <si>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</si>
  <si>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</si>
  <si>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</si>
  <si>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</si>
  <si>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</si>
  <si>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</si>
  <si>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</si>
  <si>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</si>
  <si>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 xml:space="preserve"> </t>
  </si>
  <si>
    <t>人口密度</t>
  </si>
  <si>
    <t>久米島町</t>
  </si>
  <si>
    <t>　　　　　　３－９　市町村別常住人口（夜間人口）・昼間人口及び従業・通学地別</t>
  </si>
  <si>
    <t>宮古島市</t>
  </si>
  <si>
    <t>世帯数</t>
  </si>
  <si>
    <t>計</t>
  </si>
  <si>
    <t>沖縄本島</t>
  </si>
  <si>
    <t>伊平屋島</t>
  </si>
  <si>
    <t>伊平屋村</t>
  </si>
  <si>
    <t>伊是名島</t>
  </si>
  <si>
    <t>伊是名村</t>
  </si>
  <si>
    <t>伊 江 村</t>
  </si>
  <si>
    <t>本 部 町</t>
  </si>
  <si>
    <t>渡嘉敷島</t>
  </si>
  <si>
    <t>渡嘉敷村</t>
  </si>
  <si>
    <t>前　　島</t>
  </si>
  <si>
    <t>座間味島</t>
  </si>
  <si>
    <t>座間味村</t>
  </si>
  <si>
    <t>慶留間島</t>
  </si>
  <si>
    <t>粟 国 村</t>
  </si>
  <si>
    <t>渡名喜島</t>
  </si>
  <si>
    <t>渡名喜村</t>
  </si>
  <si>
    <t>北大東島</t>
  </si>
  <si>
    <t>北大東村</t>
  </si>
  <si>
    <t>南大東島</t>
  </si>
  <si>
    <t>南大東村</t>
  </si>
  <si>
    <t>伊良部島</t>
  </si>
  <si>
    <t>多良間島</t>
  </si>
  <si>
    <t>多良間村</t>
  </si>
  <si>
    <t>石垣島</t>
  </si>
  <si>
    <t>石 垣 市</t>
  </si>
  <si>
    <t>竹富島</t>
  </si>
  <si>
    <t>竹 富 町</t>
  </si>
  <si>
    <t>西表島</t>
  </si>
  <si>
    <t>由布島</t>
  </si>
  <si>
    <t>鳩間島</t>
  </si>
  <si>
    <t>小浜島</t>
  </si>
  <si>
    <t>黒島</t>
  </si>
  <si>
    <t>波照間島</t>
  </si>
  <si>
    <t>与那国島</t>
  </si>
  <si>
    <t>与那国町</t>
  </si>
  <si>
    <t>３－10　男女別転入・転出者数（沖縄県と他都道府県間）</t>
  </si>
  <si>
    <t>移動前の住所地別転入者数</t>
  </si>
  <si>
    <t>移動後の住所地別転出者数</t>
  </si>
  <si>
    <t>転入超過数（△は転出超過）</t>
  </si>
  <si>
    <t>一般世帯</t>
  </si>
  <si>
    <t>施設等の世帯</t>
  </si>
  <si>
    <t>世帯人員</t>
  </si>
  <si>
    <t>その他</t>
  </si>
  <si>
    <t>世帯数</t>
  </si>
  <si>
    <t>１人</t>
  </si>
  <si>
    <t>２人</t>
  </si>
  <si>
    <t>３人</t>
  </si>
  <si>
    <t>４人</t>
  </si>
  <si>
    <t>［参考］</t>
  </si>
  <si>
    <t>ベトナム</t>
  </si>
  <si>
    <t>イギリス</t>
  </si>
  <si>
    <t>アメリカ</t>
  </si>
  <si>
    <t>ブラジル</t>
  </si>
  <si>
    <t>ペルー</t>
  </si>
  <si>
    <t>県　計</t>
  </si>
  <si>
    <t>名護市</t>
  </si>
  <si>
    <t>豊見城市</t>
  </si>
  <si>
    <t>うるま市</t>
  </si>
  <si>
    <t>宮古島市</t>
  </si>
  <si>
    <t>南城市</t>
  </si>
  <si>
    <t>八重瀬町</t>
  </si>
  <si>
    <t xml:space="preserve">３－13－２　国籍・地域別　在留外国人 </t>
  </si>
  <si>
    <t>総数</t>
  </si>
  <si>
    <t>アジア</t>
  </si>
  <si>
    <t>キルギス</t>
  </si>
  <si>
    <t>マダガスカル</t>
  </si>
  <si>
    <t>ガイアナ</t>
  </si>
  <si>
    <t>アフガニスタン</t>
  </si>
  <si>
    <t>カザフスタン</t>
  </si>
  <si>
    <t>マリ</t>
  </si>
  <si>
    <t>パラグアイ</t>
  </si>
  <si>
    <t>アラブ首長国連邦</t>
  </si>
  <si>
    <t>リヒテンシュタイン</t>
  </si>
  <si>
    <t>モーリタニア</t>
  </si>
  <si>
    <t>ミャンマー</t>
  </si>
  <si>
    <t>ルクセンブルク</t>
  </si>
  <si>
    <t>モロッコ</t>
  </si>
  <si>
    <t>スリナム</t>
  </si>
  <si>
    <t>バーレーン</t>
  </si>
  <si>
    <t>ラトビア</t>
  </si>
  <si>
    <t>マラウイ</t>
  </si>
  <si>
    <t>ウルグアイ</t>
  </si>
  <si>
    <t>ブータン</t>
  </si>
  <si>
    <t>リトアニア</t>
  </si>
  <si>
    <t>モーリシャス</t>
  </si>
  <si>
    <t>ベネズエラ</t>
  </si>
  <si>
    <t>バングラデシュ</t>
  </si>
  <si>
    <t>モザンビーク</t>
  </si>
  <si>
    <t>オセアニア</t>
  </si>
  <si>
    <t>ブルネイ</t>
  </si>
  <si>
    <t>マルタ</t>
  </si>
  <si>
    <t>ニジェール</t>
  </si>
  <si>
    <t>オーストラリア</t>
  </si>
  <si>
    <t>カンボジア</t>
  </si>
  <si>
    <t>モルドバ</t>
  </si>
  <si>
    <t>ナイジェリア</t>
  </si>
  <si>
    <t>フィジー</t>
  </si>
  <si>
    <t>スリランカ</t>
  </si>
  <si>
    <t>ナミビア</t>
  </si>
  <si>
    <t>キリバス</t>
  </si>
  <si>
    <t>中国</t>
  </si>
  <si>
    <t>オランダ</t>
  </si>
  <si>
    <t>ルワンダ</t>
  </si>
  <si>
    <t>マーシャル</t>
  </si>
  <si>
    <t>台湾</t>
  </si>
  <si>
    <t>ノルウェー</t>
  </si>
  <si>
    <t>セネガル</t>
  </si>
  <si>
    <t>ミクロネシア</t>
  </si>
  <si>
    <t>キプロス</t>
  </si>
  <si>
    <t>ポーランド</t>
  </si>
  <si>
    <t>シエラレオネ</t>
  </si>
  <si>
    <t>ニュージーランド</t>
  </si>
  <si>
    <t>東ティモール</t>
  </si>
  <si>
    <t>ポルトガル</t>
  </si>
  <si>
    <t>ソマリア</t>
  </si>
  <si>
    <t>ナウル</t>
  </si>
  <si>
    <t>インド</t>
  </si>
  <si>
    <t>ルーマニア</t>
  </si>
  <si>
    <t>スーダン</t>
  </si>
  <si>
    <t>パプアニューギニア</t>
  </si>
  <si>
    <t>インドネシア</t>
  </si>
  <si>
    <t>ロシア</t>
  </si>
  <si>
    <t>パラオ</t>
  </si>
  <si>
    <t>イラン</t>
  </si>
  <si>
    <t>サンマリノ</t>
  </si>
  <si>
    <t>サントメ・プリンシペ</t>
  </si>
  <si>
    <t>ソロモン</t>
  </si>
  <si>
    <t>イラク</t>
  </si>
  <si>
    <t>スペイン</t>
  </si>
  <si>
    <t>セーシェル</t>
  </si>
  <si>
    <t>トンガ</t>
  </si>
  <si>
    <t>イスラエル</t>
  </si>
  <si>
    <t>スウェーデン</t>
  </si>
  <si>
    <t>タンザニア</t>
  </si>
  <si>
    <t>ツバル</t>
  </si>
  <si>
    <t>ヨルダン</t>
  </si>
  <si>
    <t>スイス</t>
  </si>
  <si>
    <t>トーゴ</t>
  </si>
  <si>
    <t>バヌアツ</t>
  </si>
  <si>
    <t>トルクメニスタン</t>
  </si>
  <si>
    <t>チュニジア</t>
  </si>
  <si>
    <t>サモア</t>
  </si>
  <si>
    <t>韓国</t>
  </si>
  <si>
    <t>タジキスタン</t>
  </si>
  <si>
    <t>ウガンダ</t>
  </si>
  <si>
    <t>無国籍</t>
  </si>
  <si>
    <t>朝鮮</t>
  </si>
  <si>
    <t>英国</t>
  </si>
  <si>
    <t>南アフリカ共和国</t>
  </si>
  <si>
    <t>クウェート</t>
  </si>
  <si>
    <t>ウクライナ</t>
  </si>
  <si>
    <t>エジプト</t>
  </si>
  <si>
    <t>ラオス</t>
  </si>
  <si>
    <t>ウズベキスタン</t>
  </si>
  <si>
    <t>ブルキナファソ</t>
  </si>
  <si>
    <t>レバノン</t>
  </si>
  <si>
    <t>アルメニア</t>
  </si>
  <si>
    <t>ザンビア</t>
  </si>
  <si>
    <t>マレーシア</t>
  </si>
  <si>
    <t>アゼルバイジャン</t>
  </si>
  <si>
    <t>ジンバブエ</t>
  </si>
  <si>
    <t>モンゴル</t>
  </si>
  <si>
    <t>ジョージア</t>
  </si>
  <si>
    <t>アンゴラ</t>
  </si>
  <si>
    <t>オマーン</t>
  </si>
  <si>
    <t>スロベニア</t>
  </si>
  <si>
    <t>南スーダン共和国</t>
  </si>
  <si>
    <t>モルディブ</t>
  </si>
  <si>
    <t>スロバキア</t>
  </si>
  <si>
    <t>ネパール</t>
  </si>
  <si>
    <t>ボスニア・ヘルツェゴビナ</t>
  </si>
  <si>
    <t>バルバドス</t>
  </si>
  <si>
    <t>パキスタン</t>
  </si>
  <si>
    <t>バハマ</t>
  </si>
  <si>
    <t>フィリピン</t>
  </si>
  <si>
    <t>モンテネグロ</t>
  </si>
  <si>
    <t>ベリーズ</t>
  </si>
  <si>
    <t>カタール</t>
  </si>
  <si>
    <t>セルビア</t>
  </si>
  <si>
    <t>カナダ</t>
  </si>
  <si>
    <t>サウジアラビア</t>
  </si>
  <si>
    <t>コソボ共和国</t>
  </si>
  <si>
    <t>コスタリカ</t>
  </si>
  <si>
    <t>シリア</t>
  </si>
  <si>
    <t>アフリカ</t>
  </si>
  <si>
    <t>キューバ</t>
  </si>
  <si>
    <t>シンガポール</t>
  </si>
  <si>
    <t>アルジェリア</t>
  </si>
  <si>
    <t>ドミニカ共和国</t>
  </si>
  <si>
    <t>タイ</t>
  </si>
  <si>
    <t>ブルンジ</t>
  </si>
  <si>
    <t>ドミニカ</t>
  </si>
  <si>
    <t>トルコ</t>
  </si>
  <si>
    <t>ボツワナ</t>
  </si>
  <si>
    <t>エルサルバドル</t>
  </si>
  <si>
    <t>カメルーン</t>
  </si>
  <si>
    <t>グアテマラ</t>
  </si>
  <si>
    <t>イエメン</t>
  </si>
  <si>
    <t>中央アフリカ</t>
  </si>
  <si>
    <t>ハイチ</t>
  </si>
  <si>
    <t>パレスチナ</t>
  </si>
  <si>
    <t>チャド</t>
  </si>
  <si>
    <t>ホンジュラス</t>
  </si>
  <si>
    <t>ヨーロッパ</t>
  </si>
  <si>
    <t>コンゴ共和国</t>
  </si>
  <si>
    <t>ジャマイカ</t>
  </si>
  <si>
    <t>アルバニア</t>
  </si>
  <si>
    <t>コンゴ民主共和国</t>
  </si>
  <si>
    <t>メキシコ</t>
  </si>
  <si>
    <t>オーストリア</t>
  </si>
  <si>
    <t>カーボベルデ</t>
  </si>
  <si>
    <t>ニカラグア</t>
  </si>
  <si>
    <t>ベルギー</t>
  </si>
  <si>
    <t>コモロ</t>
  </si>
  <si>
    <t>パナマ</t>
  </si>
  <si>
    <t>ブルガリア</t>
  </si>
  <si>
    <t>ベナン</t>
  </si>
  <si>
    <t>セントルシア</t>
  </si>
  <si>
    <t>ベラルーシ</t>
  </si>
  <si>
    <t>ジブチ</t>
  </si>
  <si>
    <t>セントビンセント</t>
  </si>
  <si>
    <t>クロアチア</t>
  </si>
  <si>
    <t>エチオピア</t>
  </si>
  <si>
    <t>チェコ</t>
  </si>
  <si>
    <t>トリニダード・トバゴ</t>
  </si>
  <si>
    <t>デンマーク</t>
  </si>
  <si>
    <t>ガボン</t>
  </si>
  <si>
    <t>米国</t>
  </si>
  <si>
    <t>エストニア</t>
  </si>
  <si>
    <t>ガーナ</t>
  </si>
  <si>
    <t>グレナダ</t>
  </si>
  <si>
    <t>フィンランド</t>
  </si>
  <si>
    <t>ギニア</t>
  </si>
  <si>
    <t>アンティグア・バーブーダ</t>
  </si>
  <si>
    <t>フランス</t>
  </si>
  <si>
    <t>ガンビア</t>
  </si>
  <si>
    <t>ドイツ</t>
  </si>
  <si>
    <t>ギニアビサウ</t>
  </si>
  <si>
    <t>アルゼンチン</t>
  </si>
  <si>
    <t>ギリシャ</t>
  </si>
  <si>
    <t>コートジボワール</t>
  </si>
  <si>
    <t>ボリビア</t>
  </si>
  <si>
    <t>ハンガリー</t>
  </si>
  <si>
    <t>ケニア</t>
  </si>
  <si>
    <t>アイスランド</t>
  </si>
  <si>
    <t>リベリア</t>
  </si>
  <si>
    <t>チリ</t>
  </si>
  <si>
    <t>アイルランド</t>
  </si>
  <si>
    <t>リビア</t>
  </si>
  <si>
    <t>コロンビア</t>
  </si>
  <si>
    <t>イタリア</t>
  </si>
  <si>
    <t>レソト</t>
  </si>
  <si>
    <t>エクアドル</t>
  </si>
  <si>
    <t>３－14　市町村別人口動態</t>
  </si>
  <si>
    <t>（つづき）</t>
  </si>
  <si>
    <t>出生数</t>
  </si>
  <si>
    <t>死亡数</t>
  </si>
  <si>
    <t>乳児死亡数</t>
  </si>
  <si>
    <t>死産数</t>
  </si>
  <si>
    <t>周産期死亡数</t>
  </si>
  <si>
    <t>婚姻件数</t>
  </si>
  <si>
    <t>離婚件数</t>
  </si>
  <si>
    <t>市町村</t>
  </si>
  <si>
    <t>自然増減</t>
  </si>
  <si>
    <t>乳児死亡</t>
  </si>
  <si>
    <t>新生児死亡</t>
  </si>
  <si>
    <t>県</t>
  </si>
  <si>
    <t>北部保健所</t>
  </si>
  <si>
    <t>北部</t>
  </si>
  <si>
    <t>中部保健所</t>
  </si>
  <si>
    <t>中部</t>
  </si>
  <si>
    <t>うるま市</t>
  </si>
  <si>
    <t>那覇市保健所</t>
  </si>
  <si>
    <t>那覇</t>
  </si>
  <si>
    <t>南部保健所</t>
  </si>
  <si>
    <t>南部</t>
  </si>
  <si>
    <t>南城市</t>
  </si>
  <si>
    <t>西原町</t>
  </si>
  <si>
    <t>八重瀬町</t>
  </si>
  <si>
    <t>宮古島市</t>
  </si>
  <si>
    <t>第３章　人　口</t>
  </si>
  <si>
    <t>３－１　人口の推移</t>
  </si>
  <si>
    <t>40年</t>
  </si>
  <si>
    <t>*</t>
  </si>
  <si>
    <t>45年</t>
  </si>
  <si>
    <t>２年</t>
  </si>
  <si>
    <t>50年</t>
  </si>
  <si>
    <t>９年</t>
  </si>
  <si>
    <t>10年</t>
  </si>
  <si>
    <t>11年</t>
  </si>
  <si>
    <t>55年</t>
  </si>
  <si>
    <t>14年</t>
  </si>
  <si>
    <t>60年</t>
  </si>
  <si>
    <t>５年</t>
  </si>
  <si>
    <t>15年</t>
  </si>
  <si>
    <t>25年</t>
  </si>
  <si>
    <t>30年</t>
  </si>
  <si>
    <t>31年</t>
  </si>
  <si>
    <t>32年</t>
  </si>
  <si>
    <t>35年</t>
  </si>
  <si>
    <t>市町村</t>
  </si>
  <si>
    <t>（つづき）</t>
  </si>
  <si>
    <t>その他</t>
  </si>
  <si>
    <t>計</t>
  </si>
  <si>
    <t>①</t>
  </si>
  <si>
    <t>②</t>
  </si>
  <si>
    <t>③</t>
  </si>
  <si>
    <t>④=②-③</t>
  </si>
  <si>
    <t>④/①×100</t>
  </si>
  <si>
    <t>⑤</t>
  </si>
  <si>
    <t>⑥</t>
  </si>
  <si>
    <t>⑦</t>
  </si>
  <si>
    <t>⑧=⑤+⑥+⑦</t>
  </si>
  <si>
    <t>⑨</t>
  </si>
  <si>
    <t>⑩</t>
  </si>
  <si>
    <t>⑪</t>
  </si>
  <si>
    <t>⑫=⑨+⑩+⑪</t>
  </si>
  <si>
    <t>⑬=⑧-⑫</t>
  </si>
  <si>
    <t>⑬/①×100</t>
  </si>
  <si>
    <t>⑭=④+⑬</t>
  </si>
  <si>
    <t>⑭/①×100</t>
  </si>
  <si>
    <t>県</t>
  </si>
  <si>
    <t>市</t>
  </si>
  <si>
    <t>郡</t>
  </si>
  <si>
    <t>国頭郡</t>
  </si>
  <si>
    <t>国</t>
  </si>
  <si>
    <t>中頭郡</t>
  </si>
  <si>
    <t>中</t>
  </si>
  <si>
    <t>島尻郡</t>
  </si>
  <si>
    <t>島</t>
  </si>
  <si>
    <t>宮古郡</t>
  </si>
  <si>
    <t>宮</t>
  </si>
  <si>
    <t>八重山郡</t>
  </si>
  <si>
    <t>八</t>
  </si>
  <si>
    <t>（つづき）</t>
  </si>
  <si>
    <t>昭和５年
（1930年）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</si>
  <si>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</si>
  <si>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</si>
  <si>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</si>
  <si>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</si>
  <si>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</si>
  <si>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</si>
  <si>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</si>
  <si>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</si>
  <si>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</si>
  <si>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</si>
  <si>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</si>
  <si>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</si>
  <si>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</si>
  <si>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</si>
  <si>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</si>
  <si>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</si>
  <si>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不　詳</t>
  </si>
  <si>
    <t>-</t>
  </si>
  <si>
    <t>80～84歳</t>
  </si>
  <si>
    <t>85歳以上</t>
  </si>
  <si>
    <t>85～89歳</t>
  </si>
  <si>
    <t>90～94歳</t>
  </si>
  <si>
    <t>95～99歳</t>
  </si>
  <si>
    <t>　男</t>
  </si>
  <si>
    <t>　女</t>
  </si>
  <si>
    <t>３－５  市町村別年齢階級別人口</t>
  </si>
  <si>
    <t>（つづき）</t>
  </si>
  <si>
    <t>市町村</t>
  </si>
  <si>
    <t>10～14歳</t>
  </si>
  <si>
    <t>15～19歳</t>
  </si>
  <si>
    <t>20～24歳</t>
  </si>
  <si>
    <t>25～29歳</t>
  </si>
  <si>
    <t>30～34歳</t>
  </si>
  <si>
    <t>35～39歳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</si>
  <si>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</si>
  <si>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</si>
  <si>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</si>
  <si>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</si>
  <si>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</si>
  <si>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</si>
  <si>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</si>
  <si>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</si>
  <si>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</si>
  <si>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</si>
  <si>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</si>
  <si>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</si>
  <si>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県</t>
  </si>
  <si>
    <t>市</t>
  </si>
  <si>
    <t>郡</t>
  </si>
  <si>
    <t>国</t>
  </si>
  <si>
    <t>中 頭 郡</t>
  </si>
  <si>
    <t>中</t>
  </si>
  <si>
    <t>島 尻 郡</t>
  </si>
  <si>
    <t>島</t>
  </si>
  <si>
    <t>宮 古 郡</t>
  </si>
  <si>
    <t>宮</t>
  </si>
  <si>
    <t>八</t>
  </si>
  <si>
    <t>（つづき）</t>
  </si>
  <si>
    <t>55～59歳</t>
  </si>
  <si>
    <t>60～64歳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</si>
  <si>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</si>
  <si>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</si>
  <si>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</si>
  <si>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</si>
  <si>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</si>
  <si>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</si>
  <si>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</si>
  <si>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</si>
  <si>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</si>
  <si>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</si>
  <si>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90～94歳</t>
  </si>
  <si>
    <t>35～39歳</t>
  </si>
  <si>
    <t>95～99歳</t>
  </si>
  <si>
    <t>40～44歳</t>
  </si>
  <si>
    <t>45～49歳</t>
  </si>
  <si>
    <t>50～54歳</t>
  </si>
  <si>
    <t>３－７　市町村別人口及び人口密度</t>
  </si>
  <si>
    <t>平成17年</t>
  </si>
  <si>
    <t>平成22年</t>
  </si>
  <si>
    <t>平成27年</t>
  </si>
  <si>
    <t>野 甫 島</t>
  </si>
  <si>
    <t>〃</t>
  </si>
  <si>
    <t>伊 江 島</t>
  </si>
  <si>
    <t>水 納 島</t>
  </si>
  <si>
    <t>津 堅 島</t>
  </si>
  <si>
    <t>久 高 島</t>
  </si>
  <si>
    <t>阿 嘉 島</t>
  </si>
  <si>
    <t>栗 国 島</t>
  </si>
  <si>
    <t>久 米 島</t>
  </si>
  <si>
    <t>奥 武 島</t>
  </si>
  <si>
    <t>宮 古 島</t>
  </si>
  <si>
    <t>池 間 島</t>
  </si>
  <si>
    <t>大 神 島</t>
  </si>
  <si>
    <t>来 間 島</t>
  </si>
  <si>
    <t>下 地 島</t>
  </si>
  <si>
    <t>　　　　　　　　　　15歳以上の就業者・通学者数</t>
  </si>
  <si>
    <t>　　</t>
  </si>
  <si>
    <t>市町村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</si>
  <si>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</si>
  <si>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</si>
  <si>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</si>
  <si>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</si>
  <si>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</si>
  <si>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</si>
  <si>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</si>
  <si>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</si>
  <si>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</si>
  <si>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</si>
  <si>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</si>
  <si>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</si>
  <si>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</si>
  <si>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</si>
  <si>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</si>
  <si>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</si>
  <si>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</si>
  <si>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</si>
  <si>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</si>
  <si>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</si>
  <si>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</si>
  <si>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</si>
  <si>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</si>
  <si>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</si>
  <si>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</si>
  <si>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</si>
  <si>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</si>
  <si>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</si>
  <si>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</si>
  <si>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</si>
  <si>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</si>
  <si>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</si>
  <si>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</si>
  <si>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</si>
  <si>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</si>
  <si>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</si>
  <si>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</si>
  <si>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</si>
  <si>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</si>
  <si>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</si>
  <si>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</si>
  <si>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</si>
  <si>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</si>
  <si>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</si>
  <si>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</si>
  <si>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</si>
  <si>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</si>
  <si>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</si>
  <si>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３－11　市町村別世帯の種類別世帯数及び世帯人員</t>
  </si>
  <si>
    <t>市町村</t>
  </si>
  <si>
    <t>名 護 市</t>
  </si>
  <si>
    <t>渡嘉敷村</t>
  </si>
  <si>
    <t>粟 国 村</t>
  </si>
  <si>
    <t>３－12  市町村別世帯人員別一般世帯数及び核家族世帯数</t>
  </si>
  <si>
    <t>世帯人員別一般世帯数</t>
  </si>
  <si>
    <t>核家族世帯数</t>
  </si>
  <si>
    <t>５人</t>
  </si>
  <si>
    <t>６人</t>
  </si>
  <si>
    <t>７人以上</t>
  </si>
  <si>
    <t>名 護 市</t>
  </si>
  <si>
    <t>与那国町</t>
  </si>
  <si>
    <t>３－13－１　市町村別外国人人口</t>
  </si>
  <si>
    <t>市町村</t>
  </si>
  <si>
    <t>インド</t>
  </si>
  <si>
    <t>（つづき）</t>
  </si>
  <si>
    <t>宮古保健所</t>
  </si>
  <si>
    <t>八重山保健所</t>
  </si>
  <si>
    <t>アンドラ</t>
  </si>
  <si>
    <t>エリトリア</t>
  </si>
  <si>
    <t>竹 富 町</t>
  </si>
  <si>
    <t>29年</t>
  </si>
  <si>
    <t>30年</t>
  </si>
  <si>
    <t>オーハ島</t>
  </si>
  <si>
    <t>　　36年</t>
  </si>
  <si>
    <t>令和元年</t>
  </si>
  <si>
    <t>年齢不詳</t>
  </si>
  <si>
    <t>エスワティニ</t>
  </si>
  <si>
    <t>３－４　年齢（５歳階級）、男女別人口</t>
  </si>
  <si>
    <t>３－４　年齢（５歳階級）、男女別人口（つづき）</t>
  </si>
  <si>
    <t>３－６　年齢（各歳）、男女別人口</t>
  </si>
  <si>
    <t>北マケドニア</t>
  </si>
  <si>
    <t>２年</t>
  </si>
  <si>
    <t>資料：県企画部市町村課「島しょ別住民基本台帳人口及び世帯数」</t>
  </si>
  <si>
    <t>３－８　島しょ別住民基本台帳人口及び世帯数（日本人）</t>
  </si>
  <si>
    <t>37年</t>
  </si>
  <si>
    <t>３年</t>
  </si>
  <si>
    <t>*</t>
  </si>
  <si>
    <t>令和２年</t>
  </si>
  <si>
    <t>セントクリストファー・ネービス</t>
  </si>
  <si>
    <t>令和２年
（2020年）</t>
  </si>
  <si>
    <t>資料：総務省統計局「令和２年国勢調査報告」</t>
  </si>
  <si>
    <t>資料：総務省統計局「令和２年国勢調査報告」</t>
  </si>
  <si>
    <t>国籍別外国人数（令和２年国勢調査:令和２年10月1日現在）</t>
  </si>
  <si>
    <t>ネパール</t>
  </si>
  <si>
    <t>資料：総務省統計局「令和２年国勢調査報告」</t>
  </si>
  <si>
    <t>(1/4)</t>
  </si>
  <si>
    <t>(2/4)</t>
  </si>
  <si>
    <t>(3/4)</t>
  </si>
  <si>
    <t>(4/4)</t>
  </si>
  <si>
    <t xml:space="preserve">単位：人 </t>
  </si>
  <si>
    <t>計</t>
  </si>
  <si>
    <t>４年</t>
  </si>
  <si>
    <t>人口密度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</si>
  <si>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</si>
  <si>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</si>
  <si>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</si>
  <si>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</si>
  <si>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</si>
  <si>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</si>
  <si>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</si>
  <si>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</si>
  <si>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</si>
  <si>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 xml:space="preserve">単位：人 </t>
  </si>
  <si>
    <t xml:space="preserve">単位：人 </t>
  </si>
  <si>
    <t xml:space="preserve">単位：世帯 </t>
  </si>
  <si>
    <t xml:space="preserve">単位：人 </t>
  </si>
  <si>
    <t>計</t>
  </si>
  <si>
    <t>出生</t>
  </si>
  <si>
    <t>死亡</t>
  </si>
  <si>
    <t>婚姻</t>
  </si>
  <si>
    <t>離婚</t>
  </si>
  <si>
    <t xml:space="preserve">単位：人、‰ </t>
  </si>
  <si>
    <t>寮･寄宿舎の学生生徒</t>
  </si>
  <si>
    <t>病院･療養所の入院者</t>
  </si>
  <si>
    <t>社会施設の入所者</t>
  </si>
  <si>
    <t>自衛隊営舎内居住者</t>
  </si>
  <si>
    <t>矯正施設の入所者</t>
  </si>
  <si>
    <t>県計</t>
  </si>
  <si>
    <t>市部 計</t>
  </si>
  <si>
    <t>郡部 計</t>
  </si>
  <si>
    <t>１世帯当たり人員</t>
  </si>
  <si>
    <t xml:space="preserve">単位：世帯､人 </t>
  </si>
  <si>
    <t>総世帯数</t>
  </si>
  <si>
    <t>夫婦のみの世帯</t>
  </si>
  <si>
    <t>夫婦と子供から成る世帯</t>
  </si>
  <si>
    <t>男親と子供から成る世帯</t>
  </si>
  <si>
    <t>女親と子供から成る世帯</t>
  </si>
  <si>
    <t>自然増減数</t>
  </si>
  <si>
    <t>新生児死亡数</t>
  </si>
  <si>
    <t>自然</t>
  </si>
  <si>
    <t>人工</t>
  </si>
  <si>
    <t>妊娠満22週以後の死産</t>
  </si>
  <si>
    <t>早期新生児死亡</t>
  </si>
  <si>
    <t>保健所･市町村</t>
  </si>
  <si>
    <t>宮古</t>
  </si>
  <si>
    <t>八重</t>
  </si>
  <si>
    <t>対人口千人割合</t>
  </si>
  <si>
    <t>対出生千人割合</t>
  </si>
  <si>
    <t>沖縄県</t>
  </si>
  <si>
    <t>国籍･地域</t>
  </si>
  <si>
    <t>令和３年</t>
  </si>
  <si>
    <t>令和３年</t>
  </si>
  <si>
    <t>資料：法務省出入国在留管理庁「在留外国人統計」</t>
  </si>
  <si>
    <t>総数</t>
  </si>
  <si>
    <t>市部 計</t>
  </si>
  <si>
    <t>郡部 計</t>
  </si>
  <si>
    <t>韓国､朝鮮</t>
  </si>
  <si>
    <t>中国</t>
  </si>
  <si>
    <t>フィリピン</t>
  </si>
  <si>
    <t>タイ</t>
  </si>
  <si>
    <t>インドネシア</t>
  </si>
  <si>
    <t>注：その他は無国籍､国名不詳を含む</t>
  </si>
  <si>
    <t>-</t>
  </si>
  <si>
    <t>世帯人員 計</t>
  </si>
  <si>
    <t>都道府県</t>
  </si>
  <si>
    <t>計</t>
  </si>
  <si>
    <t>計</t>
  </si>
  <si>
    <t>総数</t>
  </si>
  <si>
    <t>自市町村で従業･通学</t>
  </si>
  <si>
    <t>自市町村で従業･通学</t>
  </si>
  <si>
    <t>他市町村で従業･通学</t>
  </si>
  <si>
    <t>他市町村で従業･通学</t>
  </si>
  <si>
    <t>15歳以上就業者</t>
  </si>
  <si>
    <t>15歳以上就業者</t>
  </si>
  <si>
    <t>15歳以上通学者</t>
  </si>
  <si>
    <t>15歳以上通学者</t>
  </si>
  <si>
    <t>沖縄県</t>
  </si>
  <si>
    <t>沖縄県</t>
  </si>
  <si>
    <t>平成27年</t>
  </si>
  <si>
    <t>令和２年</t>
  </si>
  <si>
    <t xml:space="preserve">単位：人､世帯 </t>
  </si>
  <si>
    <t>人口</t>
  </si>
  <si>
    <t>新城島(上地島)</t>
  </si>
  <si>
    <t>新城島(下地島)</t>
  </si>
  <si>
    <t>注：沖縄本島は沖縄島と埋立､海中道路､架橋等で連結された島を含む</t>
  </si>
  <si>
    <t>島しょ</t>
  </si>
  <si>
    <t>離島 計</t>
  </si>
  <si>
    <t xml:space="preserve">単位：人､人/k㎡ </t>
  </si>
  <si>
    <t>年齢</t>
  </si>
  <si>
    <t>市部</t>
  </si>
  <si>
    <t>郡部</t>
  </si>
  <si>
    <t>総数</t>
  </si>
  <si>
    <t>０～４歳</t>
  </si>
  <si>
    <t>郡部 計</t>
  </si>
  <si>
    <t>年齢･男女</t>
  </si>
  <si>
    <t>　男女</t>
  </si>
  <si>
    <t xml:space="preserve">単位：人､％ </t>
  </si>
  <si>
    <t>出生</t>
  </si>
  <si>
    <t>死亡</t>
  </si>
  <si>
    <t>転入</t>
  </si>
  <si>
    <t>県外</t>
  </si>
  <si>
    <t>県内</t>
  </si>
  <si>
    <t>転出</t>
  </si>
  <si>
    <t>①+⑭</t>
  </si>
  <si>
    <t>男女比</t>
  </si>
  <si>
    <t>注：男女比は女100に対する男の割合</t>
  </si>
  <si>
    <t>人口</t>
  </si>
  <si>
    <t>県人口に占める割合</t>
  </si>
  <si>
    <t>世帯数</t>
  </si>
  <si>
    <t>年次</t>
  </si>
  <si>
    <t>＊</t>
  </si>
  <si>
    <t>＊</t>
  </si>
  <si>
    <t>注：外国人を非公表とする市町村（＊）があるため総数と内訳の計は必ずしも一致しない</t>
  </si>
  <si>
    <t>令和４年1月1日現在</t>
  </si>
  <si>
    <t>セルビア</t>
  </si>
  <si>
    <t>県   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</si>
  <si>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</si>
  <si>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</si>
  <si>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</si>
  <si>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</si>
  <si>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</si>
  <si>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</si>
  <si>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</si>
  <si>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</si>
  <si>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</si>
  <si>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</si>
  <si>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</si>
  <si>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</si>
  <si>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</si>
  <si>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</si>
  <si>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</si>
  <si>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</si>
  <si>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</si>
  <si>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</si>
  <si>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</si>
  <si>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</si>
  <si>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</si>
  <si>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</si>
  <si>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</si>
  <si>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</si>
  <si>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</si>
  <si>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</si>
  <si>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</si>
  <si>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</si>
  <si>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</si>
  <si>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</si>
  <si>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</si>
  <si>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南大東村</t>
  </si>
  <si>
    <t>渡名喜村</t>
  </si>
  <si>
    <t>北大東村</t>
  </si>
  <si>
    <t>伊平屋村</t>
  </si>
  <si>
    <t>伊是名村</t>
  </si>
  <si>
    <t>久米島町</t>
  </si>
  <si>
    <t>八重瀬町</t>
  </si>
  <si>
    <t>多良間村</t>
  </si>
  <si>
    <t>与那国町</t>
  </si>
  <si>
    <t>日本人</t>
  </si>
  <si>
    <t>(1/3)</t>
  </si>
  <si>
    <t>(2/3)</t>
  </si>
  <si>
    <t>(3/3)</t>
  </si>
  <si>
    <t xml:space="preserve">
　　　総務省統計局「国勢調査 時系列ﾃﾞｰﾀ」</t>
  </si>
  <si>
    <t>単位：人､％､人/㎢､世帯</t>
  </si>
  <si>
    <t xml:space="preserve"> 各国勢調査年</t>
  </si>
  <si>
    <t>単位：人</t>
  </si>
  <si>
    <t xml:space="preserve"> 令和２年10月１日現在</t>
  </si>
  <si>
    <t>沖縄県計</t>
  </si>
  <si>
    <t xml:space="preserve"> 各年10月1日現在</t>
  </si>
  <si>
    <t>資料：総務省統計局「国勢調査報告」</t>
  </si>
  <si>
    <t>単位：人</t>
  </si>
  <si>
    <t xml:space="preserve"> 各年10月1日現在</t>
  </si>
  <si>
    <t>注：１ ｢昼間人口｣とは､常住人口(夜間人口)から他市町村への通勤･通学者を引き､他市町村からの通勤･通学者を加えた数である</t>
  </si>
  <si>
    <t>　　２ 昼間人口､常住人口は年齢不詳､労働力状態不詳､16歳未満通学者を含む</t>
  </si>
  <si>
    <t>　　３ 当地に常住する就業者･通学者は年齢不詳を含まない</t>
  </si>
  <si>
    <t>単位：人</t>
  </si>
  <si>
    <t xml:space="preserve"> 各年末現在</t>
  </si>
  <si>
    <t>注：１ 市町村分類は､出生は子の住所､死亡は死亡者の住所､死産は母の住所､婚姻は夫の住所､離婚は別居する前の住所による｡</t>
  </si>
  <si>
    <t>　　２ 乳児･新生児死亡率は出生千対､死産率は出産(出生+死産)千対､周産期死亡率は出産(出生+妊娠満22週以後の死産)千対である｡</t>
  </si>
  <si>
    <t>注：うるま市(石川市､具志川市､与那城町､勝連町 H17.4.1合併）、宮古島市（平良市､城辺町､下地町､上野村､伊良部町 H17.10.1合併）</t>
  </si>
  <si>
    <t>　　南城市(玉城村､知念村､佐敷町､大里村 H18.1.1合併）、八重瀬町（東風平町､具志頭村 H18.1.2合併）</t>
  </si>
  <si>
    <t>＜第３章　人　口＞</t>
  </si>
  <si>
    <t>人口の推移</t>
  </si>
  <si>
    <t>市町村別人口，人口密度及び世帯数</t>
  </si>
  <si>
    <t>市町村別人口移動</t>
  </si>
  <si>
    <t>年齢（５歳階級），男女別人口</t>
  </si>
  <si>
    <t>市町村別年齢階級別人口</t>
  </si>
  <si>
    <t>年齢（各歳），男女別人口</t>
  </si>
  <si>
    <t>市町村別人口及び人口密度</t>
  </si>
  <si>
    <t>島しょ別住民基本台帳人口及び世帯数</t>
  </si>
  <si>
    <t>市町村別常住人口（夜間人口）・昼間人口及び従業・通学地別１５歳以上の就業者・通学者数</t>
  </si>
  <si>
    <t>男女別転入・転出者数（沖縄県と他都道府県間）</t>
  </si>
  <si>
    <t>市町村別世帯の種類別世帯数及び世帯人員</t>
  </si>
  <si>
    <t>市町村別世帯人員別一般世帯数及び核家族世帯数</t>
  </si>
  <si>
    <t>13-1</t>
  </si>
  <si>
    <t>市町村別外国人人口</t>
  </si>
  <si>
    <r>
      <t>13-2</t>
    </r>
  </si>
  <si>
    <t>国籍・地域別　在留外国人</t>
  </si>
  <si>
    <t>市町村別人口動態</t>
  </si>
  <si>
    <t>…</t>
  </si>
  <si>
    <t xml:space="preserve">  38年</t>
  </si>
  <si>
    <t>昭和39年</t>
  </si>
  <si>
    <t>５年</t>
  </si>
  <si>
    <t xml:space="preserve"> 日本人移動者 沖縄県（令和４年）</t>
  </si>
  <si>
    <t>資料：総務省統計局「令和４年住民基本台帳人口移動報告年報」</t>
  </si>
  <si>
    <t>　 　 国土交通省国土地理院「令和４年全国都道府県市区町村別面積調」（令和４年10月１日時点）</t>
  </si>
  <si>
    <t xml:space="preserve">　　令和３年10月中 ～ </t>
  </si>
  <si>
    <t>　令和４年９月中の人口増減数</t>
  </si>
  <si>
    <t>令和４年</t>
  </si>
  <si>
    <t>資料：県企画部統計課「令和４年人口移動報告年報」</t>
  </si>
  <si>
    <t>令和４年</t>
  </si>
  <si>
    <t>アジア</t>
  </si>
  <si>
    <t>ヨーロッパ</t>
  </si>
  <si>
    <t>アフリカ</t>
  </si>
  <si>
    <t>北米</t>
  </si>
  <si>
    <t>南米</t>
  </si>
  <si>
    <t>オセアニア</t>
  </si>
  <si>
    <t>資料：県市町村課「令和５年住民基本台帳年齢別人口」</t>
  </si>
  <si>
    <t xml:space="preserve"> 令和５年１月１日現在</t>
  </si>
  <si>
    <t xml:space="preserve"> 令和４年</t>
  </si>
  <si>
    <t>資料：県保健医療部保健医療総務課「令和４年人口動態統計（確定数）の概況」</t>
  </si>
  <si>
    <t>令和５年1月1日現在</t>
  </si>
  <si>
    <t>嘉弥真島</t>
  </si>
  <si>
    <t>県合計</t>
  </si>
  <si>
    <t>郡部合計</t>
  </si>
  <si>
    <t>市部合計</t>
  </si>
  <si>
    <t>3)</t>
  </si>
  <si>
    <t>2)</t>
  </si>
  <si>
    <t>1)</t>
  </si>
  <si>
    <t>4)</t>
  </si>
  <si>
    <t>資料：県企画部統計課「沖縄県人口の推移（明治36年以降）」「人口移動報告年報」「県推計人口令和５年10月１日現在」</t>
  </si>
  <si>
    <t>80～84歳</t>
  </si>
  <si>
    <t>85歳以上</t>
  </si>
  <si>
    <t>70～74歳</t>
  </si>
  <si>
    <t>75～79歳</t>
  </si>
  <si>
    <t>令和５年
10月１日
現在外国人人口</t>
  </si>
  <si>
    <t>資料：県企画部統計課「県推計人口令和５年10月１日現在」、総務省統計局「令和２年国勢調査報告」</t>
  </si>
  <si>
    <t>北アメリカ</t>
  </si>
  <si>
    <t>南アメリカ</t>
  </si>
  <si>
    <t>　　３ 昭和25年国勢調査は奄美群島を含み、括弧書きは奄美群島人口を除いた人口</t>
  </si>
  <si>
    <t xml:space="preserve">    ４ 昭和27年は軍ｶﾝﾊﾟﾝ(米軍雇用者を宿泊､給食させるための軍管理施設)の住込者数が不明なため計と男女内訳が不一致</t>
  </si>
  <si>
    <t>注：１ *は国勢調査人口､他は推計人口（国勢調査の確定後遡及補正(補間補正)するため計と内訳が一致しない場合がある(H4､H5)）</t>
  </si>
  <si>
    <t>　　２ 昭和19年は人口調査（総理府統計局）</t>
  </si>
  <si>
    <t>　 　 国土交通省国土地理院「令和５年全国都道府県市区町村別面積調」（令和５年10月１日時点）</t>
  </si>
  <si>
    <t>注：昭和15年外国人人口（89人）を除く。（昭和15年の人口総数は574,579人）</t>
  </si>
  <si>
    <t>資料：県企画部統計課「令和４年人口移動報告年報」「県推計人口令和４年10月１日現在」</t>
  </si>
  <si>
    <t>資料：県企画部統計課「令和５年人口移動報告年報」「県推計人口令和５年10月１日現在」</t>
  </si>
  <si>
    <t>昭和15年
(1940年) 1)</t>
  </si>
  <si>
    <t>その他
　1)</t>
  </si>
  <si>
    <t>常住人口
(夜間人口)
　　2)</t>
  </si>
  <si>
    <t>昼間人口
　　1)2)</t>
  </si>
  <si>
    <t>当地に常住する就業者･通学者　3)</t>
  </si>
  <si>
    <t>当地に常住する就業者･通学者　3)</t>
  </si>
  <si>
    <t>３－２－１　市町村別人口、人口密度及び世帯数(令和４年10月１日時点)</t>
  </si>
  <si>
    <t>３－２－２　市町村別人口、人口密度及び世帯数(令和５年10月１日時点)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</si>
</sst>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#&quot; &quot;###&quot; &quot;##0"/>
    <numFmt numFmtId="181" formatCode="#,##0.0;[Red]\-#,##0.0"/>
    <numFmt numFmtId="182" formatCode="#,##0;&quot;△ &quot;#,##0"/>
    <numFmt numFmtId="183" formatCode="#,##0.0;&quot;△ &quot;#,##0.0"/>
    <numFmt numFmtId="184" formatCode="#,##0.00;&quot;△ &quot;#,##0.00"/>
    <numFmt numFmtId="185" formatCode="#&quot; &quot;##0;&quot;△&quot;#&quot; &quot;###"/>
    <numFmt numFmtId="186" formatCode="0.0\ "/>
    <numFmt numFmtId="187" formatCode="#,##0\ ;;&quot;- &quot;"/>
    <numFmt numFmtId="188" formatCode="#\ ##0\ "/>
    <numFmt numFmtId="189" formatCode="#,##0_ "/>
    <numFmt numFmtId="190" formatCode="#,##0_);[Red]\(#,##0\)"/>
    <numFmt numFmtId="191" formatCode="_ * #,##0.0_ ;_ * \-#,##0.0_ ;_ * &quot;-&quot;_ ;_ @_ "/>
    <numFmt numFmtId="192" formatCode="0.0;&quot;△ &quot;0.0"/>
    <numFmt numFmtId="193" formatCode="_ * #,##0.00_ ;_ * \-#,##0.00_ ;_ * &quot;-&quot;_ ;_ @_ "/>
    <numFmt numFmtId="194" formatCode="#,##0\ ;&quot;△&quot;#,##0\ "/>
    <numFmt numFmtId="195" formatCode="0_ "/>
    <numFmt numFmtId="196" formatCode="#,##0;&quot;△&quot;#,##0"/>
    <numFmt numFmtId="197" formatCode="0.00;&quot;△ &quot;0.00"/>
    <numFmt numFmtId="198" formatCode="0;&quot;△ &quot;0"/>
    <numFmt numFmtId="199" formatCode="&quot;r &quot;#,##0"/>
    <numFmt numFmtId="200" formatCode="&quot;r  &quot;#,##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#,##0;[Red]#,##0"/>
    <numFmt numFmtId="205" formatCode="_ * #,##0.000_ ;_ * \-#,##0.000_ ;_ * &quot;-&quot;??_ ;_ @_ "/>
    <numFmt numFmtId="206" formatCode="_ * #,##0.0_ ;_ * \-#,##0.0_ ;_ * &quot;-&quot;??_ ;_ @_ "/>
    <numFmt numFmtId="207" formatCode="#,##0.0;\-#,##0.0"/>
    <numFmt numFmtId="208" formatCode="&quot;r&quot;\ #,##0.0;\-#,##0.0"/>
    <numFmt numFmtId="209" formatCode="#,###"/>
    <numFmt numFmtId="210" formatCode="&quot;¥&quot;#,##0_);[Red]\(&quot;¥&quot;#,##0\)"/>
    <numFmt numFmtId="211" formatCode="0_);[Red]\(0\)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\(#,##0\);[Red]\-#,##0"/>
  </numFmts>
  <fonts count="7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6"/>
      <name val="ＭＳ Ｐゴシック"/>
      <family val="3"/>
    </font>
    <font>
      <sz val="16"/>
      <name val="ＭＳ 明朝"/>
      <family val="1"/>
    </font>
    <font>
      <b/>
      <sz val="9"/>
      <name val="ＭＳ 明朝"/>
      <family val="1"/>
    </font>
    <font>
      <sz val="6"/>
      <name val="明朝"/>
      <family val="1"/>
    </font>
    <font>
      <sz val="8"/>
      <name val="ＭＳ Ｐゴシック"/>
      <family val="3"/>
    </font>
    <font>
      <sz val="15"/>
      <name val="ＭＳ 明朝"/>
      <family val="1"/>
    </font>
    <font>
      <u val="single"/>
      <sz val="11"/>
      <color indexed="20"/>
      <name val="明朝"/>
      <family val="1"/>
    </font>
    <font>
      <sz val="9"/>
      <name val="明朝"/>
      <family val="1"/>
    </font>
    <font>
      <sz val="14"/>
      <name val="Terminal"/>
      <family val="3"/>
    </font>
    <font>
      <sz val="12"/>
      <name val="明朝"/>
      <family val="3"/>
    </font>
    <font>
      <sz val="14"/>
      <name val="明朝"/>
      <family val="3"/>
    </font>
    <font>
      <u val="single"/>
      <sz val="12"/>
      <color indexed="12"/>
      <name val="明朝"/>
      <family val="3"/>
    </font>
    <font>
      <sz val="11"/>
      <name val="ＭＳ Ｐ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9" fillId="3" borderId="0" applyNumberFormat="0" applyBorder="0" applyAlignment="0" applyProtection="0"/>
    <xf numFmtId="0" fontId="54" fillId="4" borderId="0" applyNumberFormat="0" applyBorder="0" applyAlignment="0" applyProtection="0"/>
    <xf numFmtId="0" fontId="9" fillId="5" borderId="0" applyNumberFormat="0" applyBorder="0" applyAlignment="0" applyProtection="0"/>
    <xf numFmtId="0" fontId="54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8" borderId="0" applyNumberFormat="0" applyBorder="0" applyAlignment="0" applyProtection="0"/>
    <xf numFmtId="0" fontId="9" fillId="9" borderId="0" applyNumberFormat="0" applyBorder="0" applyAlignment="0" applyProtection="0"/>
    <xf numFmtId="0" fontId="54" fillId="10" borderId="0" applyNumberFormat="0" applyBorder="0" applyAlignment="0" applyProtection="0"/>
    <xf numFmtId="0" fontId="9" fillId="11" borderId="0" applyNumberFormat="0" applyBorder="0" applyAlignment="0" applyProtection="0"/>
    <xf numFmtId="0" fontId="54" fillId="12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9" fillId="15" borderId="0" applyNumberFormat="0" applyBorder="0" applyAlignment="0" applyProtection="0"/>
    <xf numFmtId="0" fontId="54" fillId="16" borderId="0" applyNumberFormat="0" applyBorder="0" applyAlignment="0" applyProtection="0"/>
    <xf numFmtId="0" fontId="9" fillId="17" borderId="0" applyNumberFormat="0" applyBorder="0" applyAlignment="0" applyProtection="0"/>
    <xf numFmtId="0" fontId="54" fillId="18" borderId="0" applyNumberFormat="0" applyBorder="0" applyAlignment="0" applyProtection="0"/>
    <xf numFmtId="0" fontId="9" fillId="19" borderId="0" applyNumberFormat="0" applyBorder="0" applyAlignment="0" applyProtection="0"/>
    <xf numFmtId="0" fontId="54" fillId="20" borderId="0" applyNumberFormat="0" applyBorder="0" applyAlignment="0" applyProtection="0"/>
    <xf numFmtId="0" fontId="9" fillId="9" borderId="0" applyNumberFormat="0" applyBorder="0" applyAlignment="0" applyProtection="0"/>
    <xf numFmtId="0" fontId="54" fillId="21" borderId="0" applyNumberFormat="0" applyBorder="0" applyAlignment="0" applyProtection="0"/>
    <xf numFmtId="0" fontId="9" fillId="15" borderId="0" applyNumberFormat="0" applyBorder="0" applyAlignment="0" applyProtection="0"/>
    <xf numFmtId="0" fontId="54" fillId="22" borderId="0" applyNumberFormat="0" applyBorder="0" applyAlignment="0" applyProtection="0"/>
    <xf numFmtId="0" fontId="9" fillId="23" borderId="0" applyNumberFormat="0" applyBorder="0" applyAlignment="0" applyProtection="0"/>
    <xf numFmtId="0" fontId="55" fillId="24" borderId="0" applyNumberFormat="0" applyBorder="0" applyAlignment="0" applyProtection="0"/>
    <xf numFmtId="0" fontId="10" fillId="25" borderId="0" applyNumberFormat="0" applyBorder="0" applyAlignment="0" applyProtection="0"/>
    <xf numFmtId="0" fontId="55" fillId="26" borderId="0" applyNumberFormat="0" applyBorder="0" applyAlignment="0" applyProtection="0"/>
    <xf numFmtId="0" fontId="10" fillId="17" borderId="0" applyNumberFormat="0" applyBorder="0" applyAlignment="0" applyProtection="0"/>
    <xf numFmtId="0" fontId="55" fillId="27" borderId="0" applyNumberFormat="0" applyBorder="0" applyAlignment="0" applyProtection="0"/>
    <xf numFmtId="0" fontId="10" fillId="19" borderId="0" applyNumberFormat="0" applyBorder="0" applyAlignment="0" applyProtection="0"/>
    <xf numFmtId="0" fontId="55" fillId="28" borderId="0" applyNumberFormat="0" applyBorder="0" applyAlignment="0" applyProtection="0"/>
    <xf numFmtId="0" fontId="10" fillId="29" borderId="0" applyNumberFormat="0" applyBorder="0" applyAlignment="0" applyProtection="0"/>
    <xf numFmtId="0" fontId="55" fillId="30" borderId="0" applyNumberFormat="0" applyBorder="0" applyAlignment="0" applyProtection="0"/>
    <xf numFmtId="0" fontId="10" fillId="31" borderId="0" applyNumberFormat="0" applyBorder="0" applyAlignment="0" applyProtection="0"/>
    <xf numFmtId="0" fontId="55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34" borderId="0" applyNumberFormat="0" applyBorder="0" applyAlignment="0" applyProtection="0"/>
    <xf numFmtId="0" fontId="10" fillId="35" borderId="0" applyNumberFormat="0" applyBorder="0" applyAlignment="0" applyProtection="0"/>
    <xf numFmtId="0" fontId="55" fillId="36" borderId="0" applyNumberFormat="0" applyBorder="0" applyAlignment="0" applyProtection="0"/>
    <xf numFmtId="0" fontId="10" fillId="37" borderId="0" applyNumberFormat="0" applyBorder="0" applyAlignment="0" applyProtection="0"/>
    <xf numFmtId="0" fontId="55" fillId="38" borderId="0" applyNumberFormat="0" applyBorder="0" applyAlignment="0" applyProtection="0"/>
    <xf numFmtId="0" fontId="10" fillId="39" borderId="0" applyNumberFormat="0" applyBorder="0" applyAlignment="0" applyProtection="0"/>
    <xf numFmtId="0" fontId="55" fillId="40" borderId="0" applyNumberFormat="0" applyBorder="0" applyAlignment="0" applyProtection="0"/>
    <xf numFmtId="0" fontId="10" fillId="29" borderId="0" applyNumberFormat="0" applyBorder="0" applyAlignment="0" applyProtection="0"/>
    <xf numFmtId="0" fontId="55" fillId="41" borderId="0" applyNumberFormat="0" applyBorder="0" applyAlignment="0" applyProtection="0"/>
    <xf numFmtId="0" fontId="10" fillId="31" borderId="0" applyNumberFormat="0" applyBorder="0" applyAlignment="0" applyProtection="0"/>
    <xf numFmtId="0" fontId="55" fillId="42" borderId="0" applyNumberFormat="0" applyBorder="0" applyAlignment="0" applyProtection="0"/>
    <xf numFmtId="0" fontId="10" fillId="43" borderId="0" applyNumberFormat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44" borderId="1" applyNumberFormat="0" applyAlignment="0" applyProtection="0"/>
    <xf numFmtId="0" fontId="12" fillId="45" borderId="2" applyNumberFormat="0" applyAlignment="0" applyProtection="0"/>
    <xf numFmtId="0" fontId="58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8" borderId="4" applyNumberFormat="0" applyFont="0" applyAlignment="0" applyProtection="0"/>
    <xf numFmtId="0" fontId="59" fillId="0" borderId="5" applyNumberFormat="0" applyFill="0" applyAlignment="0" applyProtection="0"/>
    <xf numFmtId="0" fontId="14" fillId="0" borderId="6" applyNumberFormat="0" applyFill="0" applyAlignment="0" applyProtection="0"/>
    <xf numFmtId="0" fontId="60" fillId="49" borderId="0" applyNumberFormat="0" applyBorder="0" applyAlignment="0" applyProtection="0"/>
    <xf numFmtId="0" fontId="15" fillId="5" borderId="0" applyNumberFormat="0" applyBorder="0" applyAlignment="0" applyProtection="0"/>
    <xf numFmtId="0" fontId="61" fillId="50" borderId="7" applyNumberFormat="0" applyAlignment="0" applyProtection="0"/>
    <xf numFmtId="0" fontId="16" fillId="51" borderId="8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8" fillId="0" borderId="10" applyNumberFormat="0" applyFill="0" applyAlignment="0" applyProtection="0"/>
    <xf numFmtId="0" fontId="64" fillId="0" borderId="11" applyNumberFormat="0" applyFill="0" applyAlignment="0" applyProtection="0"/>
    <xf numFmtId="0" fontId="19" fillId="0" borderId="12" applyNumberFormat="0" applyFill="0" applyAlignment="0" applyProtection="0"/>
    <xf numFmtId="0" fontId="65" fillId="0" borderId="13" applyNumberFormat="0" applyFill="0" applyAlignment="0" applyProtection="0"/>
    <xf numFmtId="0" fontId="20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21" fillId="0" borderId="16" applyNumberFormat="0" applyFill="0" applyAlignment="0" applyProtection="0"/>
    <xf numFmtId="0" fontId="67" fillId="50" borderId="17" applyNumberFormat="0" applyAlignment="0" applyProtection="0"/>
    <xf numFmtId="0" fontId="22" fillId="51" borderId="18" applyNumberFormat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29" fillId="0" borderId="0" applyFont="0" applyFill="0" applyBorder="0" applyAlignment="0" applyProtection="0"/>
    <xf numFmtId="0" fontId="69" fillId="13" borderId="7" applyNumberFormat="0" applyAlignment="0" applyProtection="0"/>
    <xf numFmtId="0" fontId="24" fillId="13" borderId="8" applyNumberFormat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40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25" fillId="7" borderId="0" applyNumberFormat="0" applyBorder="0" applyAlignment="0" applyProtection="0"/>
  </cellStyleXfs>
  <cellXfs count="686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8" fontId="31" fillId="0" borderId="26" xfId="81" applyFont="1" applyFill="1" applyBorder="1" applyAlignment="1">
      <alignment horizontal="right"/>
    </xf>
    <xf numFmtId="38" fontId="31" fillId="0" borderId="0" xfId="81" applyFont="1" applyFill="1" applyAlignment="1">
      <alignment horizontal="right"/>
    </xf>
    <xf numFmtId="181" fontId="31" fillId="0" borderId="0" xfId="81" applyNumberFormat="1" applyFont="1" applyFill="1" applyAlignment="1">
      <alignment horizontal="right"/>
    </xf>
    <xf numFmtId="38" fontId="31" fillId="0" borderId="0" xfId="81" applyFont="1" applyFill="1" applyBorder="1" applyAlignment="1">
      <alignment horizontal="right"/>
    </xf>
    <xf numFmtId="181" fontId="31" fillId="0" borderId="0" xfId="81" applyNumberFormat="1" applyFont="1" applyFill="1" applyBorder="1" applyAlignment="1">
      <alignment horizontal="right"/>
    </xf>
    <xf numFmtId="38" fontId="31" fillId="0" borderId="27" xfId="81" applyFont="1" applyFill="1" applyBorder="1" applyAlignment="1">
      <alignment horizontal="right"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38" fontId="32" fillId="0" borderId="28" xfId="81" applyFont="1" applyFill="1" applyBorder="1" applyAlignment="1" quotePrefix="1">
      <alignment horizontal="right"/>
    </xf>
    <xf numFmtId="38" fontId="32" fillId="0" borderId="0" xfId="81" applyFont="1" applyFill="1" applyBorder="1" applyAlignment="1" quotePrefix="1">
      <alignment horizontal="right"/>
    </xf>
    <xf numFmtId="181" fontId="32" fillId="0" borderId="0" xfId="81" applyNumberFormat="1" applyFont="1" applyFill="1" applyAlignment="1">
      <alignment horizontal="right"/>
    </xf>
    <xf numFmtId="181" fontId="32" fillId="0" borderId="0" xfId="81" applyNumberFormat="1" applyFont="1" applyFill="1" applyBorder="1" applyAlignment="1">
      <alignment horizontal="right"/>
    </xf>
    <xf numFmtId="38" fontId="32" fillId="0" borderId="0" xfId="81" applyFont="1" applyFill="1" applyBorder="1" applyAlignment="1" quotePrefix="1">
      <alignment horizontal="right" shrinkToFit="1"/>
    </xf>
    <xf numFmtId="38" fontId="6" fillId="0" borderId="27" xfId="81" applyFont="1" applyFill="1" applyBorder="1" applyAlignment="1">
      <alignment horizontal="right"/>
    </xf>
    <xf numFmtId="38" fontId="32" fillId="0" borderId="28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>
      <alignment horizontal="right"/>
    </xf>
    <xf numFmtId="38" fontId="32" fillId="0" borderId="0" xfId="81" applyFont="1" applyFill="1" applyAlignment="1">
      <alignment horizontal="right" shrinkToFit="1"/>
    </xf>
    <xf numFmtId="38" fontId="32" fillId="0" borderId="0" xfId="81" applyFont="1" applyFill="1" applyBorder="1" applyAlignment="1">
      <alignment horizontal="right" shrinkToFit="1"/>
    </xf>
    <xf numFmtId="0" fontId="6" fillId="0" borderId="29" xfId="0" applyFont="1" applyFill="1" applyBorder="1" applyAlignment="1">
      <alignment/>
    </xf>
    <xf numFmtId="38" fontId="31" fillId="0" borderId="30" xfId="81" applyFont="1" applyFill="1" applyBorder="1" applyAlignment="1">
      <alignment horizontal="right"/>
    </xf>
    <xf numFmtId="38" fontId="31" fillId="0" borderId="29" xfId="81" applyFont="1" applyFill="1" applyBorder="1" applyAlignment="1">
      <alignment horizontal="right"/>
    </xf>
    <xf numFmtId="181" fontId="31" fillId="0" borderId="29" xfId="81" applyNumberFormat="1" applyFont="1" applyFill="1" applyBorder="1" applyAlignment="1">
      <alignment horizontal="right"/>
    </xf>
    <xf numFmtId="38" fontId="31" fillId="0" borderId="31" xfId="81" applyFont="1" applyFill="1" applyBorder="1" applyAlignment="1">
      <alignment horizontal="right"/>
    </xf>
    <xf numFmtId="0" fontId="6" fillId="0" borderId="3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0" fontId="6" fillId="0" borderId="29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distributed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38" fontId="6" fillId="0" borderId="0" xfId="8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distributed"/>
    </xf>
    <xf numFmtId="49" fontId="6" fillId="0" borderId="28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38" fontId="32" fillId="0" borderId="0" xfId="81" applyFont="1" applyFill="1" applyAlignment="1">
      <alignment horizontal="right"/>
    </xf>
    <xf numFmtId="49" fontId="6" fillId="0" borderId="27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49" fontId="6" fillId="0" borderId="29" xfId="0" applyNumberFormat="1" applyFont="1" applyFill="1" applyBorder="1" applyAlignment="1">
      <alignment horizontal="distributed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38" fontId="6" fillId="0" borderId="29" xfId="8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/>
    </xf>
    <xf numFmtId="18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194" fontId="6" fillId="0" borderId="0" xfId="0" applyNumberFormat="1" applyFont="1" applyFill="1" applyAlignment="1">
      <alignment/>
    </xf>
    <xf numFmtId="18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29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27" xfId="0" applyFont="1" applyBorder="1" applyAlignment="1">
      <alignment/>
    </xf>
    <xf numFmtId="182" fontId="6" fillId="0" borderId="0" xfId="0" applyNumberFormat="1" applyFont="1" applyAlignment="1">
      <alignment/>
    </xf>
    <xf numFmtId="188" fontId="6" fillId="0" borderId="27" xfId="0" applyNumberFormat="1" applyFont="1" applyBorder="1" applyAlignment="1">
      <alignment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29" xfId="0" applyFont="1" applyBorder="1" applyAlignment="1">
      <alignment horizontal="distributed"/>
    </xf>
    <xf numFmtId="0" fontId="6" fillId="0" borderId="31" xfId="0" applyFont="1" applyBorder="1" applyAlignment="1">
      <alignment/>
    </xf>
    <xf numFmtId="182" fontId="6" fillId="0" borderId="29" xfId="0" applyNumberFormat="1" applyFont="1" applyFill="1" applyBorder="1" applyAlignment="1">
      <alignment/>
    </xf>
    <xf numFmtId="182" fontId="6" fillId="0" borderId="29" xfId="0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82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38" fontId="6" fillId="0" borderId="28" xfId="81" applyFont="1" applyFill="1" applyBorder="1" applyAlignment="1" quotePrefix="1">
      <alignment horizontal="right"/>
    </xf>
    <xf numFmtId="38" fontId="6" fillId="0" borderId="0" xfId="81" applyFont="1" applyFill="1" applyBorder="1" applyAlignment="1">
      <alignment horizontal="right"/>
    </xf>
    <xf numFmtId="40" fontId="6" fillId="0" borderId="0" xfId="81" applyNumberFormat="1" applyFont="1" applyFill="1" applyBorder="1" applyAlignment="1">
      <alignment horizontal="right"/>
    </xf>
    <xf numFmtId="40" fontId="32" fillId="0" borderId="0" xfId="81" applyNumberFormat="1" applyFont="1" applyFill="1" applyBorder="1" applyAlignment="1" quotePrefix="1">
      <alignment horizontal="right"/>
    </xf>
    <xf numFmtId="38" fontId="32" fillId="0" borderId="28" xfId="81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38" fontId="6" fillId="0" borderId="30" xfId="81" applyFont="1" applyFill="1" applyBorder="1" applyAlignment="1">
      <alignment horizontal="right"/>
    </xf>
    <xf numFmtId="40" fontId="6" fillId="0" borderId="29" xfId="81" applyNumberFormat="1" applyFont="1" applyFill="1" applyBorder="1" applyAlignment="1">
      <alignment horizontal="right"/>
    </xf>
    <xf numFmtId="0" fontId="6" fillId="53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38" fontId="6" fillId="0" borderId="0" xfId="81" applyFont="1" applyBorder="1" applyAlignment="1">
      <alignment horizontal="right" vertical="center" wrapText="1"/>
    </xf>
    <xf numFmtId="182" fontId="32" fillId="0" borderId="28" xfId="81" applyNumberFormat="1" applyFont="1" applyFill="1" applyBorder="1" applyAlignment="1">
      <alignment horizontal="right"/>
    </xf>
    <xf numFmtId="182" fontId="32" fillId="0" borderId="27" xfId="81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27" xfId="0" applyFont="1" applyFill="1" applyBorder="1" applyAlignment="1">
      <alignment horizontal="distributed"/>
    </xf>
    <xf numFmtId="0" fontId="6" fillId="0" borderId="31" xfId="0" applyFont="1" applyFill="1" applyBorder="1" applyAlignment="1">
      <alignment/>
    </xf>
    <xf numFmtId="18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29" xfId="0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distributed"/>
    </xf>
    <xf numFmtId="0" fontId="6" fillId="0" borderId="27" xfId="0" applyNumberFormat="1" applyFont="1" applyFill="1" applyBorder="1" applyAlignment="1">
      <alignment horizontal="distributed"/>
    </xf>
    <xf numFmtId="38" fontId="6" fillId="0" borderId="36" xfId="81" applyFont="1" applyFill="1" applyBorder="1" applyAlignment="1">
      <alignment horizontal="right"/>
    </xf>
    <xf numFmtId="190" fontId="6" fillId="0" borderId="0" xfId="126" applyNumberFormat="1" applyFont="1" applyFill="1" applyBorder="1" applyAlignment="1">
      <alignment horizontal="left"/>
      <protection/>
    </xf>
    <xf numFmtId="190" fontId="6" fillId="0" borderId="27" xfId="126" applyNumberFormat="1" applyFont="1" applyFill="1" applyBorder="1" applyAlignment="1">
      <alignment horizontal="left"/>
      <protection/>
    </xf>
    <xf numFmtId="0" fontId="6" fillId="0" borderId="27" xfId="0" applyFont="1" applyFill="1" applyBorder="1" applyAlignment="1">
      <alignment/>
    </xf>
    <xf numFmtId="41" fontId="32" fillId="0" borderId="0" xfId="8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90" fontId="6" fillId="0" borderId="0" xfId="126" applyNumberFormat="1" applyFont="1" applyFill="1" applyBorder="1" applyAlignment="1">
      <alignment horizontal="left" wrapText="1"/>
      <protection/>
    </xf>
    <xf numFmtId="190" fontId="6" fillId="0" borderId="0" xfId="126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49" fontId="6" fillId="0" borderId="0" xfId="126" applyNumberFormat="1" applyFont="1" applyFill="1" applyBorder="1" applyAlignment="1">
      <alignment horizontal="left"/>
      <protection/>
    </xf>
    <xf numFmtId="190" fontId="6" fillId="0" borderId="0" xfId="126" applyNumberFormat="1" applyFont="1" applyFill="1" applyBorder="1" applyAlignment="1">
      <alignment horizontal="left" shrinkToFit="1"/>
      <protection/>
    </xf>
    <xf numFmtId="38" fontId="6" fillId="0" borderId="37" xfId="81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41" fontId="6" fillId="0" borderId="0" xfId="8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90" fontId="6" fillId="0" borderId="0" xfId="126" applyNumberFormat="1" applyFont="1" applyFill="1" applyBorder="1" applyAlignment="1">
      <alignment horizontal="distributed"/>
      <protection/>
    </xf>
    <xf numFmtId="41" fontId="6" fillId="0" borderId="0" xfId="0" applyNumberFormat="1" applyFont="1" applyFill="1" applyAlignment="1">
      <alignment horizontal="right"/>
    </xf>
    <xf numFmtId="190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190" fontId="6" fillId="54" borderId="0" xfId="126" applyNumberFormat="1" applyFont="1" applyFill="1" applyBorder="1" applyAlignment="1">
      <alignment horizontal="distributed"/>
      <protection/>
    </xf>
    <xf numFmtId="49" fontId="6" fillId="0" borderId="0" xfId="126" applyNumberFormat="1" applyFont="1" applyFill="1" applyBorder="1" applyAlignment="1">
      <alignment horizontal="distributed"/>
      <protection/>
    </xf>
    <xf numFmtId="0" fontId="35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182" fontId="6" fillId="0" borderId="28" xfId="81" applyNumberFormat="1" applyFont="1" applyFill="1" applyBorder="1" applyAlignment="1" quotePrefix="1">
      <alignment horizontal="right"/>
    </xf>
    <xf numFmtId="182" fontId="6" fillId="0" borderId="0" xfId="81" applyNumberFormat="1" applyFont="1" applyFill="1" applyBorder="1" applyAlignment="1">
      <alignment horizontal="right"/>
    </xf>
    <xf numFmtId="183" fontId="6" fillId="0" borderId="0" xfId="81" applyNumberFormat="1" applyFont="1" applyFill="1" applyBorder="1" applyAlignment="1">
      <alignment horizontal="right"/>
    </xf>
    <xf numFmtId="184" fontId="6" fillId="0" borderId="0" xfId="81" applyNumberFormat="1" applyFont="1" applyFill="1" applyBorder="1" applyAlignment="1">
      <alignment horizontal="right"/>
    </xf>
    <xf numFmtId="182" fontId="6" fillId="0" borderId="27" xfId="81" applyNumberFormat="1" applyFont="1" applyFill="1" applyBorder="1" applyAlignment="1">
      <alignment horizontal="right"/>
    </xf>
    <xf numFmtId="189" fontId="6" fillId="0" borderId="0" xfId="81" applyNumberFormat="1" applyFont="1" applyFill="1" applyBorder="1" applyAlignment="1">
      <alignment horizontal="center"/>
    </xf>
    <xf numFmtId="189" fontId="6" fillId="0" borderId="0" xfId="81" applyNumberFormat="1" applyFont="1" applyFill="1" applyBorder="1" applyAlignment="1">
      <alignment horizontal="distributed"/>
    </xf>
    <xf numFmtId="41" fontId="32" fillId="0" borderId="28" xfId="81" applyNumberFormat="1" applyFont="1" applyFill="1" applyBorder="1" applyAlignment="1">
      <alignment horizontal="right"/>
    </xf>
    <xf numFmtId="49" fontId="6" fillId="0" borderId="0" xfId="81" applyNumberFormat="1" applyFont="1" applyFill="1" applyBorder="1" applyAlignment="1">
      <alignment horizontal="centerContinuous"/>
    </xf>
    <xf numFmtId="49" fontId="6" fillId="0" borderId="0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 locked="0"/>
    </xf>
    <xf numFmtId="41" fontId="32" fillId="0" borderId="28" xfId="8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center"/>
    </xf>
    <xf numFmtId="49" fontId="6" fillId="0" borderId="27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/>
    </xf>
    <xf numFmtId="182" fontId="6" fillId="0" borderId="30" xfId="81" applyNumberFormat="1" applyFont="1" applyFill="1" applyBorder="1" applyAlignment="1">
      <alignment horizontal="right"/>
    </xf>
    <xf numFmtId="182" fontId="6" fillId="0" borderId="29" xfId="81" applyNumberFormat="1" applyFont="1" applyFill="1" applyBorder="1" applyAlignment="1">
      <alignment horizontal="right"/>
    </xf>
    <xf numFmtId="183" fontId="6" fillId="0" borderId="29" xfId="81" applyNumberFormat="1" applyFont="1" applyFill="1" applyBorder="1" applyAlignment="1">
      <alignment horizontal="right"/>
    </xf>
    <xf numFmtId="184" fontId="6" fillId="0" borderId="29" xfId="81" applyNumberFormat="1" applyFont="1" applyFill="1" applyBorder="1" applyAlignment="1">
      <alignment horizontal="right"/>
    </xf>
    <xf numFmtId="182" fontId="6" fillId="0" borderId="31" xfId="81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125" applyFont="1" applyFill="1" applyAlignment="1">
      <alignment horizontal="center" vertical="center"/>
      <protection/>
    </xf>
    <xf numFmtId="0" fontId="5" fillId="0" borderId="0" xfId="125" applyFont="1" applyFill="1" applyAlignment="1" quotePrefix="1">
      <alignment horizontal="center" vertical="center"/>
      <protection/>
    </xf>
    <xf numFmtId="0" fontId="6" fillId="0" borderId="0" xfId="125" applyFont="1" applyFill="1" applyBorder="1">
      <alignment/>
      <protection/>
    </xf>
    <xf numFmtId="0" fontId="6" fillId="0" borderId="0" xfId="125" applyFont="1" applyFill="1">
      <alignment/>
      <protection/>
    </xf>
    <xf numFmtId="0" fontId="8" fillId="0" borderId="0" xfId="125" applyFont="1" applyFill="1" applyAlignment="1">
      <alignment horizontal="center" vertical="center"/>
      <protection/>
    </xf>
    <xf numFmtId="0" fontId="8" fillId="0" borderId="0" xfId="125" applyFont="1" applyFill="1" applyBorder="1">
      <alignment/>
      <protection/>
    </xf>
    <xf numFmtId="0" fontId="8" fillId="0" borderId="0" xfId="125" applyFont="1" applyFill="1">
      <alignment/>
      <protection/>
    </xf>
    <xf numFmtId="0" fontId="6" fillId="0" borderId="0" xfId="125" applyFont="1" applyFill="1" applyBorder="1" applyAlignment="1">
      <alignment vertical="center"/>
      <protection/>
    </xf>
    <xf numFmtId="0" fontId="6" fillId="0" borderId="0" xfId="125" applyFont="1" applyFill="1" applyBorder="1" applyAlignment="1">
      <alignment horizontal="right" vertical="center"/>
      <protection/>
    </xf>
    <xf numFmtId="176" fontId="6" fillId="0" borderId="0" xfId="125" applyNumberFormat="1" applyFont="1" applyFill="1" applyBorder="1" applyAlignment="1">
      <alignment vertical="center"/>
      <protection/>
    </xf>
    <xf numFmtId="0" fontId="6" fillId="0" borderId="0" xfId="125" applyFont="1" applyFill="1" applyBorder="1" applyAlignment="1" quotePrefix="1">
      <alignment horizontal="right" vertical="center"/>
      <protection/>
    </xf>
    <xf numFmtId="0" fontId="6" fillId="0" borderId="29" xfId="125" applyFont="1" applyFill="1" applyBorder="1" applyAlignment="1">
      <alignment vertical="center"/>
      <protection/>
    </xf>
    <xf numFmtId="0" fontId="6" fillId="0" borderId="29" xfId="125" applyFont="1" applyFill="1" applyBorder="1" applyAlignment="1">
      <alignment horizontal="right" vertical="center"/>
      <protection/>
    </xf>
    <xf numFmtId="176" fontId="6" fillId="0" borderId="29" xfId="125" applyNumberFormat="1" applyFont="1" applyFill="1" applyBorder="1" applyAlignment="1">
      <alignment vertical="center"/>
      <protection/>
    </xf>
    <xf numFmtId="0" fontId="6" fillId="0" borderId="29" xfId="125" applyFont="1" applyFill="1" applyBorder="1" applyAlignment="1" quotePrefix="1">
      <alignment vertical="center"/>
      <protection/>
    </xf>
    <xf numFmtId="0" fontId="6" fillId="0" borderId="20" xfId="125" applyFont="1" applyFill="1" applyBorder="1" applyAlignment="1">
      <alignment horizontal="center" vertical="center"/>
      <protection/>
    </xf>
    <xf numFmtId="0" fontId="6" fillId="0" borderId="38" xfId="125" applyFont="1" applyFill="1" applyBorder="1" applyAlignment="1">
      <alignment horizontal="center" vertical="center"/>
      <protection/>
    </xf>
    <xf numFmtId="176" fontId="6" fillId="0" borderId="38" xfId="125" applyNumberFormat="1" applyFont="1" applyFill="1" applyBorder="1" applyAlignment="1">
      <alignment horizontal="center" vertical="center"/>
      <protection/>
    </xf>
    <xf numFmtId="0" fontId="6" fillId="0" borderId="22" xfId="125" applyFont="1" applyFill="1" applyBorder="1" applyAlignment="1">
      <alignment horizontal="center" vertical="center"/>
      <protection/>
    </xf>
    <xf numFmtId="176" fontId="6" fillId="0" borderId="22" xfId="125" applyNumberFormat="1" applyFont="1" applyFill="1" applyBorder="1" applyAlignment="1">
      <alignment horizontal="center" vertical="center"/>
      <protection/>
    </xf>
    <xf numFmtId="0" fontId="6" fillId="0" borderId="0" xfId="125" applyFont="1" applyFill="1" applyBorder="1" applyAlignment="1">
      <alignment horizontal="center"/>
      <protection/>
    </xf>
    <xf numFmtId="38" fontId="6" fillId="0" borderId="28" xfId="91" applyFont="1" applyFill="1" applyBorder="1" applyAlignment="1" quotePrefix="1">
      <alignment horizontal="right"/>
    </xf>
    <xf numFmtId="38" fontId="6" fillId="0" borderId="0" xfId="91" applyFont="1" applyFill="1" applyBorder="1" applyAlignment="1">
      <alignment horizontal="center"/>
    </xf>
    <xf numFmtId="0" fontId="6" fillId="0" borderId="36" xfId="125" applyFont="1" applyFill="1" applyBorder="1" applyAlignment="1">
      <alignment horizontal="center"/>
      <protection/>
    </xf>
    <xf numFmtId="0" fontId="6" fillId="0" borderId="39" xfId="125" applyFont="1" applyFill="1" applyBorder="1" applyAlignment="1">
      <alignment horizontal="center"/>
      <protection/>
    </xf>
    <xf numFmtId="0" fontId="6" fillId="0" borderId="27" xfId="125" applyFont="1" applyFill="1" applyBorder="1" applyAlignment="1">
      <alignment horizontal="center"/>
      <protection/>
    </xf>
    <xf numFmtId="38" fontId="6" fillId="0" borderId="0" xfId="91" applyFont="1" applyFill="1" applyBorder="1" applyAlignment="1">
      <alignment horizontal="left"/>
    </xf>
    <xf numFmtId="38" fontId="6" fillId="0" borderId="0" xfId="91" applyFont="1" applyFill="1" applyBorder="1" applyAlignment="1">
      <alignment/>
    </xf>
    <xf numFmtId="0" fontId="6" fillId="0" borderId="0" xfId="125" applyFont="1" applyFill="1" applyBorder="1" applyAlignment="1">
      <alignment horizontal="right"/>
      <protection/>
    </xf>
    <xf numFmtId="38" fontId="32" fillId="0" borderId="28" xfId="91" applyFont="1" applyFill="1" applyBorder="1" applyAlignment="1" quotePrefix="1">
      <alignment horizontal="right"/>
    </xf>
    <xf numFmtId="38" fontId="32" fillId="0" borderId="0" xfId="91" applyFont="1" applyFill="1" applyAlignment="1">
      <alignment horizontal="right"/>
    </xf>
    <xf numFmtId="38" fontId="6" fillId="0" borderId="36" xfId="91" applyNumberFormat="1" applyFont="1" applyFill="1" applyBorder="1" applyAlignment="1">
      <alignment horizontal="right"/>
    </xf>
    <xf numFmtId="0" fontId="6" fillId="0" borderId="39" xfId="125" applyFont="1" applyFill="1" applyBorder="1" applyAlignment="1">
      <alignment horizontal="right"/>
      <protection/>
    </xf>
    <xf numFmtId="0" fontId="6" fillId="0" borderId="27" xfId="125" applyFont="1" applyFill="1" applyBorder="1" applyAlignment="1">
      <alignment horizontal="right"/>
      <protection/>
    </xf>
    <xf numFmtId="38" fontId="32" fillId="0" borderId="0" xfId="91" applyFont="1" applyFill="1" applyBorder="1" applyAlignment="1" quotePrefix="1">
      <alignment horizontal="right"/>
    </xf>
    <xf numFmtId="0" fontId="6" fillId="0" borderId="0" xfId="125" applyFont="1" applyFill="1" applyBorder="1" applyAlignment="1">
      <alignment/>
      <protection/>
    </xf>
    <xf numFmtId="0" fontId="6" fillId="0" borderId="0" xfId="125" applyFont="1" applyFill="1" applyAlignment="1">
      <alignment/>
      <protection/>
    </xf>
    <xf numFmtId="38" fontId="32" fillId="0" borderId="0" xfId="91" applyFont="1" applyFill="1" applyBorder="1" applyAlignment="1">
      <alignment/>
    </xf>
    <xf numFmtId="38" fontId="32" fillId="0" borderId="28" xfId="91" applyFont="1" applyFill="1" applyBorder="1" applyAlignment="1">
      <alignment horizontal="right"/>
    </xf>
    <xf numFmtId="0" fontId="6" fillId="0" borderId="0" xfId="125" applyFont="1" applyFill="1" applyBorder="1" applyAlignment="1" quotePrefix="1">
      <alignment horizontal="right"/>
      <protection/>
    </xf>
    <xf numFmtId="38" fontId="32" fillId="0" borderId="0" xfId="91" applyFont="1" applyFill="1" applyBorder="1" applyAlignment="1">
      <alignment horizontal="right"/>
    </xf>
    <xf numFmtId="0" fontId="6" fillId="0" borderId="29" xfId="125" applyFont="1" applyFill="1" applyBorder="1" applyAlignment="1" quotePrefix="1">
      <alignment horizontal="right"/>
      <protection/>
    </xf>
    <xf numFmtId="38" fontId="6" fillId="0" borderId="30" xfId="91" applyFont="1" applyFill="1" applyBorder="1" applyAlignment="1" quotePrefix="1">
      <alignment horizontal="right"/>
    </xf>
    <xf numFmtId="38" fontId="6" fillId="0" borderId="29" xfId="91" applyFont="1" applyFill="1" applyBorder="1" applyAlignment="1">
      <alignment/>
    </xf>
    <xf numFmtId="180" fontId="6" fillId="0" borderId="37" xfId="125" applyNumberFormat="1" applyFont="1" applyFill="1" applyBorder="1" applyAlignment="1">
      <alignment/>
      <protection/>
    </xf>
    <xf numFmtId="179" fontId="6" fillId="0" borderId="40" xfId="125" applyNumberFormat="1" applyFont="1" applyFill="1" applyBorder="1" applyAlignment="1">
      <alignment/>
      <protection/>
    </xf>
    <xf numFmtId="179" fontId="6" fillId="0" borderId="29" xfId="125" applyNumberFormat="1" applyFont="1" applyFill="1" applyBorder="1" applyAlignment="1">
      <alignment/>
      <protection/>
    </xf>
    <xf numFmtId="179" fontId="6" fillId="0" borderId="31" xfId="125" applyNumberFormat="1" applyFont="1" applyFill="1" applyBorder="1" applyAlignment="1">
      <alignment/>
      <protection/>
    </xf>
    <xf numFmtId="38" fontId="6" fillId="0" borderId="29" xfId="91" applyFont="1" applyFill="1" applyBorder="1" applyAlignment="1">
      <alignment horizontal="right"/>
    </xf>
    <xf numFmtId="180" fontId="6" fillId="0" borderId="0" xfId="125" applyNumberFormat="1" applyFont="1" applyFill="1" applyBorder="1" applyAlignment="1" quotePrefix="1">
      <alignment horizontal="right" vertical="center"/>
      <protection/>
    </xf>
    <xf numFmtId="180" fontId="6" fillId="0" borderId="0" xfId="125" applyNumberFormat="1" applyFont="1" applyFill="1" applyBorder="1" applyAlignment="1">
      <alignment vertical="center"/>
      <protection/>
    </xf>
    <xf numFmtId="179" fontId="6" fillId="0" borderId="0" xfId="125" applyNumberFormat="1" applyFont="1" applyFill="1" applyBorder="1" applyAlignment="1">
      <alignment vertical="center"/>
      <protection/>
    </xf>
    <xf numFmtId="2" fontId="6" fillId="0" borderId="0" xfId="125" applyNumberFormat="1" applyFont="1" applyFill="1" applyBorder="1" applyAlignment="1">
      <alignment horizontal="right" vertical="center"/>
      <protection/>
    </xf>
    <xf numFmtId="0" fontId="6" fillId="0" borderId="0" xfId="125" applyNumberFormat="1" applyFont="1" applyFill="1" applyBorder="1" applyAlignment="1">
      <alignment horizontal="right" vertical="center"/>
      <protection/>
    </xf>
    <xf numFmtId="0" fontId="7" fillId="0" borderId="0" xfId="125" applyFont="1" applyFill="1" applyAlignment="1">
      <alignment vertical="center"/>
      <protection/>
    </xf>
    <xf numFmtId="0" fontId="7" fillId="0" borderId="0" xfId="125" applyFont="1" applyFill="1" applyBorder="1" applyAlignment="1">
      <alignment vertical="center"/>
      <protection/>
    </xf>
    <xf numFmtId="176" fontId="7" fillId="0" borderId="0" xfId="125" applyNumberFormat="1" applyFont="1" applyFill="1" applyAlignment="1">
      <alignment vertical="center"/>
      <protection/>
    </xf>
    <xf numFmtId="0" fontId="7" fillId="0" borderId="0" xfId="125" applyFont="1" applyFill="1" applyBorder="1" applyAlignment="1">
      <alignment/>
      <protection/>
    </xf>
    <xf numFmtId="0" fontId="7" fillId="0" borderId="0" xfId="125" applyFont="1" applyFill="1" applyAlignment="1">
      <alignment/>
      <protection/>
    </xf>
    <xf numFmtId="0" fontId="7" fillId="0" borderId="0" xfId="125" applyFont="1" applyFill="1" applyAlignment="1">
      <alignment horizontal="left" vertical="center"/>
      <protection/>
    </xf>
    <xf numFmtId="0" fontId="7" fillId="0" borderId="0" xfId="125" applyFont="1" applyFill="1" applyBorder="1" applyAlignment="1" quotePrefix="1">
      <alignment horizontal="left" vertical="center"/>
      <protection/>
    </xf>
    <xf numFmtId="0" fontId="6" fillId="0" borderId="0" xfId="125" applyFont="1" applyFill="1" applyAlignment="1">
      <alignment horizontal="right"/>
      <protection/>
    </xf>
    <xf numFmtId="176" fontId="6" fillId="0" borderId="0" xfId="125" applyNumberFormat="1" applyFont="1" applyFill="1" applyAlignment="1">
      <alignment/>
      <protection/>
    </xf>
    <xf numFmtId="176" fontId="6" fillId="0" borderId="0" xfId="125" applyNumberFormat="1" applyFont="1" applyFill="1">
      <alignment/>
      <protection/>
    </xf>
    <xf numFmtId="0" fontId="30" fillId="0" borderId="0" xfId="125" applyFont="1" applyFill="1" applyAlignment="1">
      <alignment horizontal="center" vertical="center"/>
      <protection/>
    </xf>
    <xf numFmtId="0" fontId="30" fillId="0" borderId="0" xfId="125" applyFont="1" applyFill="1" applyAlignment="1" quotePrefix="1">
      <alignment horizontal="center" vertical="center"/>
      <protection/>
    </xf>
    <xf numFmtId="49" fontId="6" fillId="0" borderId="0" xfId="125" applyNumberFormat="1" applyFont="1" applyFill="1" applyBorder="1" applyAlignment="1">
      <alignment horizontal="left" vertical="center"/>
      <protection/>
    </xf>
    <xf numFmtId="0" fontId="6" fillId="0" borderId="19" xfId="125" applyFont="1" applyFill="1" applyBorder="1" applyAlignment="1">
      <alignment horizontal="center" vertical="center"/>
      <protection/>
    </xf>
    <xf numFmtId="0" fontId="6" fillId="0" borderId="32" xfId="125" applyFont="1" applyFill="1" applyBorder="1" applyAlignment="1">
      <alignment horizontal="center" vertical="center"/>
      <protection/>
    </xf>
    <xf numFmtId="0" fontId="6" fillId="0" borderId="21" xfId="125" applyFont="1" applyFill="1" applyBorder="1" applyAlignment="1">
      <alignment horizontal="center" vertical="center"/>
      <protection/>
    </xf>
    <xf numFmtId="0" fontId="6" fillId="0" borderId="25" xfId="125" applyFont="1" applyFill="1" applyBorder="1" applyAlignment="1">
      <alignment horizontal="center" vertical="center"/>
      <protection/>
    </xf>
    <xf numFmtId="38" fontId="6" fillId="0" borderId="0" xfId="91" applyFont="1" applyFill="1" applyBorder="1" applyAlignment="1" quotePrefix="1">
      <alignment horizontal="right"/>
    </xf>
    <xf numFmtId="38" fontId="6" fillId="0" borderId="0" xfId="91" applyFont="1" applyFill="1" applyBorder="1" applyAlignment="1">
      <alignment horizontal="right"/>
    </xf>
    <xf numFmtId="40" fontId="6" fillId="0" borderId="0" xfId="91" applyNumberFormat="1" applyFont="1" applyFill="1" applyBorder="1" applyAlignment="1">
      <alignment horizontal="right"/>
    </xf>
    <xf numFmtId="0" fontId="6" fillId="0" borderId="27" xfId="125" applyFont="1" applyFill="1" applyBorder="1" applyAlignment="1" quotePrefix="1">
      <alignment horizontal="center"/>
      <protection/>
    </xf>
    <xf numFmtId="38" fontId="32" fillId="0" borderId="0" xfId="91" applyFont="1" applyFill="1" applyBorder="1" applyAlignment="1" quotePrefix="1">
      <alignment horizontal="right" shrinkToFit="1"/>
    </xf>
    <xf numFmtId="38" fontId="32" fillId="0" borderId="0" xfId="91" applyFont="1" applyFill="1" applyAlignment="1">
      <alignment horizontal="right" shrinkToFit="1"/>
    </xf>
    <xf numFmtId="38" fontId="32" fillId="0" borderId="0" xfId="91" applyFont="1" applyFill="1" applyBorder="1" applyAlignment="1">
      <alignment horizontal="right" shrinkToFit="1"/>
    </xf>
    <xf numFmtId="181" fontId="32" fillId="0" borderId="0" xfId="91" applyNumberFormat="1" applyFont="1" applyFill="1" applyBorder="1" applyAlignment="1">
      <alignment horizontal="right"/>
    </xf>
    <xf numFmtId="195" fontId="6" fillId="0" borderId="0" xfId="125" applyNumberFormat="1" applyFont="1" applyFill="1">
      <alignment/>
      <protection/>
    </xf>
    <xf numFmtId="0" fontId="6" fillId="0" borderId="29" xfId="125" applyFont="1" applyFill="1" applyBorder="1">
      <alignment/>
      <protection/>
    </xf>
    <xf numFmtId="0" fontId="6" fillId="0" borderId="31" xfId="125" applyFont="1" applyFill="1" applyBorder="1">
      <alignment/>
      <protection/>
    </xf>
    <xf numFmtId="40" fontId="6" fillId="0" borderId="29" xfId="91" applyNumberFormat="1" applyFont="1" applyFill="1" applyBorder="1" applyAlignment="1">
      <alignment horizontal="right"/>
    </xf>
    <xf numFmtId="0" fontId="6" fillId="0" borderId="0" xfId="125" applyFont="1" applyFill="1" applyAlignment="1">
      <alignment horizontal="left" vertical="center"/>
      <protection/>
    </xf>
    <xf numFmtId="0" fontId="6" fillId="0" borderId="0" xfId="125" applyFont="1" applyFill="1" applyAlignment="1">
      <alignment vertical="center"/>
      <protection/>
    </xf>
    <xf numFmtId="0" fontId="6" fillId="0" borderId="0" xfId="125" applyFont="1" applyFill="1" applyBorder="1" applyAlignment="1">
      <alignment horizontal="center" vertical="center"/>
      <protection/>
    </xf>
    <xf numFmtId="0" fontId="6" fillId="0" borderId="29" xfId="125" applyFont="1" applyFill="1" applyBorder="1" applyAlignment="1">
      <alignment horizontal="center" vertical="center"/>
      <protection/>
    </xf>
    <xf numFmtId="0" fontId="31" fillId="0" borderId="0" xfId="125" applyFont="1" applyFill="1">
      <alignment/>
      <protection/>
    </xf>
    <xf numFmtId="0" fontId="6" fillId="0" borderId="41" xfId="125" applyFont="1" applyFill="1" applyBorder="1" applyAlignment="1">
      <alignment vertical="center"/>
      <protection/>
    </xf>
    <xf numFmtId="0" fontId="6" fillId="0" borderId="38" xfId="125" applyFont="1" applyFill="1" applyBorder="1" applyAlignment="1">
      <alignment horizontal="center" vertical="center" wrapText="1"/>
      <protection/>
    </xf>
    <xf numFmtId="0" fontId="6" fillId="0" borderId="33" xfId="125" applyFont="1" applyFill="1" applyBorder="1" applyAlignment="1">
      <alignment horizontal="center" vertical="center" wrapText="1"/>
      <protection/>
    </xf>
    <xf numFmtId="0" fontId="6" fillId="0" borderId="20" xfId="125" applyFont="1" applyFill="1" applyBorder="1" applyAlignment="1">
      <alignment horizontal="center" vertical="center" wrapText="1"/>
      <protection/>
    </xf>
    <xf numFmtId="0" fontId="6" fillId="0" borderId="32" xfId="125" applyFont="1" applyFill="1" applyBorder="1" applyAlignment="1">
      <alignment vertical="center"/>
      <protection/>
    </xf>
    <xf numFmtId="49" fontId="6" fillId="0" borderId="42" xfId="125" applyNumberFormat="1" applyFont="1" applyFill="1" applyBorder="1" applyAlignment="1">
      <alignment horizontal="center" vertical="center" wrapText="1"/>
      <protection/>
    </xf>
    <xf numFmtId="49" fontId="6" fillId="0" borderId="28" xfId="125" applyNumberFormat="1" applyFont="1" applyFill="1" applyBorder="1" applyAlignment="1">
      <alignment horizontal="center" vertical="center" wrapText="1"/>
      <protection/>
    </xf>
    <xf numFmtId="49" fontId="6" fillId="0" borderId="27" xfId="125" applyNumberFormat="1" applyFont="1" applyFill="1" applyBorder="1" applyAlignment="1">
      <alignment horizontal="center" vertical="center" wrapText="1"/>
      <protection/>
    </xf>
    <xf numFmtId="0" fontId="6" fillId="0" borderId="43" xfId="125" applyFont="1" applyFill="1" applyBorder="1" applyAlignment="1">
      <alignment horizontal="center" vertical="center"/>
      <protection/>
    </xf>
    <xf numFmtId="0" fontId="6" fillId="0" borderId="27" xfId="125" applyFont="1" applyFill="1" applyBorder="1" applyAlignment="1">
      <alignment horizontal="center" vertical="center"/>
      <protection/>
    </xf>
    <xf numFmtId="0" fontId="6" fillId="0" borderId="26" xfId="125" applyFont="1" applyFill="1" applyBorder="1" applyAlignment="1">
      <alignment horizontal="center" vertical="center"/>
      <protection/>
    </xf>
    <xf numFmtId="49" fontId="6" fillId="0" borderId="25" xfId="125" applyNumberFormat="1" applyFont="1" applyFill="1" applyBorder="1" applyAlignment="1">
      <alignment horizontal="center" vertical="center" shrinkToFit="1"/>
      <protection/>
    </xf>
    <xf numFmtId="184" fontId="32" fillId="0" borderId="0" xfId="125" applyNumberFormat="1" applyFont="1" applyFill="1" applyBorder="1" applyAlignment="1" applyProtection="1">
      <alignment horizontal="right"/>
      <protection locked="0"/>
    </xf>
    <xf numFmtId="182" fontId="6" fillId="0" borderId="27" xfId="125" applyNumberFormat="1" applyFont="1" applyFill="1" applyBorder="1" applyAlignment="1" applyProtection="1">
      <alignment horizontal="right"/>
      <protection locked="0"/>
    </xf>
    <xf numFmtId="185" fontId="6" fillId="0" borderId="28" xfId="125" applyNumberFormat="1" applyFont="1" applyFill="1" applyBorder="1" applyAlignment="1" quotePrefix="1">
      <alignment horizontal="center"/>
      <protection/>
    </xf>
    <xf numFmtId="185" fontId="31" fillId="0" borderId="0" xfId="125" applyNumberFormat="1" applyFont="1" applyFill="1">
      <alignment/>
      <protection/>
    </xf>
    <xf numFmtId="0" fontId="6" fillId="0" borderId="0" xfId="125" applyFont="1" applyFill="1" applyBorder="1" applyAlignment="1">
      <alignment horizontal="distributed"/>
      <protection/>
    </xf>
    <xf numFmtId="0" fontId="6" fillId="0" borderId="27" xfId="125" applyFont="1" applyFill="1" applyBorder="1" applyAlignment="1">
      <alignment horizontal="distributed"/>
      <protection/>
    </xf>
    <xf numFmtId="184" fontId="32" fillId="0" borderId="0" xfId="91" applyNumberFormat="1" applyFont="1" applyFill="1" applyBorder="1" applyAlignment="1">
      <alignment horizontal="right"/>
    </xf>
    <xf numFmtId="0" fontId="6" fillId="0" borderId="28" xfId="125" applyFont="1" applyFill="1" applyBorder="1" applyAlignment="1">
      <alignment horizontal="center"/>
      <protection/>
    </xf>
    <xf numFmtId="185" fontId="31" fillId="0" borderId="0" xfId="125" applyNumberFormat="1" applyFont="1" applyFill="1" applyBorder="1">
      <alignment/>
      <protection/>
    </xf>
    <xf numFmtId="185" fontId="6" fillId="0" borderId="28" xfId="125" applyNumberFormat="1" applyFont="1" applyFill="1" applyBorder="1" applyAlignment="1">
      <alignment horizontal="center"/>
      <protection/>
    </xf>
    <xf numFmtId="185" fontId="6" fillId="0" borderId="0" xfId="125" applyNumberFormat="1" applyFont="1" applyFill="1" applyBorder="1" applyAlignment="1">
      <alignment horizontal="distributed"/>
      <protection/>
    </xf>
    <xf numFmtId="185" fontId="6" fillId="0" borderId="27" xfId="125" applyNumberFormat="1" applyFont="1" applyFill="1" applyBorder="1" applyAlignment="1">
      <alignment horizontal="distributed"/>
      <protection/>
    </xf>
    <xf numFmtId="0" fontId="6" fillId="0" borderId="29" xfId="125" applyFont="1" applyFill="1" applyBorder="1" applyAlignment="1">
      <alignment/>
      <protection/>
    </xf>
    <xf numFmtId="182" fontId="6" fillId="0" borderId="30" xfId="125" applyNumberFormat="1" applyFont="1" applyFill="1" applyBorder="1" applyAlignment="1">
      <alignment horizontal="right"/>
      <protection/>
    </xf>
    <xf numFmtId="182" fontId="6" fillId="0" borderId="29" xfId="125" applyNumberFormat="1" applyFont="1" applyFill="1" applyBorder="1" applyAlignment="1">
      <alignment horizontal="right"/>
      <protection/>
    </xf>
    <xf numFmtId="183" fontId="6" fillId="0" borderId="29" xfId="125" applyNumberFormat="1" applyFont="1" applyFill="1" applyBorder="1" applyAlignment="1">
      <alignment horizontal="right"/>
      <protection/>
    </xf>
    <xf numFmtId="182" fontId="6" fillId="0" borderId="31" xfId="125" applyNumberFormat="1" applyFont="1" applyFill="1" applyBorder="1" applyAlignment="1">
      <alignment horizontal="right"/>
      <protection/>
    </xf>
    <xf numFmtId="0" fontId="6" fillId="0" borderId="30" xfId="125" applyFont="1" applyFill="1" applyBorder="1" applyAlignment="1">
      <alignment horizontal="center"/>
      <protection/>
    </xf>
    <xf numFmtId="185" fontId="6" fillId="0" borderId="0" xfId="125" applyNumberFormat="1" applyFont="1" applyFill="1" applyBorder="1" applyAlignment="1">
      <alignment vertical="center"/>
      <protection/>
    </xf>
    <xf numFmtId="0" fontId="7" fillId="0" borderId="0" xfId="125" applyFont="1" applyFill="1" applyAlignment="1">
      <alignment horizontal="center" vertical="center"/>
      <protection/>
    </xf>
    <xf numFmtId="0" fontId="7" fillId="0" borderId="0" xfId="125" applyFont="1" applyFill="1">
      <alignment/>
      <protection/>
    </xf>
    <xf numFmtId="0" fontId="31" fillId="0" borderId="0" xfId="125" applyFont="1" applyFill="1" applyBorder="1">
      <alignment/>
      <protection/>
    </xf>
    <xf numFmtId="0" fontId="31" fillId="0" borderId="0" xfId="125" applyFont="1" applyFill="1" applyAlignment="1">
      <alignment horizontal="center"/>
      <protection/>
    </xf>
    <xf numFmtId="0" fontId="8" fillId="0" borderId="0" xfId="125" applyFont="1" applyFill="1" applyBorder="1" applyAlignment="1">
      <alignment horizontal="center" vertical="center"/>
      <protection/>
    </xf>
    <xf numFmtId="0" fontId="8" fillId="0" borderId="0" xfId="125" applyFont="1" applyFill="1" applyBorder="1" applyAlignment="1">
      <alignment vertical="center"/>
      <protection/>
    </xf>
    <xf numFmtId="0" fontId="8" fillId="0" borderId="0" xfId="125" applyFont="1" applyFill="1" applyAlignment="1">
      <alignment vertical="center"/>
      <protection/>
    </xf>
    <xf numFmtId="0" fontId="6" fillId="0" borderId="0" xfId="125" applyFont="1" applyFill="1" applyAlignment="1">
      <alignment horizontal="right" vertical="center"/>
      <protection/>
    </xf>
    <xf numFmtId="0" fontId="6" fillId="0" borderId="21" xfId="125" applyFont="1" applyFill="1" applyBorder="1" applyAlignment="1">
      <alignment horizontal="center" vertical="center" wrapText="1"/>
      <protection/>
    </xf>
    <xf numFmtId="0" fontId="6" fillId="0" borderId="22" xfId="125" applyFont="1" applyFill="1" applyBorder="1" applyAlignment="1">
      <alignment horizontal="center" vertical="center" wrapText="1"/>
      <protection/>
    </xf>
    <xf numFmtId="0" fontId="6" fillId="0" borderId="27" xfId="125" applyFont="1" applyFill="1" applyBorder="1" applyAlignment="1">
      <alignment/>
      <protection/>
    </xf>
    <xf numFmtId="38" fontId="6" fillId="0" borderId="26" xfId="91" applyFont="1" applyFill="1" applyBorder="1" applyAlignment="1">
      <alignment horizontal="right"/>
    </xf>
    <xf numFmtId="38" fontId="6" fillId="0" borderId="27" xfId="91" applyFont="1" applyFill="1" applyBorder="1" applyAlignment="1">
      <alignment horizontal="right"/>
    </xf>
    <xf numFmtId="38" fontId="6" fillId="0" borderId="0" xfId="91" applyFont="1" applyFill="1" applyAlignment="1">
      <alignment horizontal="right"/>
    </xf>
    <xf numFmtId="38" fontId="32" fillId="0" borderId="28" xfId="91" applyFont="1" applyFill="1" applyBorder="1" applyAlignment="1" applyProtection="1">
      <alignment horizontal="right"/>
      <protection locked="0"/>
    </xf>
    <xf numFmtId="38" fontId="32" fillId="0" borderId="0" xfId="91" applyFont="1" applyFill="1" applyBorder="1" applyAlignment="1" applyProtection="1">
      <alignment horizontal="right"/>
      <protection locked="0"/>
    </xf>
    <xf numFmtId="38" fontId="6" fillId="0" borderId="27" xfId="91" applyFont="1" applyFill="1" applyBorder="1" applyAlignment="1" applyProtection="1">
      <alignment horizontal="right"/>
      <protection locked="0"/>
    </xf>
    <xf numFmtId="0" fontId="6" fillId="0" borderId="31" xfId="125" applyFont="1" applyFill="1" applyBorder="1" applyAlignment="1">
      <alignment/>
      <protection/>
    </xf>
    <xf numFmtId="38" fontId="6" fillId="0" borderId="30" xfId="91" applyFont="1" applyFill="1" applyBorder="1" applyAlignment="1">
      <alignment horizontal="right"/>
    </xf>
    <xf numFmtId="38" fontId="6" fillId="0" borderId="31" xfId="91" applyFont="1" applyFill="1" applyBorder="1" applyAlignment="1">
      <alignment horizontal="right"/>
    </xf>
    <xf numFmtId="0" fontId="31" fillId="0" borderId="29" xfId="125" applyFont="1" applyFill="1" applyBorder="1" applyAlignment="1">
      <alignment vertical="center"/>
      <protection/>
    </xf>
    <xf numFmtId="0" fontId="31" fillId="0" borderId="0" xfId="125" applyFont="1" applyFill="1" applyAlignment="1">
      <alignment vertical="center"/>
      <protection/>
    </xf>
    <xf numFmtId="0" fontId="6" fillId="0" borderId="22" xfId="125" applyFont="1" applyFill="1" applyBorder="1" applyAlignment="1">
      <alignment horizontal="centerContinuous" vertical="center"/>
      <protection/>
    </xf>
    <xf numFmtId="0" fontId="6" fillId="0" borderId="24" xfId="125" applyFont="1" applyFill="1" applyBorder="1" applyAlignment="1">
      <alignment horizontal="center" vertical="center"/>
      <protection/>
    </xf>
    <xf numFmtId="0" fontId="6" fillId="0" borderId="44" xfId="125" applyFont="1" applyFill="1" applyBorder="1" applyAlignment="1">
      <alignment horizontal="center" vertical="center"/>
      <protection/>
    </xf>
    <xf numFmtId="0" fontId="6" fillId="0" borderId="34" xfId="125" applyFont="1" applyFill="1" applyBorder="1" applyAlignment="1">
      <alignment horizontal="center" vertical="center"/>
      <protection/>
    </xf>
    <xf numFmtId="180" fontId="31" fillId="0" borderId="0" xfId="125" applyNumberFormat="1" applyFont="1" applyFill="1" applyAlignment="1">
      <alignment vertical="center"/>
      <protection/>
    </xf>
    <xf numFmtId="0" fontId="6" fillId="0" borderId="0" xfId="125" applyFont="1" applyFill="1" applyBorder="1" applyAlignment="1" quotePrefix="1">
      <alignment horizontal="center"/>
      <protection/>
    </xf>
    <xf numFmtId="0" fontId="6" fillId="0" borderId="28" xfId="125" applyFont="1" applyFill="1" applyBorder="1" applyAlignment="1" quotePrefix="1">
      <alignment horizontal="center"/>
      <protection/>
    </xf>
    <xf numFmtId="38" fontId="6" fillId="0" borderId="0" xfId="91" applyFont="1" applyFill="1" applyBorder="1" applyAlignment="1" applyProtection="1">
      <alignment horizontal="right"/>
      <protection locked="0"/>
    </xf>
    <xf numFmtId="0" fontId="6" fillId="0" borderId="29" xfId="125" applyFont="1" applyFill="1" applyBorder="1" applyAlignment="1">
      <alignment horizontal="center"/>
      <protection/>
    </xf>
    <xf numFmtId="38" fontId="31" fillId="0" borderId="29" xfId="91" applyFont="1" applyFill="1" applyBorder="1" applyAlignment="1">
      <alignment horizontal="right"/>
    </xf>
    <xf numFmtId="0" fontId="6" fillId="0" borderId="30" xfId="125" applyFont="1" applyFill="1" applyBorder="1" applyAlignment="1">
      <alignment/>
      <protection/>
    </xf>
    <xf numFmtId="0" fontId="31" fillId="0" borderId="0" xfId="125" applyFont="1" applyFill="1" applyBorder="1" applyAlignment="1">
      <alignment vertical="center"/>
      <protection/>
    </xf>
    <xf numFmtId="0" fontId="31" fillId="0" borderId="0" xfId="125" applyFont="1" applyFill="1" applyAlignment="1">
      <alignment horizontal="center" vertical="center"/>
      <protection/>
    </xf>
    <xf numFmtId="49" fontId="6" fillId="0" borderId="32" xfId="125" applyNumberFormat="1" applyFont="1" applyFill="1" applyBorder="1" applyAlignment="1">
      <alignment horizontal="center" vertical="center" shrinkToFit="1"/>
      <protection/>
    </xf>
    <xf numFmtId="38" fontId="6" fillId="0" borderId="0" xfId="91" applyFont="1" applyFill="1" applyAlignment="1">
      <alignment/>
    </xf>
    <xf numFmtId="38" fontId="6" fillId="0" borderId="0" xfId="91" applyFont="1" applyFill="1" applyBorder="1" applyAlignment="1" quotePrefix="1">
      <alignment/>
    </xf>
    <xf numFmtId="38" fontId="6" fillId="0" borderId="45" xfId="91" applyFont="1" applyFill="1" applyBorder="1" applyAlignment="1">
      <alignment/>
    </xf>
    <xf numFmtId="38" fontId="32" fillId="0" borderId="0" xfId="91" applyFont="1" applyFill="1" applyBorder="1" applyAlignment="1" applyProtection="1">
      <alignment/>
      <protection locked="0"/>
    </xf>
    <xf numFmtId="38" fontId="32" fillId="0" borderId="0" xfId="91" applyFont="1" applyFill="1" applyAlignment="1" applyProtection="1">
      <alignment/>
      <protection locked="0"/>
    </xf>
    <xf numFmtId="0" fontId="6" fillId="0" borderId="0" xfId="125" applyFont="1" applyFill="1" applyBorder="1" applyAlignment="1">
      <alignment horizontal="centerContinuous"/>
      <protection/>
    </xf>
    <xf numFmtId="38" fontId="32" fillId="0" borderId="0" xfId="91" applyFont="1" applyFill="1" applyAlignment="1" applyProtection="1">
      <alignment horizontal="right"/>
      <protection locked="0"/>
    </xf>
    <xf numFmtId="0" fontId="6" fillId="0" borderId="0" xfId="125" applyFont="1" applyFill="1" applyAlignment="1">
      <alignment horizontal="center"/>
      <protection/>
    </xf>
    <xf numFmtId="0" fontId="31" fillId="0" borderId="29" xfId="125" applyFont="1" applyFill="1" applyBorder="1" applyAlignment="1">
      <alignment/>
      <protection/>
    </xf>
    <xf numFmtId="0" fontId="31" fillId="0" borderId="31" xfId="125" applyFont="1" applyFill="1" applyBorder="1" applyAlignment="1">
      <alignment/>
      <protection/>
    </xf>
    <xf numFmtId="38" fontId="31" fillId="0" borderId="29" xfId="91" applyFont="1" applyFill="1" applyBorder="1" applyAlignment="1">
      <alignment/>
    </xf>
    <xf numFmtId="0" fontId="6" fillId="0" borderId="29" xfId="125" applyFont="1" applyFill="1" applyBorder="1" applyAlignment="1" quotePrefix="1">
      <alignment horizontal="center"/>
      <protection/>
    </xf>
    <xf numFmtId="0" fontId="6" fillId="0" borderId="31" xfId="125" applyFont="1" applyFill="1" applyBorder="1" applyAlignment="1" quotePrefix="1">
      <alignment/>
      <protection/>
    </xf>
    <xf numFmtId="0" fontId="31" fillId="0" borderId="19" xfId="125" applyFont="1" applyFill="1" applyBorder="1" applyAlignment="1">
      <alignment vertical="center"/>
      <protection/>
    </xf>
    <xf numFmtId="0" fontId="6" fillId="0" borderId="0" xfId="125" applyFont="1" applyFill="1" applyBorder="1" applyAlignment="1" quotePrefix="1">
      <alignment horizontal="center" vertical="center"/>
      <protection/>
    </xf>
    <xf numFmtId="186" fontId="6" fillId="0" borderId="0" xfId="125" applyNumberFormat="1" applyFont="1" applyFill="1" applyBorder="1" applyAlignment="1">
      <alignment vertical="center"/>
      <protection/>
    </xf>
    <xf numFmtId="186" fontId="6" fillId="0" borderId="19" xfId="125" applyNumberFormat="1" applyFont="1" applyFill="1" applyBorder="1" applyAlignment="1">
      <alignment vertical="center"/>
      <protection/>
    </xf>
    <xf numFmtId="49" fontId="7" fillId="0" borderId="0" xfId="125" applyNumberFormat="1" applyFont="1" applyFill="1" applyBorder="1" applyAlignment="1">
      <alignment vertical="center"/>
      <protection/>
    </xf>
    <xf numFmtId="49" fontId="6" fillId="0" borderId="0" xfId="125" applyNumberFormat="1" applyFont="1" applyFill="1" applyBorder="1" applyAlignment="1">
      <alignment vertical="center"/>
      <protection/>
    </xf>
    <xf numFmtId="0" fontId="8" fillId="0" borderId="0" xfId="125" applyFont="1" applyFill="1" applyAlignment="1" quotePrefix="1">
      <alignment horizontal="left" vertical="center"/>
      <protection/>
    </xf>
    <xf numFmtId="0" fontId="6" fillId="0" borderId="19" xfId="125" applyFont="1" applyFill="1" applyBorder="1" applyAlignment="1">
      <alignment vertical="center"/>
      <protection/>
    </xf>
    <xf numFmtId="0" fontId="6" fillId="0" borderId="27" xfId="125" applyFont="1" applyFill="1" applyBorder="1" applyAlignment="1">
      <alignment vertical="center"/>
      <protection/>
    </xf>
    <xf numFmtId="0" fontId="6" fillId="0" borderId="46" xfId="125" applyFont="1" applyFill="1" applyBorder="1" applyAlignment="1">
      <alignment horizontal="center" vertical="center"/>
      <protection/>
    </xf>
    <xf numFmtId="38" fontId="33" fillId="0" borderId="0" xfId="91" applyFont="1" applyFill="1" applyBorder="1" applyAlignment="1">
      <alignment horizontal="right"/>
    </xf>
    <xf numFmtId="1" fontId="6" fillId="0" borderId="0" xfId="125" applyNumberFormat="1" applyFont="1" applyFill="1" applyAlignment="1">
      <alignment vertical="center"/>
      <protection/>
    </xf>
    <xf numFmtId="177" fontId="6" fillId="0" borderId="0" xfId="125" applyNumberFormat="1" applyFont="1" applyFill="1" applyAlignment="1">
      <alignment vertical="center"/>
      <protection/>
    </xf>
    <xf numFmtId="0" fontId="6" fillId="0" borderId="0" xfId="125" applyFont="1" applyFill="1" applyAlignment="1" quotePrefix="1">
      <alignment horizontal="left" vertical="center"/>
      <protection/>
    </xf>
    <xf numFmtId="0" fontId="6" fillId="0" borderId="31" xfId="125" applyFont="1" applyFill="1" applyBorder="1" applyAlignment="1">
      <alignment horizontal="center"/>
      <protection/>
    </xf>
    <xf numFmtId="38" fontId="6" fillId="0" borderId="30" xfId="91" applyFont="1" applyFill="1" applyBorder="1" applyAlignment="1" applyProtection="1">
      <alignment horizontal="right"/>
      <protection locked="0"/>
    </xf>
    <xf numFmtId="38" fontId="6" fillId="0" borderId="29" xfId="91" applyFont="1" applyFill="1" applyBorder="1" applyAlignment="1" applyProtection="1">
      <alignment horizontal="right"/>
      <protection locked="0"/>
    </xf>
    <xf numFmtId="187" fontId="6" fillId="0" borderId="0" xfId="125" applyNumberFormat="1" applyFont="1" applyFill="1" applyBorder="1" applyAlignment="1" applyProtection="1">
      <alignment horizontal="right" vertical="center"/>
      <protection locked="0"/>
    </xf>
    <xf numFmtId="187" fontId="6" fillId="0" borderId="0" xfId="125" applyNumberFormat="1" applyFont="1" applyFill="1" applyBorder="1" applyAlignment="1">
      <alignment vertical="center"/>
      <protection/>
    </xf>
    <xf numFmtId="0" fontId="6" fillId="0" borderId="0" xfId="125" applyFont="1" applyFill="1" applyBorder="1" applyAlignment="1">
      <alignment horizontal="left" vertical="center"/>
      <protection/>
    </xf>
    <xf numFmtId="49" fontId="6" fillId="0" borderId="0" xfId="125" applyNumberFormat="1" applyFont="1" applyAlignment="1">
      <alignment vertical="center"/>
      <protection/>
    </xf>
    <xf numFmtId="0" fontId="6" fillId="0" borderId="22" xfId="125" applyFont="1" applyFill="1" applyBorder="1" applyAlignment="1">
      <alignment horizontal="centerContinuous" vertical="center" shrinkToFit="1"/>
      <protection/>
    </xf>
    <xf numFmtId="0" fontId="7" fillId="0" borderId="22" xfId="125" applyFont="1" applyFill="1" applyBorder="1" applyAlignment="1">
      <alignment horizontal="center" vertical="center" wrapText="1"/>
      <protection/>
    </xf>
    <xf numFmtId="0" fontId="7" fillId="0" borderId="22" xfId="125" applyFont="1" applyFill="1" applyBorder="1" applyAlignment="1">
      <alignment horizontal="center" vertical="center" wrapText="1" shrinkToFit="1"/>
      <protection/>
    </xf>
    <xf numFmtId="187" fontId="6" fillId="0" borderId="0" xfId="125" applyNumberFormat="1" applyFont="1" applyFill="1" applyAlignment="1">
      <alignment vertical="center"/>
      <protection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1" fontId="32" fillId="0" borderId="0" xfId="0" applyNumberFormat="1" applyFont="1" applyFill="1" applyAlignment="1">
      <alignment horizontal="right"/>
    </xf>
    <xf numFmtId="192" fontId="32" fillId="55" borderId="0" xfId="81" applyNumberFormat="1" applyFont="1" applyFill="1" applyBorder="1" applyAlignment="1">
      <alignment horizontal="right"/>
    </xf>
    <xf numFmtId="0" fontId="8" fillId="0" borderId="0" xfId="125" applyFont="1" applyFill="1" applyAlignment="1">
      <alignment horizontal="right" vertical="center"/>
      <protection/>
    </xf>
    <xf numFmtId="0" fontId="6" fillId="0" borderId="32" xfId="125" applyFont="1" applyFill="1" applyBorder="1" applyAlignment="1">
      <alignment horizontal="right" vertical="center"/>
      <protection/>
    </xf>
    <xf numFmtId="0" fontId="6" fillId="0" borderId="25" xfId="125" applyFont="1" applyFill="1" applyBorder="1" applyAlignment="1">
      <alignment horizontal="right" vertical="center"/>
      <protection/>
    </xf>
    <xf numFmtId="0" fontId="6" fillId="0" borderId="27" xfId="125" applyFont="1" applyFill="1" applyBorder="1" applyAlignment="1" quotePrefix="1">
      <alignment horizontal="right"/>
      <protection/>
    </xf>
    <xf numFmtId="0" fontId="6" fillId="0" borderId="31" xfId="125" applyFont="1" applyFill="1" applyBorder="1" applyAlignment="1">
      <alignment horizontal="right"/>
      <protection/>
    </xf>
    <xf numFmtId="0" fontId="31" fillId="0" borderId="0" xfId="125" applyFont="1" applyFill="1" applyAlignment="1">
      <alignment horizontal="right" vertical="center"/>
      <protection/>
    </xf>
    <xf numFmtId="38" fontId="6" fillId="0" borderId="0" xfId="125" applyNumberFormat="1" applyFont="1" applyFill="1">
      <alignment/>
      <protection/>
    </xf>
    <xf numFmtId="182" fontId="6" fillId="0" borderId="0" xfId="125" applyNumberFormat="1" applyFont="1" applyFill="1" applyBorder="1" applyAlignment="1">
      <alignment vertical="center"/>
      <protection/>
    </xf>
    <xf numFmtId="182" fontId="8" fillId="0" borderId="0" xfId="0" applyNumberFormat="1" applyFont="1" applyAlignment="1">
      <alignment horizontal="center" vertical="center"/>
    </xf>
    <xf numFmtId="182" fontId="6" fillId="0" borderId="0" xfId="0" applyNumberFormat="1" applyFont="1" applyFill="1" applyBorder="1" applyAlignment="1">
      <alignment/>
    </xf>
    <xf numFmtId="182" fontId="32" fillId="0" borderId="0" xfId="81" applyNumberFormat="1" applyFont="1" applyFill="1" applyAlignment="1">
      <alignment horizontal="right"/>
    </xf>
    <xf numFmtId="182" fontId="32" fillId="0" borderId="0" xfId="81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Alignment="1">
      <alignment/>
    </xf>
    <xf numFmtId="199" fontId="6" fillId="0" borderId="0" xfId="0" applyNumberFormat="1" applyFont="1" applyFill="1" applyAlignment="1">
      <alignment/>
    </xf>
    <xf numFmtId="0" fontId="6" fillId="0" borderId="28" xfId="125" applyFont="1" applyFill="1" applyBorder="1" applyAlignment="1">
      <alignment horizontal="center" vertical="center" textRotation="255" shrinkToFit="1"/>
      <protection/>
    </xf>
    <xf numFmtId="0" fontId="6" fillId="0" borderId="27" xfId="125" applyFont="1" applyFill="1" applyBorder="1" applyAlignment="1">
      <alignment horizontal="right" vertical="center"/>
      <protection/>
    </xf>
    <xf numFmtId="0" fontId="31" fillId="0" borderId="27" xfId="125" applyFont="1" applyFill="1" applyBorder="1" applyAlignment="1">
      <alignment vertical="center"/>
      <protection/>
    </xf>
    <xf numFmtId="0" fontId="6" fillId="0" borderId="0" xfId="125" applyFont="1" applyFill="1" applyBorder="1" applyAlignment="1">
      <alignment horizontal="left"/>
      <protection/>
    </xf>
    <xf numFmtId="0" fontId="6" fillId="0" borderId="0" xfId="125" applyFont="1" applyFill="1" applyAlignment="1">
      <alignment horizontal="center" vertical="center"/>
      <protection/>
    </xf>
    <xf numFmtId="38" fontId="6" fillId="0" borderId="45" xfId="91" applyFont="1" applyFill="1" applyBorder="1" applyAlignment="1">
      <alignment horizontal="right"/>
    </xf>
    <xf numFmtId="0" fontId="6" fillId="55" borderId="0" xfId="0" applyFont="1" applyFill="1" applyAlignment="1">
      <alignment vertical="center"/>
    </xf>
    <xf numFmtId="38" fontId="6" fillId="0" borderId="0" xfId="125" applyNumberFormat="1" applyFont="1" applyFill="1" applyBorder="1" applyAlignment="1">
      <alignment/>
      <protection/>
    </xf>
    <xf numFmtId="38" fontId="32" fillId="0" borderId="0" xfId="81" applyFont="1" applyFill="1" applyAlignment="1">
      <alignment vertical="center"/>
    </xf>
    <xf numFmtId="38" fontId="32" fillId="0" borderId="0" xfId="81" applyFont="1" applyFill="1" applyBorder="1" applyAlignment="1">
      <alignment vertical="center"/>
    </xf>
    <xf numFmtId="0" fontId="7" fillId="0" borderId="0" xfId="125" applyFont="1" applyFill="1" applyAlignment="1">
      <alignment horizontal="center"/>
      <protection/>
    </xf>
    <xf numFmtId="0" fontId="6" fillId="0" borderId="0" xfId="125" applyNumberFormat="1" applyFont="1" applyFill="1" applyBorder="1" applyAlignment="1">
      <alignment horizontal="center"/>
      <protection/>
    </xf>
    <xf numFmtId="181" fontId="6" fillId="0" borderId="26" xfId="91" applyNumberFormat="1" applyFont="1" applyFill="1" applyBorder="1" applyAlignment="1">
      <alignment horizontal="right"/>
    </xf>
    <xf numFmtId="181" fontId="6" fillId="0" borderId="30" xfId="91" applyNumberFormat="1" applyFont="1" applyFill="1" applyBorder="1" applyAlignment="1">
      <alignment horizontal="right"/>
    </xf>
    <xf numFmtId="38" fontId="6" fillId="0" borderId="26" xfId="81" applyFont="1" applyFill="1" applyBorder="1" applyAlignment="1">
      <alignment horizontal="right"/>
    </xf>
    <xf numFmtId="182" fontId="6" fillId="0" borderId="26" xfId="0" applyNumberFormat="1" applyFont="1" applyBorder="1" applyAlignment="1">
      <alignment/>
    </xf>
    <xf numFmtId="182" fontId="6" fillId="0" borderId="3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0" fillId="0" borderId="0" xfId="125" applyAlignment="1">
      <alignment wrapText="1"/>
      <protection/>
    </xf>
    <xf numFmtId="0" fontId="7" fillId="0" borderId="0" xfId="125" applyFont="1" applyAlignment="1">
      <alignment vertical="top"/>
      <protection/>
    </xf>
    <xf numFmtId="0" fontId="6" fillId="0" borderId="23" xfId="125" applyFont="1" applyFill="1" applyBorder="1" applyAlignment="1">
      <alignment horizontal="center" vertical="center"/>
      <protection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46" xfId="0" applyNumberFormat="1" applyFont="1" applyFill="1" applyBorder="1" applyAlignment="1">
      <alignment vertical="center" wrapText="1"/>
    </xf>
    <xf numFmtId="49" fontId="7" fillId="0" borderId="0" xfId="125" applyNumberFormat="1" applyFont="1" applyFill="1" applyAlignment="1">
      <alignment horizontal="right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98" fontId="32" fillId="0" borderId="0" xfId="81" applyNumberFormat="1" applyFont="1" applyFill="1" applyBorder="1" applyAlignment="1">
      <alignment horizontal="right"/>
    </xf>
    <xf numFmtId="198" fontId="32" fillId="0" borderId="0" xfId="81" applyNumberFormat="1" applyFont="1" applyFill="1" applyBorder="1" applyAlignment="1" applyProtection="1">
      <alignment horizontal="right"/>
      <protection locked="0"/>
    </xf>
    <xf numFmtId="198" fontId="32" fillId="0" borderId="0" xfId="81" applyNumberFormat="1" applyFont="1" applyFill="1" applyBorder="1" applyAlignment="1" applyProtection="1">
      <alignment horizontal="right"/>
      <protection/>
    </xf>
    <xf numFmtId="191" fontId="32" fillId="55" borderId="0" xfId="81" applyNumberFormat="1" applyFont="1" applyFill="1" applyBorder="1" applyAlignment="1">
      <alignment/>
    </xf>
    <xf numFmtId="193" fontId="32" fillId="55" borderId="0" xfId="81" applyNumberFormat="1" applyFont="1" applyFill="1" applyBorder="1" applyAlignment="1">
      <alignment/>
    </xf>
    <xf numFmtId="193" fontId="32" fillId="55" borderId="0" xfId="81" applyNumberFormat="1" applyFont="1" applyFill="1" applyBorder="1" applyAlignment="1">
      <alignment horizontal="right"/>
    </xf>
    <xf numFmtId="191" fontId="32" fillId="55" borderId="0" xfId="81" applyNumberFormat="1" applyFont="1" applyFill="1" applyBorder="1" applyAlignment="1">
      <alignment horizontal="right"/>
    </xf>
    <xf numFmtId="191" fontId="32" fillId="0" borderId="0" xfId="81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28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22" xfId="125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 vertical="center"/>
    </xf>
    <xf numFmtId="0" fontId="7" fillId="0" borderId="0" xfId="125" applyFont="1" applyFill="1" applyBorder="1" applyAlignment="1">
      <alignment horizontal="right"/>
      <protection/>
    </xf>
    <xf numFmtId="38" fontId="6" fillId="0" borderId="0" xfId="81" applyFont="1" applyFill="1" applyBorder="1" applyAlignment="1">
      <alignment vertical="center"/>
    </xf>
    <xf numFmtId="0" fontId="7" fillId="0" borderId="0" xfId="125" applyFont="1" applyFill="1" applyAlignment="1">
      <alignment horizontal="right"/>
      <protection/>
    </xf>
    <xf numFmtId="0" fontId="31" fillId="0" borderId="0" xfId="125" applyFont="1" applyFill="1" applyAlignment="1">
      <alignment horizontal="right"/>
      <protection/>
    </xf>
    <xf numFmtId="0" fontId="7" fillId="0" borderId="0" xfId="125" applyFont="1" applyFill="1" applyBorder="1" applyAlignment="1" quotePrefix="1">
      <alignment horizontal="right"/>
      <protection/>
    </xf>
    <xf numFmtId="196" fontId="32" fillId="0" borderId="28" xfId="125" applyNumberFormat="1" applyFont="1" applyFill="1" applyBorder="1" applyAlignment="1" applyProtection="1">
      <alignment horizontal="right"/>
      <protection locked="0"/>
    </xf>
    <xf numFmtId="196" fontId="32" fillId="0" borderId="0" xfId="125" applyNumberFormat="1" applyFont="1" applyFill="1" applyBorder="1" applyAlignment="1" applyProtection="1">
      <alignment horizontal="right"/>
      <protection locked="0"/>
    </xf>
    <xf numFmtId="196" fontId="32" fillId="0" borderId="26" xfId="125" applyNumberFormat="1" applyFont="1" applyFill="1" applyBorder="1" applyAlignment="1" applyProtection="1">
      <alignment horizontal="right"/>
      <protection locked="0"/>
    </xf>
    <xf numFmtId="197" fontId="32" fillId="0" borderId="0" xfId="125" applyNumberFormat="1" applyFont="1" applyFill="1" applyBorder="1" applyAlignment="1" applyProtection="1">
      <alignment horizontal="right"/>
      <protection locked="0"/>
    </xf>
    <xf numFmtId="197" fontId="32" fillId="0" borderId="0" xfId="91" applyNumberFormat="1" applyFont="1" applyFill="1" applyBorder="1" applyAlignment="1">
      <alignment horizontal="right"/>
    </xf>
    <xf numFmtId="196" fontId="38" fillId="0" borderId="0" xfId="125" applyNumberFormat="1" applyFont="1" applyFill="1" applyBorder="1" applyAlignment="1" applyProtection="1">
      <alignment horizontal="right"/>
      <protection locked="0"/>
    </xf>
    <xf numFmtId="49" fontId="6" fillId="0" borderId="24" xfId="125" applyNumberFormat="1" applyFont="1" applyFill="1" applyBorder="1" applyAlignment="1">
      <alignment horizontal="center" vertical="center" shrinkToFit="1"/>
      <protection/>
    </xf>
    <xf numFmtId="0" fontId="6" fillId="0" borderId="22" xfId="125" applyFont="1" applyFill="1" applyBorder="1" applyAlignment="1">
      <alignment horizontal="center" vertical="center" shrinkToFit="1"/>
      <protection/>
    </xf>
    <xf numFmtId="0" fontId="6" fillId="0" borderId="24" xfId="125" applyFont="1" applyFill="1" applyBorder="1" applyAlignment="1">
      <alignment horizontal="center" vertical="center" shrinkToFit="1"/>
      <protection/>
    </xf>
    <xf numFmtId="0" fontId="6" fillId="0" borderId="21" xfId="125" applyFont="1" applyFill="1" applyBorder="1" applyAlignment="1">
      <alignment horizontal="center" vertical="center" shrinkToFit="1"/>
      <protection/>
    </xf>
    <xf numFmtId="0" fontId="6" fillId="0" borderId="25" xfId="125" applyFont="1" applyFill="1" applyBorder="1" applyAlignment="1">
      <alignment horizontal="center" vertical="center" shrinkToFit="1"/>
      <protection/>
    </xf>
    <xf numFmtId="49" fontId="6" fillId="0" borderId="22" xfId="125" applyNumberFormat="1" applyFont="1" applyFill="1" applyBorder="1" applyAlignment="1">
      <alignment horizontal="center" vertical="center" shrinkToFit="1"/>
      <protection/>
    </xf>
    <xf numFmtId="38" fontId="32" fillId="0" borderId="0" xfId="81" applyFont="1" applyFill="1" applyBorder="1" applyAlignment="1">
      <alignment/>
    </xf>
    <xf numFmtId="0" fontId="0" fillId="0" borderId="0" xfId="125" applyFill="1" applyAlignment="1">
      <alignment wrapText="1"/>
      <protection/>
    </xf>
    <xf numFmtId="0" fontId="41" fillId="0" borderId="0" xfId="125" applyFont="1" applyAlignment="1">
      <alignment/>
      <protection/>
    </xf>
    <xf numFmtId="178" fontId="32" fillId="0" borderId="28" xfId="91" applyNumberFormat="1" applyFont="1" applyFill="1" applyBorder="1" applyAlignment="1">
      <alignment horizontal="right"/>
    </xf>
    <xf numFmtId="40" fontId="32" fillId="0" borderId="0" xfId="91" applyNumberFormat="1" applyFont="1" applyFill="1" applyBorder="1" applyAlignment="1">
      <alignment horizontal="right"/>
    </xf>
    <xf numFmtId="40" fontId="32" fillId="0" borderId="0" xfId="91" applyNumberFormat="1" applyFont="1" applyFill="1" applyBorder="1" applyAlignment="1" quotePrefix="1">
      <alignment horizontal="right"/>
    </xf>
    <xf numFmtId="182" fontId="32" fillId="0" borderId="0" xfId="91" applyNumberFormat="1" applyFont="1" applyFill="1" applyBorder="1" applyAlignment="1" quotePrefix="1">
      <alignment horizontal="right"/>
    </xf>
    <xf numFmtId="182" fontId="32" fillId="0" borderId="0" xfId="91" applyNumberFormat="1" applyFont="1" applyFill="1" applyAlignment="1">
      <alignment horizontal="right"/>
    </xf>
    <xf numFmtId="182" fontId="32" fillId="0" borderId="0" xfId="91" applyNumberFormat="1" applyFont="1" applyFill="1" applyBorder="1" applyAlignment="1">
      <alignment horizontal="right"/>
    </xf>
    <xf numFmtId="0" fontId="7" fillId="0" borderId="27" xfId="125" applyFont="1" applyFill="1" applyBorder="1" applyAlignment="1">
      <alignment horizontal="center"/>
      <protection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 quotePrefix="1">
      <alignment horizontal="center"/>
    </xf>
    <xf numFmtId="190" fontId="32" fillId="0" borderId="0" xfId="81" applyNumberFormat="1" applyFont="1" applyFill="1" applyAlignment="1">
      <alignment horizontal="right" shrinkToFit="1"/>
    </xf>
    <xf numFmtId="190" fontId="32" fillId="0" borderId="0" xfId="81" applyNumberFormat="1" applyFont="1" applyFill="1" applyBorder="1" applyAlignment="1">
      <alignment horizontal="right" shrinkToFit="1"/>
    </xf>
    <xf numFmtId="190" fontId="32" fillId="0" borderId="28" xfId="81" applyNumberFormat="1" applyFont="1" applyFill="1" applyBorder="1" applyAlignment="1">
      <alignment horizontal="right" shrinkToFit="1"/>
    </xf>
    <xf numFmtId="3" fontId="33" fillId="0" borderId="28" xfId="91" applyNumberFormat="1" applyFont="1" applyFill="1" applyBorder="1" applyAlignment="1">
      <alignment horizontal="right"/>
    </xf>
    <xf numFmtId="3" fontId="33" fillId="0" borderId="0" xfId="91" applyNumberFormat="1" applyFont="1" applyFill="1" applyBorder="1" applyAlignment="1">
      <alignment horizontal="right"/>
    </xf>
    <xf numFmtId="3" fontId="32" fillId="0" borderId="0" xfId="91" applyNumberFormat="1" applyFont="1" applyFill="1" applyBorder="1" applyAlignment="1" quotePrefix="1">
      <alignment horizontal="right"/>
    </xf>
    <xf numFmtId="3" fontId="32" fillId="0" borderId="28" xfId="91" applyNumberFormat="1" applyFont="1" applyFill="1" applyBorder="1" applyAlignment="1" quotePrefix="1">
      <alignment horizontal="right"/>
    </xf>
    <xf numFmtId="3" fontId="32" fillId="0" borderId="28" xfId="91" applyNumberFormat="1" applyFont="1" applyFill="1" applyBorder="1" applyAlignment="1" applyProtection="1">
      <alignment horizontal="right"/>
      <protection locked="0"/>
    </xf>
    <xf numFmtId="3" fontId="32" fillId="0" borderId="0" xfId="91" applyNumberFormat="1" applyFont="1" applyFill="1" applyBorder="1" applyAlignment="1" applyProtection="1">
      <alignment horizontal="right"/>
      <protection locked="0"/>
    </xf>
    <xf numFmtId="0" fontId="32" fillId="0" borderId="28" xfId="91" applyNumberFormat="1" applyFont="1" applyFill="1" applyBorder="1" applyAlignment="1" applyProtection="1">
      <alignment horizontal="right"/>
      <protection locked="0"/>
    </xf>
    <xf numFmtId="0" fontId="32" fillId="0" borderId="0" xfId="91" applyNumberFormat="1" applyFont="1" applyFill="1" applyBorder="1" applyAlignment="1" applyProtection="1">
      <alignment horizontal="right"/>
      <protection locked="0"/>
    </xf>
    <xf numFmtId="3" fontId="32" fillId="0" borderId="0" xfId="91" applyNumberFormat="1" applyFont="1" applyFill="1" applyBorder="1" applyAlignment="1">
      <alignment horizontal="right"/>
    </xf>
    <xf numFmtId="0" fontId="32" fillId="0" borderId="0" xfId="91" applyNumberFormat="1" applyFont="1" applyFill="1" applyBorder="1" applyAlignment="1">
      <alignment horizontal="right"/>
    </xf>
    <xf numFmtId="3" fontId="32" fillId="0" borderId="0" xfId="81" applyNumberFormat="1" applyFont="1" applyFill="1" applyAlignment="1">
      <alignment horizontal="right"/>
    </xf>
    <xf numFmtId="0" fontId="32" fillId="0" borderId="0" xfId="81" applyNumberFormat="1" applyFont="1" applyFill="1" applyAlignment="1">
      <alignment horizontal="right"/>
    </xf>
    <xf numFmtId="3" fontId="32" fillId="0" borderId="28" xfId="81" applyNumberFormat="1" applyFont="1" applyFill="1" applyBorder="1" applyAlignment="1">
      <alignment horizontal="right"/>
    </xf>
    <xf numFmtId="0" fontId="32" fillId="0" borderId="28" xfId="81" applyNumberFormat="1" applyFont="1" applyFill="1" applyBorder="1" applyAlignment="1">
      <alignment horizontal="right"/>
    </xf>
    <xf numFmtId="49" fontId="6" fillId="0" borderId="47" xfId="0" applyNumberFormat="1" applyFont="1" applyFill="1" applyBorder="1" applyAlignment="1">
      <alignment horizontal="center" vertical="center"/>
    </xf>
    <xf numFmtId="204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206" fontId="6" fillId="0" borderId="0" xfId="0" applyNumberFormat="1" applyFont="1" applyAlignment="1">
      <alignment/>
    </xf>
    <xf numFmtId="181" fontId="6" fillId="0" borderId="0" xfId="81" applyNumberFormat="1" applyFont="1" applyAlignment="1">
      <alignment/>
    </xf>
    <xf numFmtId="196" fontId="32" fillId="0" borderId="0" xfId="91" applyNumberFormat="1" applyFont="1" applyFill="1" applyBorder="1" applyAlignment="1">
      <alignment horizontal="right"/>
    </xf>
    <xf numFmtId="0" fontId="6" fillId="0" borderId="48" xfId="125" applyFont="1" applyFill="1" applyBorder="1" applyAlignment="1">
      <alignment horizontal="center" vertical="center"/>
      <protection/>
    </xf>
    <xf numFmtId="37" fontId="32" fillId="0" borderId="28" xfId="81" applyNumberFormat="1" applyFont="1" applyFill="1" applyBorder="1" applyAlignment="1" quotePrefix="1">
      <alignment horizontal="right" shrinkToFit="1"/>
    </xf>
    <xf numFmtId="37" fontId="32" fillId="0" borderId="0" xfId="81" applyNumberFormat="1" applyFont="1" applyFill="1" applyBorder="1" applyAlignment="1" quotePrefix="1">
      <alignment horizontal="right" shrinkToFit="1"/>
    </xf>
    <xf numFmtId="37" fontId="32" fillId="0" borderId="28" xfId="81" applyNumberFormat="1" applyFont="1" applyFill="1" applyBorder="1" applyAlignment="1" quotePrefix="1">
      <alignment horizontal="right"/>
    </xf>
    <xf numFmtId="37" fontId="32" fillId="0" borderId="0" xfId="81" applyNumberFormat="1" applyFont="1" applyFill="1" applyBorder="1" applyAlignment="1" quotePrefix="1">
      <alignment horizontal="right"/>
    </xf>
    <xf numFmtId="37" fontId="32" fillId="0" borderId="28" xfId="81" applyNumberFormat="1" applyFont="1" applyFill="1" applyBorder="1" applyAlignment="1">
      <alignment horizontal="right" shrinkToFit="1"/>
    </xf>
    <xf numFmtId="37" fontId="32" fillId="0" borderId="0" xfId="81" applyNumberFormat="1" applyFont="1" applyFill="1" applyBorder="1" applyAlignment="1">
      <alignment horizontal="right" shrinkToFit="1"/>
    </xf>
    <xf numFmtId="37" fontId="32" fillId="0" borderId="0" xfId="81" applyNumberFormat="1" applyFont="1" applyFill="1" applyAlignment="1">
      <alignment horizontal="right" shrinkToFit="1"/>
    </xf>
    <xf numFmtId="178" fontId="32" fillId="0" borderId="0" xfId="81" applyNumberFormat="1" applyFont="1" applyFill="1" applyBorder="1" applyAlignment="1">
      <alignment horizontal="right"/>
    </xf>
    <xf numFmtId="178" fontId="32" fillId="0" borderId="0" xfId="81" applyNumberFormat="1" applyFont="1" applyFill="1" applyAlignment="1">
      <alignment horizontal="right"/>
    </xf>
    <xf numFmtId="208" fontId="32" fillId="0" borderId="0" xfId="81" applyNumberFormat="1" applyFont="1" applyFill="1" applyAlignment="1">
      <alignment horizontal="right"/>
    </xf>
    <xf numFmtId="200" fontId="32" fillId="0" borderId="28" xfId="91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6" fillId="0" borderId="0" xfId="125" applyNumberFormat="1" applyFont="1" applyFill="1" applyBorder="1" applyAlignment="1">
      <alignment horizontal="left"/>
      <protection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42" fontId="32" fillId="0" borderId="0" xfId="81" applyNumberFormat="1" applyFont="1" applyFill="1" applyAlignment="1">
      <alignment horizontal="right" shrinkToFit="1"/>
    </xf>
    <xf numFmtId="42" fontId="32" fillId="0" borderId="28" xfId="81" applyNumberFormat="1" applyFont="1" applyFill="1" applyBorder="1" applyAlignment="1">
      <alignment horizontal="right" shrinkToFit="1"/>
    </xf>
    <xf numFmtId="49" fontId="6" fillId="0" borderId="0" xfId="0" applyNumberFormat="1" applyFont="1" applyFill="1" applyBorder="1" applyAlignment="1">
      <alignment/>
    </xf>
    <xf numFmtId="0" fontId="43" fillId="0" borderId="0" xfId="116" applyFont="1">
      <alignment/>
      <protection/>
    </xf>
    <xf numFmtId="0" fontId="0" fillId="0" borderId="0" xfId="116">
      <alignment/>
      <protection/>
    </xf>
    <xf numFmtId="0" fontId="44" fillId="0" borderId="0" xfId="116" applyFont="1">
      <alignment/>
      <protection/>
    </xf>
    <xf numFmtId="0" fontId="45" fillId="0" borderId="0" xfId="70" applyFont="1" applyAlignment="1" applyProtection="1">
      <alignment/>
      <protection/>
    </xf>
    <xf numFmtId="0" fontId="43" fillId="0" borderId="0" xfId="116" applyNumberFormat="1" applyFont="1" applyAlignment="1">
      <alignment horizontal="right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8" fontId="32" fillId="0" borderId="0" xfId="81" applyNumberFormat="1" applyFont="1" applyFill="1" applyAlignment="1">
      <alignment horizontal="right"/>
    </xf>
    <xf numFmtId="38" fontId="32" fillId="0" borderId="28" xfId="91" applyNumberFormat="1" applyFont="1" applyFill="1" applyBorder="1" applyAlignment="1" quotePrefix="1">
      <alignment horizontal="right"/>
    </xf>
    <xf numFmtId="38" fontId="32" fillId="0" borderId="0" xfId="91" applyNumberFormat="1" applyFont="1" applyFill="1" applyAlignment="1">
      <alignment horizontal="right"/>
    </xf>
    <xf numFmtId="38" fontId="32" fillId="0" borderId="28" xfId="91" applyNumberFormat="1" applyFont="1" applyFill="1" applyBorder="1" applyAlignment="1">
      <alignment horizontal="right"/>
    </xf>
    <xf numFmtId="38" fontId="32" fillId="0" borderId="0" xfId="91" applyNumberFormat="1" applyFont="1" applyFill="1" applyBorder="1" applyAlignment="1" quotePrefix="1">
      <alignment horizontal="right"/>
    </xf>
    <xf numFmtId="38" fontId="32" fillId="0" borderId="0" xfId="91" applyNumberFormat="1" applyFont="1" applyFill="1" applyBorder="1" applyAlignment="1">
      <alignment horizontal="right"/>
    </xf>
    <xf numFmtId="218" fontId="6" fillId="0" borderId="0" xfId="125" applyNumberFormat="1" applyFont="1" applyFill="1">
      <alignment/>
      <protection/>
    </xf>
    <xf numFmtId="2" fontId="6" fillId="0" borderId="0" xfId="125" applyNumberFormat="1" applyFont="1" applyFill="1">
      <alignment/>
      <protection/>
    </xf>
    <xf numFmtId="178" fontId="6" fillId="0" borderId="0" xfId="125" applyNumberFormat="1" applyFont="1" applyFill="1">
      <alignment/>
      <protection/>
    </xf>
    <xf numFmtId="41" fontId="46" fillId="0" borderId="0" xfId="116" applyNumberFormat="1" applyFont="1" applyBorder="1" applyAlignment="1">
      <alignment vertical="center"/>
      <protection/>
    </xf>
    <xf numFmtId="41" fontId="32" fillId="0" borderId="28" xfId="0" applyNumberFormat="1" applyFont="1" applyFill="1" applyBorder="1" applyAlignment="1">
      <alignment horizontal="right"/>
    </xf>
    <xf numFmtId="41" fontId="46" fillId="0" borderId="0" xfId="0" applyNumberFormat="1" applyFont="1" applyFill="1" applyAlignment="1">
      <alignment horizontal="right" vertical="center"/>
    </xf>
    <xf numFmtId="41" fontId="46" fillId="0" borderId="19" xfId="0" applyNumberFormat="1" applyFont="1" applyFill="1" applyBorder="1" applyAlignment="1">
      <alignment horizontal="right" vertical="center"/>
    </xf>
    <xf numFmtId="42" fontId="38" fillId="0" borderId="0" xfId="81" applyNumberFormat="1" applyFont="1" applyFill="1" applyAlignment="1">
      <alignment horizontal="right" shrinkToFit="1"/>
    </xf>
    <xf numFmtId="220" fontId="32" fillId="0" borderId="28" xfId="91" applyNumberFormat="1" applyFont="1" applyFill="1" applyBorder="1" applyAlignment="1">
      <alignment horizontal="right"/>
    </xf>
    <xf numFmtId="220" fontId="32" fillId="0" borderId="0" xfId="91" applyNumberFormat="1" applyFont="1" applyFill="1" applyAlignment="1">
      <alignment horizontal="right"/>
    </xf>
    <xf numFmtId="0" fontId="0" fillId="0" borderId="0" xfId="125" applyFont="1" applyFill="1" applyAlignment="1">
      <alignment wrapText="1"/>
      <protection/>
    </xf>
    <xf numFmtId="200" fontId="32" fillId="0" borderId="0" xfId="91" applyNumberFormat="1" applyFont="1" applyFill="1" applyAlignment="1">
      <alignment horizontal="right"/>
    </xf>
    <xf numFmtId="200" fontId="32" fillId="0" borderId="28" xfId="91" applyNumberFormat="1" applyFont="1" applyFill="1" applyBorder="1" applyAlignment="1" quotePrefix="1">
      <alignment horizontal="right"/>
    </xf>
    <xf numFmtId="200" fontId="32" fillId="0" borderId="0" xfId="81" applyNumberFormat="1" applyFont="1" applyFill="1" applyBorder="1" applyAlignment="1" quotePrefix="1">
      <alignment horizontal="right"/>
    </xf>
    <xf numFmtId="0" fontId="45" fillId="0" borderId="0" xfId="70" applyFont="1" applyAlignment="1" applyProtection="1">
      <alignment/>
      <protection/>
    </xf>
    <xf numFmtId="0" fontId="43" fillId="0" borderId="0" xfId="116" applyFont="1">
      <alignment/>
      <protection/>
    </xf>
    <xf numFmtId="0" fontId="5" fillId="0" borderId="0" xfId="125" applyFont="1" applyFill="1" applyAlignment="1">
      <alignment horizontal="center" vertical="center"/>
      <protection/>
    </xf>
    <xf numFmtId="0" fontId="5" fillId="0" borderId="0" xfId="125" applyFont="1" applyFill="1" applyAlignment="1" quotePrefix="1">
      <alignment horizontal="center" vertical="center"/>
      <protection/>
    </xf>
    <xf numFmtId="0" fontId="8" fillId="0" borderId="0" xfId="125" applyFont="1" applyFill="1" applyAlignment="1">
      <alignment horizontal="center" vertical="center"/>
      <protection/>
    </xf>
    <xf numFmtId="0" fontId="8" fillId="0" borderId="0" xfId="125" applyFont="1" applyFill="1" applyAlignment="1" quotePrefix="1">
      <alignment horizontal="center" vertical="center"/>
      <protection/>
    </xf>
    <xf numFmtId="0" fontId="6" fillId="0" borderId="33" xfId="125" applyFont="1" applyFill="1" applyBorder="1" applyAlignment="1">
      <alignment horizontal="center" vertical="center"/>
      <protection/>
    </xf>
    <xf numFmtId="0" fontId="6" fillId="0" borderId="20" xfId="125" applyFont="1" applyFill="1" applyBorder="1" applyAlignment="1">
      <alignment horizontal="center" vertical="center"/>
      <protection/>
    </xf>
    <xf numFmtId="0" fontId="6" fillId="0" borderId="38" xfId="125" applyFont="1" applyFill="1" applyBorder="1" applyAlignment="1">
      <alignment horizontal="center" vertical="center"/>
      <protection/>
    </xf>
    <xf numFmtId="0" fontId="6" fillId="0" borderId="35" xfId="125" applyFont="1" applyFill="1" applyBorder="1" applyAlignment="1">
      <alignment horizontal="center" vertical="center"/>
      <protection/>
    </xf>
    <xf numFmtId="0" fontId="30" fillId="0" borderId="0" xfId="125" applyFont="1" applyFill="1" applyAlignment="1">
      <alignment horizontal="center" vertical="center"/>
      <protection/>
    </xf>
    <xf numFmtId="0" fontId="30" fillId="0" borderId="0" xfId="125" applyFont="1" applyFill="1" applyAlignment="1" quotePrefix="1">
      <alignment horizontal="center" vertical="center"/>
      <protection/>
    </xf>
    <xf numFmtId="0" fontId="6" fillId="0" borderId="19" xfId="125" applyFont="1" applyFill="1" applyBorder="1" applyAlignment="1">
      <alignment horizontal="center" vertical="center"/>
      <protection/>
    </xf>
    <xf numFmtId="0" fontId="6" fillId="0" borderId="21" xfId="125" applyFont="1" applyFill="1" applyBorder="1" applyAlignment="1">
      <alignment horizontal="center" vertical="center"/>
      <protection/>
    </xf>
    <xf numFmtId="0" fontId="6" fillId="0" borderId="33" xfId="125" applyFont="1" applyFill="1" applyBorder="1" applyAlignment="1" quotePrefix="1">
      <alignment horizontal="center" vertical="center"/>
      <protection/>
    </xf>
    <xf numFmtId="0" fontId="6" fillId="0" borderId="20" xfId="125" applyFont="1" applyFill="1" applyBorder="1" applyAlignment="1" quotePrefix="1">
      <alignment horizontal="center" vertical="center"/>
      <protection/>
    </xf>
    <xf numFmtId="0" fontId="6" fillId="0" borderId="41" xfId="125" applyFont="1" applyFill="1" applyBorder="1" applyAlignment="1">
      <alignment horizontal="center" vertical="center" wrapText="1"/>
      <protection/>
    </xf>
    <xf numFmtId="0" fontId="6" fillId="0" borderId="22" xfId="125" applyFont="1" applyFill="1" applyBorder="1" applyAlignment="1">
      <alignment horizontal="center" vertical="center"/>
      <protection/>
    </xf>
    <xf numFmtId="0" fontId="6" fillId="0" borderId="49" xfId="125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6" fillId="0" borderId="24" xfId="125" applyFont="1" applyFill="1" applyBorder="1" applyAlignment="1">
      <alignment horizontal="center" vertical="center"/>
      <protection/>
    </xf>
    <xf numFmtId="0" fontId="6" fillId="0" borderId="49" xfId="125" applyFont="1" applyFill="1" applyBorder="1" applyAlignment="1">
      <alignment horizontal="center" vertical="center" wrapText="1"/>
      <protection/>
    </xf>
    <xf numFmtId="0" fontId="6" fillId="0" borderId="24" xfId="125" applyFont="1" applyFill="1" applyBorder="1" applyAlignment="1">
      <alignment horizontal="center" vertical="center" wrapText="1"/>
      <protection/>
    </xf>
    <xf numFmtId="0" fontId="6" fillId="0" borderId="38" xfId="125" applyFont="1" applyFill="1" applyBorder="1" applyAlignment="1">
      <alignment horizontal="right" vertical="center"/>
      <protection/>
    </xf>
    <xf numFmtId="0" fontId="6" fillId="0" borderId="33" xfId="125" applyFont="1" applyFill="1" applyBorder="1" applyAlignment="1">
      <alignment horizontal="right" vertical="center"/>
      <protection/>
    </xf>
    <xf numFmtId="0" fontId="6" fillId="0" borderId="27" xfId="125" applyFont="1" applyFill="1" applyBorder="1" applyAlignment="1">
      <alignment horizontal="center" vertical="center"/>
      <protection/>
    </xf>
    <xf numFmtId="0" fontId="6" fillId="0" borderId="42" xfId="125" applyFont="1" applyFill="1" applyBorder="1" applyAlignment="1">
      <alignment horizontal="center" vertical="center"/>
      <protection/>
    </xf>
    <xf numFmtId="0" fontId="6" fillId="0" borderId="43" xfId="125" applyFont="1" applyFill="1" applyBorder="1" applyAlignment="1">
      <alignment horizontal="center" vertical="center" wrapText="1"/>
      <protection/>
    </xf>
    <xf numFmtId="0" fontId="6" fillId="0" borderId="42" xfId="125" applyFont="1" applyFill="1" applyBorder="1" applyAlignment="1">
      <alignment horizontal="center" vertical="center" wrapText="1"/>
      <protection/>
    </xf>
    <xf numFmtId="49" fontId="6" fillId="0" borderId="34" xfId="125" applyNumberFormat="1" applyFont="1" applyFill="1" applyBorder="1" applyAlignment="1">
      <alignment horizontal="center" vertical="center" wrapText="1"/>
      <protection/>
    </xf>
    <xf numFmtId="49" fontId="6" fillId="0" borderId="46" xfId="125" applyNumberFormat="1" applyFont="1" applyFill="1" applyBorder="1" applyAlignment="1">
      <alignment horizontal="center" vertical="center" wrapText="1"/>
      <protection/>
    </xf>
    <xf numFmtId="49" fontId="6" fillId="0" borderId="44" xfId="125" applyNumberFormat="1" applyFont="1" applyFill="1" applyBorder="1" applyAlignment="1">
      <alignment horizontal="center" vertical="center" wrapText="1"/>
      <protection/>
    </xf>
    <xf numFmtId="49" fontId="6" fillId="0" borderId="21" xfId="125" applyNumberFormat="1" applyFont="1" applyFill="1" applyBorder="1" applyAlignment="1">
      <alignment horizontal="center" vertical="center" wrapText="1"/>
      <protection/>
    </xf>
    <xf numFmtId="49" fontId="6" fillId="0" borderId="25" xfId="125" applyNumberFormat="1" applyFont="1" applyFill="1" applyBorder="1" applyAlignment="1">
      <alignment horizontal="center" vertical="center" wrapText="1"/>
      <protection/>
    </xf>
    <xf numFmtId="0" fontId="6" fillId="0" borderId="43" xfId="125" applyFont="1" applyFill="1" applyBorder="1" applyAlignment="1">
      <alignment horizontal="center" vertical="center"/>
      <protection/>
    </xf>
    <xf numFmtId="0" fontId="6" fillId="0" borderId="0" xfId="125" applyFont="1" applyFill="1" applyBorder="1" applyAlignment="1">
      <alignment horizontal="center" vertical="center"/>
      <protection/>
    </xf>
    <xf numFmtId="0" fontId="6" fillId="0" borderId="41" xfId="125" applyFont="1" applyFill="1" applyBorder="1" applyAlignment="1">
      <alignment horizontal="center" vertical="center" textRotation="255" shrinkToFit="1"/>
      <protection/>
    </xf>
    <xf numFmtId="0" fontId="6" fillId="0" borderId="28" xfId="125" applyFont="1" applyFill="1" applyBorder="1" applyAlignment="1">
      <alignment horizontal="center" vertical="center" textRotation="255" shrinkToFit="1"/>
      <protection/>
    </xf>
    <xf numFmtId="0" fontId="6" fillId="0" borderId="22" xfId="125" applyFont="1" applyFill="1" applyBorder="1" applyAlignment="1">
      <alignment horizontal="center" vertical="center" textRotation="255" shrinkToFit="1"/>
      <protection/>
    </xf>
    <xf numFmtId="0" fontId="6" fillId="0" borderId="34" xfId="125" applyFont="1" applyFill="1" applyBorder="1" applyAlignment="1">
      <alignment horizontal="center" vertical="center" wrapText="1"/>
      <protection/>
    </xf>
    <xf numFmtId="0" fontId="6" fillId="0" borderId="46" xfId="125" applyFont="1" applyFill="1" applyBorder="1" applyAlignment="1">
      <alignment horizontal="center" vertical="center" wrapText="1"/>
      <protection/>
    </xf>
    <xf numFmtId="0" fontId="6" fillId="0" borderId="44" xfId="125" applyFont="1" applyFill="1" applyBorder="1" applyAlignment="1">
      <alignment horizontal="center" vertical="center" wrapText="1"/>
      <protection/>
    </xf>
    <xf numFmtId="0" fontId="6" fillId="0" borderId="25" xfId="125" applyFont="1" applyFill="1" applyBorder="1" applyAlignment="1">
      <alignment horizontal="center" vertical="center"/>
      <protection/>
    </xf>
    <xf numFmtId="49" fontId="6" fillId="0" borderId="43" xfId="125" applyNumberFormat="1" applyFont="1" applyFill="1" applyBorder="1" applyAlignment="1">
      <alignment horizontal="center" vertical="center" wrapText="1"/>
      <protection/>
    </xf>
    <xf numFmtId="49" fontId="6" fillId="0" borderId="42" xfId="125" applyNumberFormat="1" applyFont="1" applyFill="1" applyBorder="1" applyAlignment="1">
      <alignment horizontal="center" vertical="center" wrapText="1"/>
      <protection/>
    </xf>
    <xf numFmtId="0" fontId="6" fillId="0" borderId="33" xfId="125" applyFont="1" applyFill="1" applyBorder="1" applyAlignment="1">
      <alignment horizontal="left" vertical="center"/>
      <protection/>
    </xf>
    <xf numFmtId="0" fontId="6" fillId="0" borderId="20" xfId="125" applyFont="1" applyFill="1" applyBorder="1" applyAlignment="1">
      <alignment horizontal="left" vertical="center"/>
      <protection/>
    </xf>
    <xf numFmtId="0" fontId="8" fillId="0" borderId="0" xfId="125" applyFont="1" applyFill="1" applyBorder="1" applyAlignment="1">
      <alignment horizontal="center" vertical="center"/>
      <protection/>
    </xf>
    <xf numFmtId="0" fontId="6" fillId="0" borderId="33" xfId="125" applyFont="1" applyFill="1" applyBorder="1" applyAlignment="1">
      <alignment horizontal="center" vertical="center" shrinkToFit="1"/>
      <protection/>
    </xf>
    <xf numFmtId="0" fontId="6" fillId="0" borderId="20" xfId="125" applyFont="1" applyFill="1" applyBorder="1" applyAlignment="1">
      <alignment horizontal="center" vertical="center" shrinkToFit="1"/>
      <protection/>
    </xf>
    <xf numFmtId="0" fontId="6" fillId="0" borderId="32" xfId="125" applyFont="1" applyFill="1" applyBorder="1" applyAlignment="1">
      <alignment horizontal="center" vertical="center"/>
      <protection/>
    </xf>
    <xf numFmtId="49" fontId="6" fillId="0" borderId="19" xfId="125" applyNumberFormat="1" applyFont="1" applyFill="1" applyBorder="1" applyAlignment="1">
      <alignment horizontal="center" vertical="center" shrinkToFit="1"/>
      <protection/>
    </xf>
    <xf numFmtId="49" fontId="6" fillId="0" borderId="21" xfId="125" applyNumberFormat="1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48" xfId="125" applyFont="1" applyFill="1" applyBorder="1" applyAlignment="1">
      <alignment horizontal="center" vertical="center"/>
      <protection/>
    </xf>
    <xf numFmtId="0" fontId="8" fillId="0" borderId="0" xfId="125" applyFont="1" applyFill="1" applyAlignment="1">
      <alignment vertical="center" wrapText="1"/>
      <protection/>
    </xf>
    <xf numFmtId="0" fontId="8" fillId="0" borderId="0" xfId="125" applyFont="1" applyFill="1" applyAlignment="1">
      <alignment vertical="center"/>
      <protection/>
    </xf>
    <xf numFmtId="0" fontId="6" fillId="0" borderId="47" xfId="125" applyFont="1" applyFill="1" applyBorder="1" applyAlignment="1">
      <alignment horizontal="center" vertical="center"/>
      <protection/>
    </xf>
    <xf numFmtId="0" fontId="6" fillId="0" borderId="23" xfId="125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/>
    </xf>
    <xf numFmtId="0" fontId="6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55" borderId="41" xfId="0" applyNumberFormat="1" applyFont="1" applyFill="1" applyBorder="1" applyAlignment="1">
      <alignment horizontal="center" vertical="center" wrapText="1"/>
    </xf>
    <xf numFmtId="49" fontId="6" fillId="55" borderId="28" xfId="0" applyNumberFormat="1" applyFont="1" applyFill="1" applyBorder="1" applyAlignment="1">
      <alignment horizontal="center" vertical="center" wrapText="1"/>
    </xf>
    <xf numFmtId="49" fontId="6" fillId="55" borderId="2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6" fontId="6" fillId="0" borderId="26" xfId="106" applyFont="1" applyFill="1" applyBorder="1" applyAlignment="1">
      <alignment horizontal="center" vertical="center" wrapText="1"/>
    </xf>
    <xf numFmtId="6" fontId="6" fillId="0" borderId="22" xfId="106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35" fillId="0" borderId="0" xfId="0" applyFont="1" applyFill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桁区切り 5" xfId="87"/>
    <cellStyle name="桁区切り 6" xfId="88"/>
    <cellStyle name="桁区切り 7" xfId="89"/>
    <cellStyle name="桁区切り 8" xfId="90"/>
    <cellStyle name="桁区切り 9" xfId="91"/>
    <cellStyle name="見出し 1" xfId="92"/>
    <cellStyle name="見出し 1 2" xfId="93"/>
    <cellStyle name="見出し 2" xfId="94"/>
    <cellStyle name="見出し 2 2" xfId="95"/>
    <cellStyle name="見出し 3" xfId="96"/>
    <cellStyle name="見出し 3 2" xfId="97"/>
    <cellStyle name="見出し 4" xfId="98"/>
    <cellStyle name="見出し 4 2" xfId="99"/>
    <cellStyle name="集計" xfId="100"/>
    <cellStyle name="集計 2" xfId="101"/>
    <cellStyle name="出力" xfId="102"/>
    <cellStyle name="出力 2" xfId="103"/>
    <cellStyle name="説明文" xfId="104"/>
    <cellStyle name="説明文 2" xfId="105"/>
    <cellStyle name="Currency [0]" xfId="106"/>
    <cellStyle name="Currency" xfId="107"/>
    <cellStyle name="通貨 2" xfId="108"/>
    <cellStyle name="通貨 2 2" xfId="109"/>
    <cellStyle name="通貨 2 2 2" xfId="110"/>
    <cellStyle name="通貨 2 3" xfId="111"/>
    <cellStyle name="通貨 3" xfId="112"/>
    <cellStyle name="通貨 3 2" xfId="113"/>
    <cellStyle name="入力" xfId="114"/>
    <cellStyle name="入力 2" xfId="115"/>
    <cellStyle name="標準 2" xfId="116"/>
    <cellStyle name="標準 2 2" xfId="117"/>
    <cellStyle name="標準 2_03_14" xfId="118"/>
    <cellStyle name="標準 3" xfId="119"/>
    <cellStyle name="標準 4" xfId="120"/>
    <cellStyle name="標準 5" xfId="121"/>
    <cellStyle name="標準 6" xfId="122"/>
    <cellStyle name="標準 7" xfId="123"/>
    <cellStyle name="標準 8" xfId="124"/>
    <cellStyle name="標準 9" xfId="125"/>
    <cellStyle name="標準_08-99-03(1)" xfId="126"/>
    <cellStyle name="Followed Hyperlink" xfId="127"/>
    <cellStyle name="良い" xfId="128"/>
    <cellStyle name="良い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28575</xdr:rowOff>
    </xdr:from>
    <xdr:to>
      <xdr:col>3</xdr:col>
      <xdr:colOff>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19275" y="1076325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&#65417;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0)&#28168;&#12415;(9.30)1.10&#20462;&#274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1)&#28168;&#12415;(11-14)1.13&#20462;&#27491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2)&#28168;&#12415;(10.6)1.13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ﾉ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_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_13_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_13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8984375" style="514" customWidth="1"/>
    <col min="2" max="2" width="7.3984375" style="514" customWidth="1"/>
    <col min="3" max="3" width="93.69921875" style="514" bestFit="1" customWidth="1"/>
    <col min="4" max="16384" width="9" style="514" customWidth="1"/>
  </cols>
  <sheetData>
    <row r="1" spans="1:7" ht="14.25">
      <c r="A1" s="513"/>
      <c r="B1" s="513"/>
      <c r="C1" s="513"/>
      <c r="D1" s="513"/>
      <c r="E1" s="513"/>
      <c r="F1" s="513"/>
      <c r="G1" s="513"/>
    </row>
    <row r="2" spans="1:7" ht="14.25">
      <c r="A2" s="513"/>
      <c r="B2" s="513"/>
      <c r="C2" s="513"/>
      <c r="D2" s="513"/>
      <c r="E2" s="513"/>
      <c r="F2" s="513"/>
      <c r="G2" s="513"/>
    </row>
    <row r="3" spans="1:7" ht="19.5" customHeight="1">
      <c r="A3" s="513"/>
      <c r="B3" s="513"/>
      <c r="C3" s="515" t="s">
        <v>1010</v>
      </c>
      <c r="D3" s="513"/>
      <c r="E3" s="513"/>
      <c r="F3" s="513"/>
      <c r="G3" s="513"/>
    </row>
    <row r="4" spans="1:7" ht="19.5" customHeight="1">
      <c r="A4" s="513"/>
      <c r="B4" s="513"/>
      <c r="C4" s="515"/>
      <c r="D4" s="513"/>
      <c r="E4" s="513"/>
      <c r="F4" s="513"/>
      <c r="G4" s="513"/>
    </row>
    <row r="5" spans="2:7" ht="21.75" customHeight="1">
      <c r="B5" s="513">
        <v>1</v>
      </c>
      <c r="C5" s="516" t="s">
        <v>1011</v>
      </c>
      <c r="D5" s="513"/>
      <c r="E5" s="513"/>
      <c r="F5" s="513"/>
      <c r="G5" s="513"/>
    </row>
    <row r="6" spans="2:7" ht="21.75" customHeight="1">
      <c r="B6" s="543">
        <v>2</v>
      </c>
      <c r="C6" s="542" t="s">
        <v>1012</v>
      </c>
      <c r="D6" s="513"/>
      <c r="E6" s="513"/>
      <c r="F6" s="513"/>
      <c r="G6" s="513"/>
    </row>
    <row r="7" spans="2:7" ht="21.75" customHeight="1">
      <c r="B7" s="513">
        <v>3</v>
      </c>
      <c r="C7" s="516" t="s">
        <v>1013</v>
      </c>
      <c r="D7" s="513"/>
      <c r="E7" s="513"/>
      <c r="F7" s="513"/>
      <c r="G7" s="513"/>
    </row>
    <row r="8" spans="2:7" ht="21.75" customHeight="1">
      <c r="B8" s="513">
        <v>4</v>
      </c>
      <c r="C8" s="516" t="s">
        <v>1014</v>
      </c>
      <c r="D8" s="513"/>
      <c r="E8" s="513"/>
      <c r="F8" s="513"/>
      <c r="G8" s="513"/>
    </row>
    <row r="9" spans="2:7" ht="21.75" customHeight="1">
      <c r="B9" s="513">
        <v>5</v>
      </c>
      <c r="C9" s="516" t="s">
        <v>1015</v>
      </c>
      <c r="D9" s="513"/>
      <c r="E9" s="513"/>
      <c r="F9" s="513"/>
      <c r="G9" s="513"/>
    </row>
    <row r="10" spans="2:7" ht="21.75" customHeight="1">
      <c r="B10" s="513">
        <v>6</v>
      </c>
      <c r="C10" s="516" t="s">
        <v>1016</v>
      </c>
      <c r="D10" s="513"/>
      <c r="E10" s="513"/>
      <c r="F10" s="513"/>
      <c r="G10" s="513"/>
    </row>
    <row r="11" spans="2:6" ht="21.75" customHeight="1">
      <c r="B11" s="513">
        <v>7</v>
      </c>
      <c r="C11" s="516" t="s">
        <v>1017</v>
      </c>
      <c r="D11" s="513"/>
      <c r="E11" s="513"/>
      <c r="F11" s="513"/>
    </row>
    <row r="12" spans="2:3" ht="21.75" customHeight="1">
      <c r="B12" s="513">
        <v>8</v>
      </c>
      <c r="C12" s="516" t="s">
        <v>1018</v>
      </c>
    </row>
    <row r="13" spans="2:3" ht="21.75" customHeight="1">
      <c r="B13" s="513">
        <v>9</v>
      </c>
      <c r="C13" s="516" t="s">
        <v>1019</v>
      </c>
    </row>
    <row r="14" spans="2:3" ht="21.75" customHeight="1">
      <c r="B14" s="513">
        <v>10</v>
      </c>
      <c r="C14" s="516" t="s">
        <v>1020</v>
      </c>
    </row>
    <row r="15" spans="2:3" ht="21.75" customHeight="1">
      <c r="B15" s="513">
        <v>11</v>
      </c>
      <c r="C15" s="516" t="s">
        <v>1021</v>
      </c>
    </row>
    <row r="16" spans="2:3" ht="21.75" customHeight="1">
      <c r="B16" s="513">
        <v>12</v>
      </c>
      <c r="C16" s="516" t="s">
        <v>1022</v>
      </c>
    </row>
    <row r="17" spans="2:3" ht="21.75" customHeight="1">
      <c r="B17" s="517" t="s">
        <v>1023</v>
      </c>
      <c r="C17" s="516" t="s">
        <v>1024</v>
      </c>
    </row>
    <row r="18" spans="2:3" ht="21.75" customHeight="1">
      <c r="B18" s="517" t="s">
        <v>1025</v>
      </c>
      <c r="C18" s="516" t="s">
        <v>1026</v>
      </c>
    </row>
    <row r="19" spans="2:3" ht="21.75" customHeight="1">
      <c r="B19" s="513">
        <v>14</v>
      </c>
      <c r="C19" s="516" t="s">
        <v>1027</v>
      </c>
    </row>
    <row r="20" ht="21.75" customHeight="1"/>
    <row r="21" ht="21.75" customHeight="1"/>
  </sheetData>
  <sheetProtection/>
  <hyperlinks>
    <hyperlink ref="C9" location="'03_05'!A1" display="市町村別年齢階級別人口"/>
    <hyperlink ref="C10" location="'03_06'!A1" display="年齢（各歳），男女別人口"/>
    <hyperlink ref="C6" location="'03_02_01'!Print_Area" display="市町村別人口，人口密度及び世帯数"/>
    <hyperlink ref="C8" location="'03_04'!A1" display="年齢（５歳階級），男女別人口"/>
    <hyperlink ref="C5" location="'03_01'!A1" display="人口の推移"/>
    <hyperlink ref="C11" location="'03_07'!A1" display="市町村別人口及び人口密度"/>
    <hyperlink ref="C13" location="'03_09'!A1" display="市町村別常住人口（夜間人口）・昼間人口及び従業・通学地別１５歳以上の就業者・通学者数"/>
    <hyperlink ref="C14" location="'03_10'!A1" display="男女別転入・転出者数（沖縄県と他都道府県間）"/>
    <hyperlink ref="C15" location="'03_11'!A1" display="市町村別世帯の種類別世帯数及び世帯人員"/>
    <hyperlink ref="C16" location="'03_12'!A1" display="市町村別世帯人員別一般世帯数及び核家族世帯数"/>
    <hyperlink ref="C17" location="'03_13_01'!A1" display="市町村別外国人人口"/>
    <hyperlink ref="C18" location="'03_13_02'!A1" display="国籍・地域別　在留外国人"/>
    <hyperlink ref="C19" location="'03_14'!A1" display="市町村別人口動態"/>
    <hyperlink ref="C7" location="'03_03'!A1" display="市町村別人口移動"/>
    <hyperlink ref="C12" location="'03_08'!A1" display="島しょ別住民基本台帳人口及び世帯数"/>
  </hyperlink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87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19921875" style="50" customWidth="1"/>
    <col min="2" max="2" width="0.8984375" style="50" customWidth="1"/>
    <col min="3" max="3" width="8.8984375" style="50" customWidth="1"/>
    <col min="4" max="4" width="0.8984375" style="50" customWidth="1"/>
    <col min="5" max="12" width="8.8984375" style="50" customWidth="1"/>
    <col min="13" max="13" width="4.59765625" style="193" customWidth="1"/>
    <col min="14" max="16384" width="9" style="194" customWidth="1"/>
  </cols>
  <sheetData>
    <row r="1" ht="13.5" customHeight="1"/>
    <row r="2" spans="1:12" s="79" customFormat="1" ht="19.5" customHeight="1">
      <c r="A2" s="611" t="s">
        <v>814</v>
      </c>
      <c r="B2" s="611"/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1:12" s="79" customFormat="1" ht="13.5" customHeight="1">
      <c r="A3" s="78"/>
      <c r="B3" s="78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50" customFormat="1" ht="15.75" customHeight="1">
      <c r="A4" s="3"/>
      <c r="D4" s="3"/>
      <c r="E4" s="3"/>
      <c r="F4" s="3"/>
      <c r="G4" s="3"/>
      <c r="H4" s="3"/>
      <c r="I4" s="4"/>
      <c r="J4" s="4"/>
      <c r="K4" s="4"/>
      <c r="L4" s="441" t="s">
        <v>911</v>
      </c>
    </row>
    <row r="5" spans="1:12" s="50" customFormat="1" ht="4.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50" customFormat="1" ht="16.5" customHeight="1">
      <c r="A6" s="596" t="s">
        <v>916</v>
      </c>
      <c r="B6" s="8"/>
      <c r="C6" s="613" t="s">
        <v>132</v>
      </c>
      <c r="D6" s="52"/>
      <c r="E6" s="616" t="s">
        <v>944</v>
      </c>
      <c r="F6" s="617"/>
      <c r="G6" s="617"/>
      <c r="H6" s="617"/>
      <c r="I6" s="616" t="s">
        <v>1050</v>
      </c>
      <c r="J6" s="617"/>
      <c r="K6" s="617"/>
      <c r="L6" s="617"/>
    </row>
    <row r="7" spans="1:12" s="50" customFormat="1" ht="16.5" customHeight="1">
      <c r="A7" s="612"/>
      <c r="B7" s="54"/>
      <c r="C7" s="614"/>
      <c r="D7" s="55"/>
      <c r="E7" s="608" t="s">
        <v>912</v>
      </c>
      <c r="F7" s="609"/>
      <c r="G7" s="610"/>
      <c r="H7" s="606" t="s">
        <v>295</v>
      </c>
      <c r="I7" s="608" t="s">
        <v>912</v>
      </c>
      <c r="J7" s="609"/>
      <c r="K7" s="610"/>
      <c r="L7" s="606" t="s">
        <v>295</v>
      </c>
    </row>
    <row r="8" spans="1:12" s="50" customFormat="1" ht="16.5" customHeight="1">
      <c r="A8" s="597"/>
      <c r="B8" s="11"/>
      <c r="C8" s="615"/>
      <c r="D8" s="56"/>
      <c r="E8" s="57" t="s">
        <v>0</v>
      </c>
      <c r="F8" s="57" t="s">
        <v>1</v>
      </c>
      <c r="G8" s="57" t="s">
        <v>296</v>
      </c>
      <c r="H8" s="607"/>
      <c r="I8" s="57" t="s">
        <v>0</v>
      </c>
      <c r="J8" s="57" t="s">
        <v>1</v>
      </c>
      <c r="K8" s="57" t="s">
        <v>296</v>
      </c>
      <c r="L8" s="607"/>
    </row>
    <row r="9" spans="1:12" s="50" customFormat="1" ht="4.5" customHeight="1">
      <c r="A9" s="16"/>
      <c r="B9" s="16"/>
      <c r="C9" s="23"/>
      <c r="D9" s="58"/>
      <c r="E9" s="417"/>
      <c r="F9" s="59"/>
      <c r="G9" s="59"/>
      <c r="H9" s="59"/>
      <c r="I9" s="417"/>
      <c r="J9" s="59"/>
      <c r="K9" s="59"/>
      <c r="L9" s="59"/>
    </row>
    <row r="10" spans="1:14" s="50" customFormat="1" ht="21" customHeight="1">
      <c r="A10" s="60" t="s">
        <v>908</v>
      </c>
      <c r="B10" s="61"/>
      <c r="C10" s="62"/>
      <c r="D10" s="63"/>
      <c r="E10" s="473">
        <v>722712</v>
      </c>
      <c r="F10" s="471">
        <v>744894</v>
      </c>
      <c r="G10" s="471">
        <v>1467606</v>
      </c>
      <c r="H10" s="471">
        <v>669402</v>
      </c>
      <c r="I10" s="473">
        <v>732694</v>
      </c>
      <c r="J10" s="471">
        <v>752832</v>
      </c>
      <c r="K10" s="471">
        <v>1485526</v>
      </c>
      <c r="L10" s="471">
        <v>693790</v>
      </c>
      <c r="M10" s="80"/>
      <c r="N10" s="81"/>
    </row>
    <row r="11" spans="1:14" s="50" customFormat="1" ht="21" customHeight="1">
      <c r="A11" s="60" t="s">
        <v>297</v>
      </c>
      <c r="B11" s="61"/>
      <c r="C11" s="62"/>
      <c r="D11" s="63"/>
      <c r="E11" s="473">
        <v>656108</v>
      </c>
      <c r="F11" s="471">
        <v>680936</v>
      </c>
      <c r="G11" s="471">
        <v>1337044</v>
      </c>
      <c r="H11" s="471">
        <v>601930</v>
      </c>
      <c r="I11" s="473">
        <v>665614</v>
      </c>
      <c r="J11" s="471">
        <v>688475</v>
      </c>
      <c r="K11" s="471">
        <v>1354089</v>
      </c>
      <c r="L11" s="471">
        <v>624290</v>
      </c>
      <c r="M11" s="80"/>
      <c r="N11" s="81"/>
    </row>
    <row r="12" spans="1:14" s="50" customFormat="1" ht="21" customHeight="1">
      <c r="A12" s="60" t="s">
        <v>917</v>
      </c>
      <c r="B12" s="61"/>
      <c r="C12" s="62"/>
      <c r="D12" s="63"/>
      <c r="E12" s="473">
        <v>66604</v>
      </c>
      <c r="F12" s="471">
        <v>63958</v>
      </c>
      <c r="G12" s="471">
        <v>130562</v>
      </c>
      <c r="H12" s="471">
        <v>67472</v>
      </c>
      <c r="I12" s="473">
        <v>67080</v>
      </c>
      <c r="J12" s="471">
        <v>64357</v>
      </c>
      <c r="K12" s="471">
        <v>131437</v>
      </c>
      <c r="L12" s="471">
        <v>69500</v>
      </c>
      <c r="M12" s="80"/>
      <c r="N12" s="81"/>
    </row>
    <row r="13" spans="1:14" s="50" customFormat="1" ht="21" customHeight="1">
      <c r="A13" s="61" t="s">
        <v>320</v>
      </c>
      <c r="B13" s="61"/>
      <c r="C13" s="62" t="s">
        <v>321</v>
      </c>
      <c r="D13" s="63"/>
      <c r="E13" s="473">
        <v>24688</v>
      </c>
      <c r="F13" s="471">
        <v>24490</v>
      </c>
      <c r="G13" s="471">
        <v>49178</v>
      </c>
      <c r="H13" s="471">
        <v>24912</v>
      </c>
      <c r="I13" s="473">
        <v>24880</v>
      </c>
      <c r="J13" s="471">
        <v>24650</v>
      </c>
      <c r="K13" s="471">
        <v>49530</v>
      </c>
      <c r="L13" s="471">
        <v>25545</v>
      </c>
      <c r="M13" s="80"/>
      <c r="N13" s="81"/>
    </row>
    <row r="14" spans="1:14" s="50" customFormat="1" ht="15.75" customHeight="1">
      <c r="A14" s="61" t="s">
        <v>717</v>
      </c>
      <c r="B14" s="61"/>
      <c r="C14" s="62" t="s">
        <v>123</v>
      </c>
      <c r="D14" s="63"/>
      <c r="E14" s="473">
        <v>231</v>
      </c>
      <c r="F14" s="471">
        <v>143</v>
      </c>
      <c r="G14" s="471">
        <v>374</v>
      </c>
      <c r="H14" s="471">
        <v>234</v>
      </c>
      <c r="I14" s="473">
        <v>233</v>
      </c>
      <c r="J14" s="471">
        <v>138</v>
      </c>
      <c r="K14" s="471">
        <v>371</v>
      </c>
      <c r="L14" s="471">
        <v>242</v>
      </c>
      <c r="M14" s="80"/>
      <c r="N14" s="81"/>
    </row>
    <row r="15" spans="1:14" s="50" customFormat="1" ht="15.75" customHeight="1">
      <c r="A15" s="61" t="s">
        <v>317</v>
      </c>
      <c r="B15" s="61"/>
      <c r="C15" s="62" t="s">
        <v>122</v>
      </c>
      <c r="D15" s="63"/>
      <c r="E15" s="473">
        <v>2483</v>
      </c>
      <c r="F15" s="471">
        <v>2408</v>
      </c>
      <c r="G15" s="471">
        <v>4891</v>
      </c>
      <c r="H15" s="471">
        <v>2714</v>
      </c>
      <c r="I15" s="473">
        <v>2434</v>
      </c>
      <c r="J15" s="471">
        <v>2377</v>
      </c>
      <c r="K15" s="471">
        <v>4811</v>
      </c>
      <c r="L15" s="471">
        <v>2731</v>
      </c>
      <c r="M15" s="80"/>
      <c r="N15" s="81"/>
    </row>
    <row r="16" spans="1:14" s="50" customFormat="1" ht="15.75" customHeight="1">
      <c r="A16" s="61" t="s">
        <v>727</v>
      </c>
      <c r="B16" s="61"/>
      <c r="C16" s="62" t="s">
        <v>714</v>
      </c>
      <c r="D16" s="63"/>
      <c r="E16" s="473">
        <v>52</v>
      </c>
      <c r="F16" s="471">
        <v>41</v>
      </c>
      <c r="G16" s="471">
        <v>93</v>
      </c>
      <c r="H16" s="471">
        <v>53</v>
      </c>
      <c r="I16" s="473">
        <v>53</v>
      </c>
      <c r="J16" s="471">
        <v>47</v>
      </c>
      <c r="K16" s="471">
        <v>100</v>
      </c>
      <c r="L16" s="471">
        <v>54</v>
      </c>
      <c r="M16" s="80"/>
      <c r="N16" s="81"/>
    </row>
    <row r="17" spans="1:14" s="50" customFormat="1" ht="15.75" customHeight="1">
      <c r="A17" s="61" t="s">
        <v>725</v>
      </c>
      <c r="B17" s="61"/>
      <c r="C17" s="62" t="s">
        <v>714</v>
      </c>
      <c r="D17" s="63"/>
      <c r="E17" s="473">
        <v>14</v>
      </c>
      <c r="F17" s="471">
        <v>10</v>
      </c>
      <c r="G17" s="471">
        <v>24</v>
      </c>
      <c r="H17" s="471">
        <v>19</v>
      </c>
      <c r="I17" s="473">
        <v>12</v>
      </c>
      <c r="J17" s="471">
        <v>10</v>
      </c>
      <c r="K17" s="471">
        <v>22</v>
      </c>
      <c r="L17" s="471">
        <v>18</v>
      </c>
      <c r="M17" s="80"/>
      <c r="N17" s="81"/>
    </row>
    <row r="18" spans="1:14" s="50" customFormat="1" ht="15.75" customHeight="1">
      <c r="A18" s="61" t="s">
        <v>724</v>
      </c>
      <c r="B18" s="61"/>
      <c r="C18" s="62" t="s">
        <v>714</v>
      </c>
      <c r="D18" s="63"/>
      <c r="E18" s="473">
        <v>285</v>
      </c>
      <c r="F18" s="471">
        <v>228</v>
      </c>
      <c r="G18" s="471">
        <v>513</v>
      </c>
      <c r="H18" s="471">
        <v>338</v>
      </c>
      <c r="I18" s="473">
        <v>279</v>
      </c>
      <c r="J18" s="471">
        <v>217</v>
      </c>
      <c r="K18" s="471">
        <v>496</v>
      </c>
      <c r="L18" s="471">
        <v>332</v>
      </c>
      <c r="M18" s="80"/>
      <c r="N18" s="81"/>
    </row>
    <row r="19" spans="1:14" s="50" customFormat="1" ht="15.75" customHeight="1">
      <c r="A19" s="61" t="s">
        <v>726</v>
      </c>
      <c r="B19" s="61"/>
      <c r="C19" s="62" t="s">
        <v>714</v>
      </c>
      <c r="D19" s="63"/>
      <c r="E19" s="473">
        <v>72</v>
      </c>
      <c r="F19" s="471">
        <v>76</v>
      </c>
      <c r="G19" s="471">
        <v>148</v>
      </c>
      <c r="H19" s="471">
        <v>98</v>
      </c>
      <c r="I19" s="473">
        <v>74</v>
      </c>
      <c r="J19" s="471">
        <v>83</v>
      </c>
      <c r="K19" s="471">
        <v>157</v>
      </c>
      <c r="L19" s="471">
        <v>107</v>
      </c>
      <c r="M19" s="80"/>
      <c r="N19" s="81"/>
    </row>
    <row r="20" spans="1:14" s="50" customFormat="1" ht="15.75" customHeight="1">
      <c r="A20" s="61" t="s">
        <v>723</v>
      </c>
      <c r="B20" s="61"/>
      <c r="C20" s="62" t="s">
        <v>714</v>
      </c>
      <c r="D20" s="63"/>
      <c r="E20" s="473">
        <v>24907</v>
      </c>
      <c r="F20" s="471">
        <v>24357</v>
      </c>
      <c r="G20" s="471">
        <v>49264</v>
      </c>
      <c r="H20" s="471">
        <v>25057</v>
      </c>
      <c r="I20" s="473">
        <v>25256</v>
      </c>
      <c r="J20" s="471">
        <v>24720</v>
      </c>
      <c r="K20" s="471">
        <v>49976</v>
      </c>
      <c r="L20" s="471">
        <v>26153</v>
      </c>
      <c r="M20" s="80"/>
      <c r="N20" s="81"/>
    </row>
    <row r="21" spans="1:14" s="50" customFormat="1" ht="15.75" customHeight="1">
      <c r="A21" s="61" t="s">
        <v>718</v>
      </c>
      <c r="B21" s="61"/>
      <c r="C21" s="62" t="s">
        <v>121</v>
      </c>
      <c r="D21" s="63"/>
      <c r="E21" s="473">
        <v>112</v>
      </c>
      <c r="F21" s="471">
        <v>113</v>
      </c>
      <c r="G21" s="471">
        <v>225</v>
      </c>
      <c r="H21" s="471">
        <v>141</v>
      </c>
      <c r="I21" s="473">
        <v>111</v>
      </c>
      <c r="J21" s="471">
        <v>120</v>
      </c>
      <c r="K21" s="471">
        <v>231</v>
      </c>
      <c r="L21" s="471">
        <v>146</v>
      </c>
      <c r="M21" s="80"/>
      <c r="N21" s="81"/>
    </row>
    <row r="22" spans="1:14" s="50" customFormat="1" ht="15.75" customHeight="1">
      <c r="A22" s="61" t="s">
        <v>716</v>
      </c>
      <c r="B22" s="61"/>
      <c r="C22" s="62" t="s">
        <v>303</v>
      </c>
      <c r="D22" s="63"/>
      <c r="E22" s="473">
        <v>9</v>
      </c>
      <c r="F22" s="471">
        <v>12</v>
      </c>
      <c r="G22" s="471">
        <v>21</v>
      </c>
      <c r="H22" s="471">
        <v>13</v>
      </c>
      <c r="I22" s="473">
        <v>10</v>
      </c>
      <c r="J22" s="471">
        <v>10</v>
      </c>
      <c r="K22" s="471">
        <v>20</v>
      </c>
      <c r="L22" s="471">
        <v>13</v>
      </c>
      <c r="M22" s="80"/>
      <c r="N22" s="81"/>
    </row>
    <row r="23" spans="1:14" s="50" customFormat="1" ht="15.75" customHeight="1">
      <c r="A23" s="61" t="s">
        <v>715</v>
      </c>
      <c r="B23" s="61"/>
      <c r="C23" s="62" t="s">
        <v>302</v>
      </c>
      <c r="D23" s="63"/>
      <c r="E23" s="473">
        <v>2253</v>
      </c>
      <c r="F23" s="471">
        <v>2158</v>
      </c>
      <c r="G23" s="471">
        <v>4411</v>
      </c>
      <c r="H23" s="471">
        <v>2261</v>
      </c>
      <c r="I23" s="473">
        <v>2232</v>
      </c>
      <c r="J23" s="471">
        <v>2134</v>
      </c>
      <c r="K23" s="471">
        <v>4366</v>
      </c>
      <c r="L23" s="471">
        <v>2268</v>
      </c>
      <c r="M23" s="80"/>
      <c r="N23" s="81"/>
    </row>
    <row r="24" spans="1:14" s="50" customFormat="1" ht="15.75" customHeight="1">
      <c r="A24" s="61" t="s">
        <v>304</v>
      </c>
      <c r="B24" s="61"/>
      <c r="C24" s="62" t="s">
        <v>305</v>
      </c>
      <c r="D24" s="63"/>
      <c r="E24" s="473">
        <v>388</v>
      </c>
      <c r="F24" s="471">
        <v>322</v>
      </c>
      <c r="G24" s="471">
        <v>710</v>
      </c>
      <c r="H24" s="471">
        <v>404</v>
      </c>
      <c r="I24" s="473">
        <v>380</v>
      </c>
      <c r="J24" s="471">
        <v>315</v>
      </c>
      <c r="K24" s="471">
        <v>695</v>
      </c>
      <c r="L24" s="471">
        <v>407</v>
      </c>
      <c r="M24" s="80"/>
      <c r="N24" s="81"/>
    </row>
    <row r="25" spans="1:14" s="50" customFormat="1" ht="15.75" customHeight="1">
      <c r="A25" s="61" t="s">
        <v>306</v>
      </c>
      <c r="B25" s="61"/>
      <c r="C25" s="62" t="s">
        <v>714</v>
      </c>
      <c r="D25" s="63"/>
      <c r="E25" s="511" t="s">
        <v>150</v>
      </c>
      <c r="F25" s="510" t="s">
        <v>150</v>
      </c>
      <c r="G25" s="510" t="s">
        <v>150</v>
      </c>
      <c r="H25" s="510" t="s">
        <v>150</v>
      </c>
      <c r="I25" s="511" t="s">
        <v>150</v>
      </c>
      <c r="J25" s="510" t="s">
        <v>150</v>
      </c>
      <c r="K25" s="510" t="s">
        <v>150</v>
      </c>
      <c r="L25" s="510" t="s">
        <v>150</v>
      </c>
      <c r="M25" s="80"/>
      <c r="N25" s="81"/>
    </row>
    <row r="26" spans="1:16" s="50" customFormat="1" ht="15.75" customHeight="1">
      <c r="A26" s="61" t="s">
        <v>307</v>
      </c>
      <c r="B26" s="61"/>
      <c r="C26" s="62" t="s">
        <v>308</v>
      </c>
      <c r="D26" s="63"/>
      <c r="E26" s="473">
        <v>317</v>
      </c>
      <c r="F26" s="471">
        <v>263</v>
      </c>
      <c r="G26" s="471">
        <v>580</v>
      </c>
      <c r="H26" s="471">
        <v>351</v>
      </c>
      <c r="I26" s="473">
        <v>318</v>
      </c>
      <c r="J26" s="471">
        <v>265</v>
      </c>
      <c r="K26" s="471">
        <v>583</v>
      </c>
      <c r="L26" s="471">
        <v>347</v>
      </c>
      <c r="M26" s="80"/>
      <c r="N26" s="81"/>
      <c r="O26" s="77"/>
      <c r="P26" s="77"/>
    </row>
    <row r="27" spans="1:14" s="50" customFormat="1" ht="15.75" customHeight="1">
      <c r="A27" s="61" t="s">
        <v>719</v>
      </c>
      <c r="B27" s="61"/>
      <c r="C27" s="62" t="s">
        <v>714</v>
      </c>
      <c r="D27" s="63"/>
      <c r="E27" s="473">
        <v>147</v>
      </c>
      <c r="F27" s="471">
        <v>112</v>
      </c>
      <c r="G27" s="471">
        <v>259</v>
      </c>
      <c r="H27" s="471">
        <v>161</v>
      </c>
      <c r="I27" s="473">
        <v>141</v>
      </c>
      <c r="J27" s="471">
        <v>110</v>
      </c>
      <c r="K27" s="471">
        <v>251</v>
      </c>
      <c r="L27" s="471">
        <v>153</v>
      </c>
      <c r="M27" s="80"/>
      <c r="N27" s="81"/>
    </row>
    <row r="28" spans="1:14" s="50" customFormat="1" ht="15.75" customHeight="1">
      <c r="A28" s="61" t="s">
        <v>309</v>
      </c>
      <c r="B28" s="61"/>
      <c r="C28" s="62" t="s">
        <v>714</v>
      </c>
      <c r="D28" s="63"/>
      <c r="E28" s="473">
        <v>43</v>
      </c>
      <c r="F28" s="471">
        <v>27</v>
      </c>
      <c r="G28" s="471">
        <v>70</v>
      </c>
      <c r="H28" s="471">
        <v>40</v>
      </c>
      <c r="I28" s="473">
        <v>35</v>
      </c>
      <c r="J28" s="471">
        <v>26</v>
      </c>
      <c r="K28" s="471">
        <v>61</v>
      </c>
      <c r="L28" s="471">
        <v>39</v>
      </c>
      <c r="M28" s="80"/>
      <c r="N28" s="81"/>
    </row>
    <row r="29" spans="1:14" s="50" customFormat="1" ht="15.75" customHeight="1">
      <c r="A29" s="61" t="s">
        <v>720</v>
      </c>
      <c r="B29" s="61"/>
      <c r="C29" s="62" t="s">
        <v>310</v>
      </c>
      <c r="D29" s="63"/>
      <c r="E29" s="473">
        <v>364</v>
      </c>
      <c r="F29" s="471">
        <v>312</v>
      </c>
      <c r="G29" s="34">
        <v>676</v>
      </c>
      <c r="H29" s="471">
        <v>412</v>
      </c>
      <c r="I29" s="473">
        <v>369</v>
      </c>
      <c r="J29" s="471">
        <v>297</v>
      </c>
      <c r="K29" s="34">
        <v>666</v>
      </c>
      <c r="L29" s="471">
        <v>404</v>
      </c>
      <c r="M29" s="80"/>
      <c r="N29" s="81"/>
    </row>
    <row r="30" spans="1:14" s="50" customFormat="1" ht="15.75" customHeight="1">
      <c r="A30" s="61" t="s">
        <v>311</v>
      </c>
      <c r="B30" s="61"/>
      <c r="C30" s="62" t="s">
        <v>312</v>
      </c>
      <c r="D30" s="63"/>
      <c r="E30" s="473">
        <v>192</v>
      </c>
      <c r="F30" s="471">
        <v>146</v>
      </c>
      <c r="G30" s="471">
        <v>338</v>
      </c>
      <c r="H30" s="471">
        <v>214</v>
      </c>
      <c r="I30" s="473">
        <v>180</v>
      </c>
      <c r="J30" s="471">
        <v>137</v>
      </c>
      <c r="K30" s="471">
        <v>317</v>
      </c>
      <c r="L30" s="471">
        <v>209</v>
      </c>
      <c r="M30" s="80"/>
      <c r="N30" s="81"/>
    </row>
    <row r="31" spans="1:14" s="50" customFormat="1" ht="15.75" customHeight="1">
      <c r="A31" s="61" t="s">
        <v>315</v>
      </c>
      <c r="B31" s="61"/>
      <c r="C31" s="62" t="s">
        <v>316</v>
      </c>
      <c r="D31" s="63"/>
      <c r="E31" s="473">
        <v>683</v>
      </c>
      <c r="F31" s="471">
        <v>511</v>
      </c>
      <c r="G31" s="471">
        <v>1194</v>
      </c>
      <c r="H31" s="471">
        <v>634</v>
      </c>
      <c r="I31" s="473">
        <v>702</v>
      </c>
      <c r="J31" s="471">
        <v>508</v>
      </c>
      <c r="K31" s="471">
        <v>1210</v>
      </c>
      <c r="L31" s="471">
        <v>680</v>
      </c>
      <c r="M31" s="80"/>
      <c r="N31" s="81"/>
    </row>
    <row r="32" spans="1:14" s="50" customFormat="1" ht="15.75" customHeight="1">
      <c r="A32" s="61" t="s">
        <v>313</v>
      </c>
      <c r="B32" s="61"/>
      <c r="C32" s="62" t="s">
        <v>314</v>
      </c>
      <c r="D32" s="63"/>
      <c r="E32" s="473">
        <v>323</v>
      </c>
      <c r="F32" s="471">
        <v>232</v>
      </c>
      <c r="G32" s="471">
        <v>555</v>
      </c>
      <c r="H32" s="471">
        <v>286</v>
      </c>
      <c r="I32" s="473">
        <v>317</v>
      </c>
      <c r="J32" s="471">
        <v>225</v>
      </c>
      <c r="K32" s="471">
        <v>542</v>
      </c>
      <c r="L32" s="471">
        <v>291</v>
      </c>
      <c r="M32" s="80"/>
      <c r="N32" s="81"/>
    </row>
    <row r="33" spans="1:14" s="50" customFormat="1" ht="15.75" customHeight="1">
      <c r="A33" s="61" t="s">
        <v>298</v>
      </c>
      <c r="B33" s="61"/>
      <c r="C33" s="62" t="s">
        <v>299</v>
      </c>
      <c r="D33" s="63"/>
      <c r="E33" s="473">
        <v>594</v>
      </c>
      <c r="F33" s="471">
        <v>506</v>
      </c>
      <c r="G33" s="471">
        <v>1100</v>
      </c>
      <c r="H33" s="471">
        <v>533</v>
      </c>
      <c r="I33" s="473">
        <v>606</v>
      </c>
      <c r="J33" s="471">
        <v>517</v>
      </c>
      <c r="K33" s="471">
        <v>1123</v>
      </c>
      <c r="L33" s="471">
        <v>562</v>
      </c>
      <c r="M33" s="80"/>
      <c r="N33" s="81"/>
    </row>
    <row r="34" spans="1:14" s="50" customFormat="1" ht="15.75" customHeight="1">
      <c r="A34" s="61" t="s">
        <v>713</v>
      </c>
      <c r="B34" s="61"/>
      <c r="C34" s="62" t="s">
        <v>714</v>
      </c>
      <c r="D34" s="63"/>
      <c r="E34" s="473">
        <v>46</v>
      </c>
      <c r="F34" s="471">
        <v>47</v>
      </c>
      <c r="G34" s="471">
        <v>93</v>
      </c>
      <c r="H34" s="471">
        <v>50</v>
      </c>
      <c r="I34" s="473">
        <v>47</v>
      </c>
      <c r="J34" s="471">
        <v>43</v>
      </c>
      <c r="K34" s="471">
        <v>90</v>
      </c>
      <c r="L34" s="471">
        <v>56</v>
      </c>
      <c r="M34" s="80"/>
      <c r="N34" s="81"/>
    </row>
    <row r="35" spans="1:19" s="50" customFormat="1" ht="15.75" customHeight="1">
      <c r="A35" s="61" t="s">
        <v>300</v>
      </c>
      <c r="B35" s="61"/>
      <c r="C35" s="62" t="s">
        <v>301</v>
      </c>
      <c r="D35" s="63"/>
      <c r="E35" s="473">
        <v>687</v>
      </c>
      <c r="F35" s="471">
        <v>601</v>
      </c>
      <c r="G35" s="471">
        <v>1288</v>
      </c>
      <c r="H35" s="471">
        <v>698</v>
      </c>
      <c r="I35" s="473">
        <v>707</v>
      </c>
      <c r="J35" s="471">
        <v>601</v>
      </c>
      <c r="K35" s="471">
        <v>1308</v>
      </c>
      <c r="L35" s="471">
        <v>735</v>
      </c>
      <c r="M35" s="80"/>
      <c r="N35" s="81"/>
      <c r="O35" s="59"/>
      <c r="P35" s="59"/>
      <c r="Q35" s="59"/>
      <c r="R35" s="59"/>
      <c r="S35" s="80"/>
    </row>
    <row r="36" spans="1:19" s="50" customFormat="1" ht="15.75" customHeight="1">
      <c r="A36" s="61" t="s">
        <v>721</v>
      </c>
      <c r="B36" s="61"/>
      <c r="C36" s="62" t="s">
        <v>91</v>
      </c>
      <c r="D36" s="63"/>
      <c r="E36" s="473">
        <v>3980</v>
      </c>
      <c r="F36" s="471">
        <v>3520</v>
      </c>
      <c r="G36" s="471">
        <v>7500</v>
      </c>
      <c r="H36" s="471">
        <v>3922</v>
      </c>
      <c r="I36" s="473">
        <v>3940</v>
      </c>
      <c r="J36" s="471">
        <v>3435</v>
      </c>
      <c r="K36" s="471">
        <v>7375</v>
      </c>
      <c r="L36" s="471">
        <v>3932</v>
      </c>
      <c r="M36" s="80"/>
      <c r="N36" s="81"/>
      <c r="O36" s="59"/>
      <c r="P36" s="59"/>
      <c r="Q36" s="59"/>
      <c r="R36" s="59"/>
      <c r="S36" s="80"/>
    </row>
    <row r="37" spans="1:19" s="50" customFormat="1" ht="15.75" customHeight="1">
      <c r="A37" s="61" t="s">
        <v>722</v>
      </c>
      <c r="B37" s="61"/>
      <c r="C37" s="62" t="s">
        <v>714</v>
      </c>
      <c r="D37" s="63"/>
      <c r="E37" s="473">
        <v>18</v>
      </c>
      <c r="F37" s="471">
        <v>12</v>
      </c>
      <c r="G37" s="471">
        <v>30</v>
      </c>
      <c r="H37" s="471">
        <v>20</v>
      </c>
      <c r="I37" s="473">
        <v>18</v>
      </c>
      <c r="J37" s="471">
        <v>11</v>
      </c>
      <c r="K37" s="471">
        <v>29</v>
      </c>
      <c r="L37" s="471">
        <v>18</v>
      </c>
      <c r="M37" s="80"/>
      <c r="N37" s="81"/>
      <c r="O37" s="59"/>
      <c r="P37" s="59"/>
      <c r="Q37" s="59"/>
      <c r="R37" s="59"/>
      <c r="S37" s="80"/>
    </row>
    <row r="38" spans="1:14" s="50" customFormat="1" ht="15.75" customHeight="1">
      <c r="A38" s="61" t="s">
        <v>803</v>
      </c>
      <c r="B38" s="61"/>
      <c r="C38" s="62" t="s">
        <v>714</v>
      </c>
      <c r="D38" s="63"/>
      <c r="E38" s="473">
        <v>4</v>
      </c>
      <c r="F38" s="471">
        <v>4</v>
      </c>
      <c r="G38" s="471">
        <v>8</v>
      </c>
      <c r="H38" s="471">
        <v>1</v>
      </c>
      <c r="I38" s="473">
        <v>4</v>
      </c>
      <c r="J38" s="471">
        <v>5</v>
      </c>
      <c r="K38" s="471">
        <v>9</v>
      </c>
      <c r="L38" s="471">
        <v>1</v>
      </c>
      <c r="M38" s="80"/>
      <c r="N38" s="81"/>
    </row>
    <row r="39" spans="1:14" s="50" customFormat="1" ht="15.75" customHeight="1">
      <c r="A39" s="61" t="s">
        <v>318</v>
      </c>
      <c r="B39" s="61"/>
      <c r="C39" s="62" t="s">
        <v>319</v>
      </c>
      <c r="D39" s="63"/>
      <c r="E39" s="473">
        <v>591</v>
      </c>
      <c r="F39" s="471">
        <v>485</v>
      </c>
      <c r="G39" s="471">
        <v>1076</v>
      </c>
      <c r="H39" s="471">
        <v>519</v>
      </c>
      <c r="I39" s="473">
        <v>587</v>
      </c>
      <c r="J39" s="471">
        <v>494</v>
      </c>
      <c r="K39" s="471">
        <v>1081</v>
      </c>
      <c r="L39" s="471">
        <v>526</v>
      </c>
      <c r="M39" s="80"/>
      <c r="N39" s="81"/>
    </row>
    <row r="40" spans="1:14" s="50" customFormat="1" ht="15.75" customHeight="1">
      <c r="A40" s="61" t="s">
        <v>716</v>
      </c>
      <c r="B40" s="61"/>
      <c r="C40" s="62" t="s">
        <v>714</v>
      </c>
      <c r="D40" s="65"/>
      <c r="E40" s="473">
        <v>3</v>
      </c>
      <c r="F40" s="471">
        <v>1</v>
      </c>
      <c r="G40" s="472">
        <v>4</v>
      </c>
      <c r="H40" s="471">
        <v>3</v>
      </c>
      <c r="I40" s="473">
        <v>3</v>
      </c>
      <c r="J40" s="471">
        <v>1</v>
      </c>
      <c r="K40" s="472">
        <v>4</v>
      </c>
      <c r="L40" s="471">
        <v>3</v>
      </c>
      <c r="M40" s="80"/>
      <c r="N40" s="81"/>
    </row>
    <row r="41" spans="1:14" s="50" customFormat="1" ht="15.75" customHeight="1">
      <c r="A41" s="61" t="s">
        <v>322</v>
      </c>
      <c r="B41" s="61"/>
      <c r="C41" s="62" t="s">
        <v>323</v>
      </c>
      <c r="D41" s="63"/>
      <c r="E41" s="473">
        <v>155</v>
      </c>
      <c r="F41" s="471">
        <v>184</v>
      </c>
      <c r="G41" s="471">
        <v>339</v>
      </c>
      <c r="H41" s="471">
        <v>177</v>
      </c>
      <c r="I41" s="473">
        <v>146</v>
      </c>
      <c r="J41" s="471">
        <v>183</v>
      </c>
      <c r="K41" s="471">
        <v>329</v>
      </c>
      <c r="L41" s="471">
        <v>183</v>
      </c>
      <c r="M41" s="80"/>
      <c r="N41" s="81"/>
    </row>
    <row r="42" spans="1:14" s="50" customFormat="1" ht="15.75" customHeight="1">
      <c r="A42" s="61" t="s">
        <v>328</v>
      </c>
      <c r="B42" s="61"/>
      <c r="C42" s="62" t="s">
        <v>714</v>
      </c>
      <c r="D42" s="63"/>
      <c r="E42" s="473">
        <v>116</v>
      </c>
      <c r="F42" s="471">
        <v>115</v>
      </c>
      <c r="G42" s="471">
        <v>231</v>
      </c>
      <c r="H42" s="471">
        <v>137</v>
      </c>
      <c r="I42" s="473">
        <v>114</v>
      </c>
      <c r="J42" s="471">
        <v>113</v>
      </c>
      <c r="K42" s="471">
        <v>227</v>
      </c>
      <c r="L42" s="471">
        <v>138</v>
      </c>
      <c r="M42" s="80"/>
      <c r="N42" s="81"/>
    </row>
    <row r="43" spans="1:14" s="50" customFormat="1" ht="15.75" customHeight="1">
      <c r="A43" s="61" t="s">
        <v>327</v>
      </c>
      <c r="B43" s="61"/>
      <c r="C43" s="62" t="s">
        <v>714</v>
      </c>
      <c r="D43" s="63"/>
      <c r="E43" s="473">
        <v>382</v>
      </c>
      <c r="F43" s="471">
        <v>337</v>
      </c>
      <c r="G43" s="471">
        <v>719</v>
      </c>
      <c r="H43" s="471">
        <v>466</v>
      </c>
      <c r="I43" s="473">
        <v>399</v>
      </c>
      <c r="J43" s="471">
        <v>356</v>
      </c>
      <c r="K43" s="471">
        <v>755</v>
      </c>
      <c r="L43" s="471">
        <v>507</v>
      </c>
      <c r="M43" s="80"/>
      <c r="N43" s="81"/>
    </row>
    <row r="44" spans="1:14" s="50" customFormat="1" ht="15.75" customHeight="1">
      <c r="A44" s="61" t="s">
        <v>1051</v>
      </c>
      <c r="B44" s="61"/>
      <c r="C44" s="62" t="s">
        <v>714</v>
      </c>
      <c r="D44" s="63"/>
      <c r="E44" s="473">
        <v>1</v>
      </c>
      <c r="F44" s="510" t="s">
        <v>893</v>
      </c>
      <c r="G44" s="471">
        <v>1</v>
      </c>
      <c r="H44" s="471">
        <v>1</v>
      </c>
      <c r="I44" s="473">
        <v>1</v>
      </c>
      <c r="J44" s="535" t="s">
        <v>893</v>
      </c>
      <c r="K44" s="471">
        <v>1</v>
      </c>
      <c r="L44" s="471">
        <v>1</v>
      </c>
      <c r="M44" s="80"/>
      <c r="N44" s="81"/>
    </row>
    <row r="45" spans="1:14" s="50" customFormat="1" ht="15.75" customHeight="1">
      <c r="A45" s="66" t="s">
        <v>913</v>
      </c>
      <c r="B45" s="66"/>
      <c r="C45" s="62" t="s">
        <v>714</v>
      </c>
      <c r="D45" s="63"/>
      <c r="E45" s="473">
        <v>7</v>
      </c>
      <c r="F45" s="471">
        <v>4</v>
      </c>
      <c r="G45" s="472">
        <v>11</v>
      </c>
      <c r="H45" s="471">
        <v>10</v>
      </c>
      <c r="I45" s="473">
        <v>7</v>
      </c>
      <c r="J45" s="471">
        <v>2</v>
      </c>
      <c r="K45" s="472">
        <v>9</v>
      </c>
      <c r="L45" s="471">
        <v>8</v>
      </c>
      <c r="M45" s="80"/>
      <c r="N45" s="81"/>
    </row>
    <row r="46" spans="1:14" s="50" customFormat="1" ht="15.75" customHeight="1">
      <c r="A46" s="66" t="s">
        <v>914</v>
      </c>
      <c r="B46" s="66"/>
      <c r="C46" s="62" t="s">
        <v>714</v>
      </c>
      <c r="D46" s="63"/>
      <c r="E46" s="473">
        <v>2</v>
      </c>
      <c r="F46" s="510" t="s">
        <v>893</v>
      </c>
      <c r="G46" s="471">
        <v>2</v>
      </c>
      <c r="H46" s="471">
        <v>2</v>
      </c>
      <c r="I46" s="473">
        <v>1</v>
      </c>
      <c r="J46" s="510" t="s">
        <v>893</v>
      </c>
      <c r="K46" s="471">
        <v>1</v>
      </c>
      <c r="L46" s="471">
        <v>1</v>
      </c>
      <c r="M46" s="80"/>
      <c r="N46" s="81"/>
    </row>
    <row r="47" spans="1:14" s="50" customFormat="1" ht="15.75" customHeight="1">
      <c r="A47" s="61" t="s">
        <v>324</v>
      </c>
      <c r="B47" s="61"/>
      <c r="C47" s="62" t="s">
        <v>714</v>
      </c>
      <c r="D47" s="63"/>
      <c r="E47" s="473">
        <v>1257</v>
      </c>
      <c r="F47" s="471">
        <v>1151</v>
      </c>
      <c r="G47" s="471">
        <v>2408</v>
      </c>
      <c r="H47" s="471">
        <v>1335</v>
      </c>
      <c r="I47" s="473">
        <v>1247</v>
      </c>
      <c r="J47" s="471">
        <v>1177</v>
      </c>
      <c r="K47" s="471">
        <v>2424</v>
      </c>
      <c r="L47" s="471">
        <v>1388</v>
      </c>
      <c r="M47" s="80"/>
      <c r="N47" s="81"/>
    </row>
    <row r="48" spans="1:14" s="50" customFormat="1" ht="15.75" customHeight="1">
      <c r="A48" s="61" t="s">
        <v>326</v>
      </c>
      <c r="B48" s="61"/>
      <c r="C48" s="62" t="s">
        <v>714</v>
      </c>
      <c r="D48" s="63"/>
      <c r="E48" s="473">
        <v>34</v>
      </c>
      <c r="F48" s="471">
        <v>26</v>
      </c>
      <c r="G48" s="471">
        <v>60</v>
      </c>
      <c r="H48" s="471">
        <v>47</v>
      </c>
      <c r="I48" s="473">
        <v>36</v>
      </c>
      <c r="J48" s="471">
        <v>29</v>
      </c>
      <c r="K48" s="471">
        <v>65</v>
      </c>
      <c r="L48" s="471">
        <v>50</v>
      </c>
      <c r="M48" s="80"/>
      <c r="N48" s="81"/>
    </row>
    <row r="49" spans="1:14" s="50" customFormat="1" ht="15.75" customHeight="1">
      <c r="A49" s="61" t="s">
        <v>325</v>
      </c>
      <c r="B49" s="61"/>
      <c r="C49" s="62" t="s">
        <v>714</v>
      </c>
      <c r="D49" s="63"/>
      <c r="E49" s="473">
        <v>6</v>
      </c>
      <c r="F49" s="471">
        <v>5</v>
      </c>
      <c r="G49" s="471">
        <v>11</v>
      </c>
      <c r="H49" s="471">
        <v>11</v>
      </c>
      <c r="I49" s="473">
        <v>5</v>
      </c>
      <c r="J49" s="471">
        <v>4</v>
      </c>
      <c r="K49" s="471">
        <v>9</v>
      </c>
      <c r="L49" s="471">
        <v>9</v>
      </c>
      <c r="M49" s="80"/>
      <c r="N49" s="81"/>
    </row>
    <row r="50" spans="1:14" s="50" customFormat="1" ht="15.75" customHeight="1">
      <c r="A50" s="61" t="s">
        <v>329</v>
      </c>
      <c r="B50" s="61"/>
      <c r="C50" s="62" t="s">
        <v>714</v>
      </c>
      <c r="D50" s="63"/>
      <c r="E50" s="473">
        <v>256</v>
      </c>
      <c r="F50" s="471">
        <v>227</v>
      </c>
      <c r="G50" s="471">
        <v>483</v>
      </c>
      <c r="H50" s="471">
        <v>270</v>
      </c>
      <c r="I50" s="473">
        <v>252</v>
      </c>
      <c r="J50" s="471">
        <v>216</v>
      </c>
      <c r="K50" s="471">
        <v>468</v>
      </c>
      <c r="L50" s="471">
        <v>260</v>
      </c>
      <c r="M50" s="80"/>
      <c r="N50" s="81"/>
    </row>
    <row r="51" spans="1:14" s="50" customFormat="1" ht="15.75" customHeight="1">
      <c r="A51" s="61" t="s">
        <v>330</v>
      </c>
      <c r="B51" s="61"/>
      <c r="C51" s="62" t="s">
        <v>331</v>
      </c>
      <c r="D51" s="63"/>
      <c r="E51" s="473">
        <v>902</v>
      </c>
      <c r="F51" s="471">
        <v>772</v>
      </c>
      <c r="G51" s="471">
        <v>1674</v>
      </c>
      <c r="H51" s="471">
        <v>928</v>
      </c>
      <c r="I51" s="473">
        <v>944</v>
      </c>
      <c r="J51" s="471">
        <v>781</v>
      </c>
      <c r="K51" s="471">
        <v>1725</v>
      </c>
      <c r="L51" s="471">
        <v>983</v>
      </c>
      <c r="M51" s="80"/>
      <c r="N51" s="81"/>
    </row>
    <row r="52" spans="1:13" s="50" customFormat="1" ht="4.5" customHeight="1" thickBot="1">
      <c r="A52" s="67"/>
      <c r="B52" s="67"/>
      <c r="C52" s="68"/>
      <c r="D52" s="69"/>
      <c r="E52" s="114"/>
      <c r="F52" s="70"/>
      <c r="G52" s="70"/>
      <c r="H52" s="70"/>
      <c r="I52" s="114"/>
      <c r="J52" s="70"/>
      <c r="K52" s="70"/>
      <c r="L52" s="70"/>
      <c r="M52" s="80"/>
    </row>
    <row r="53" spans="1:13" s="82" customFormat="1" ht="4.5" customHeight="1">
      <c r="A53" s="61"/>
      <c r="B53" s="61"/>
      <c r="C53" s="60"/>
      <c r="D53" s="60"/>
      <c r="E53" s="71"/>
      <c r="F53" s="71"/>
      <c r="G53" s="71"/>
      <c r="H53" s="71"/>
      <c r="I53" s="71"/>
      <c r="J53" s="71"/>
      <c r="K53" s="71"/>
      <c r="L53" s="71"/>
      <c r="M53" s="80"/>
    </row>
    <row r="54" spans="1:12" s="73" customFormat="1" ht="11.25">
      <c r="A54" s="72" t="s">
        <v>915</v>
      </c>
      <c r="D54" s="74"/>
      <c r="E54" s="74"/>
      <c r="F54" s="74"/>
      <c r="G54" s="74"/>
      <c r="H54" s="74"/>
      <c r="I54" s="75"/>
      <c r="J54" s="75"/>
      <c r="K54" s="75"/>
      <c r="L54" s="75"/>
    </row>
    <row r="55" spans="1:12" s="50" customFormat="1" ht="11.25">
      <c r="A55" s="42" t="s">
        <v>813</v>
      </c>
      <c r="D55" s="4"/>
      <c r="E55" s="4"/>
      <c r="F55" s="4"/>
      <c r="G55" s="4"/>
      <c r="H55" s="4"/>
      <c r="I55" s="76"/>
      <c r="J55" s="76"/>
      <c r="K55" s="76"/>
      <c r="L55" s="76"/>
    </row>
    <row r="56" spans="1:13" s="227" customFormat="1" ht="15.75" customHeight="1">
      <c r="A56" s="42"/>
      <c r="B56" s="50"/>
      <c r="C56" s="50"/>
      <c r="D56" s="50"/>
      <c r="E56" s="77"/>
      <c r="F56" s="77"/>
      <c r="G56" s="77"/>
      <c r="H56" s="77"/>
      <c r="I56" s="77"/>
      <c r="J56" s="77"/>
      <c r="K56" s="77"/>
      <c r="L56" s="77"/>
      <c r="M56" s="226"/>
    </row>
    <row r="57" spans="1:13" s="227" customFormat="1" ht="12.75" customHeight="1">
      <c r="A57" s="50"/>
      <c r="B57" s="50"/>
      <c r="C57" s="50"/>
      <c r="D57" s="50"/>
      <c r="E57" s="402"/>
      <c r="F57" s="402"/>
      <c r="G57" s="402"/>
      <c r="H57" s="77"/>
      <c r="I57" s="77"/>
      <c r="J57" s="77"/>
      <c r="K57" s="77"/>
      <c r="L57" s="77"/>
      <c r="M57" s="226"/>
    </row>
    <row r="58" spans="1:13" s="227" customFormat="1" ht="12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226"/>
    </row>
    <row r="59" spans="1:13" s="227" customFormat="1" ht="12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226"/>
    </row>
    <row r="60" spans="1:13" s="227" customFormat="1" ht="12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226"/>
    </row>
    <row r="61" spans="1:13" s="227" customFormat="1" ht="12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226"/>
    </row>
    <row r="62" spans="1:13" s="227" customFormat="1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226"/>
    </row>
    <row r="63" spans="1:13" s="227" customFormat="1" ht="12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226"/>
    </row>
    <row r="64" spans="1:13" s="227" customFormat="1" ht="12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226"/>
    </row>
    <row r="65" spans="1:13" s="227" customFormat="1" ht="12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226"/>
    </row>
    <row r="66" spans="1:13" s="227" customFormat="1" ht="12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226"/>
    </row>
    <row r="67" spans="1:13" s="227" customFormat="1" ht="12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226"/>
    </row>
    <row r="68" spans="1:13" s="227" customFormat="1" ht="4.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226"/>
    </row>
    <row r="69" spans="1:13" s="227" customFormat="1" ht="4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226"/>
    </row>
    <row r="70" spans="1:13" s="249" customFormat="1" ht="11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248"/>
    </row>
    <row r="71" spans="1:13" s="249" customFormat="1" ht="11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248"/>
    </row>
    <row r="72" spans="1:13" s="249" customFormat="1" ht="11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248"/>
    </row>
    <row r="73" spans="1:13" s="249" customFormat="1" ht="10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248"/>
    </row>
    <row r="74" spans="1:13" s="227" customFormat="1" ht="11.2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226"/>
    </row>
    <row r="75" spans="1:13" s="227" customFormat="1" ht="11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226"/>
    </row>
    <row r="76" spans="1:13" s="227" customFormat="1" ht="11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226"/>
    </row>
    <row r="77" spans="1:13" s="227" customFormat="1" ht="11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226"/>
    </row>
    <row r="78" spans="1:13" s="227" customFormat="1" ht="11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226"/>
    </row>
    <row r="79" spans="1:13" s="227" customFormat="1" ht="11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26"/>
    </row>
    <row r="80" spans="1:13" s="227" customFormat="1" ht="11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226"/>
    </row>
    <row r="81" spans="1:13" s="227" customFormat="1" ht="11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226"/>
    </row>
    <row r="82" spans="1:13" s="227" customFormat="1" ht="11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226"/>
    </row>
    <row r="83" spans="1:13" s="227" customFormat="1" ht="11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226"/>
    </row>
    <row r="84" spans="1:13" s="227" customFormat="1" ht="11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226"/>
    </row>
    <row r="85" spans="1:13" s="227" customFormat="1" ht="11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226"/>
    </row>
    <row r="86" spans="1:13" s="227" customFormat="1" ht="11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226"/>
    </row>
    <row r="87" spans="1:13" s="227" customFormat="1" ht="11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226"/>
    </row>
  </sheetData>
  <sheetProtection/>
  <mergeCells count="9">
    <mergeCell ref="H7:H8"/>
    <mergeCell ref="I7:K7"/>
    <mergeCell ref="L7:L8"/>
    <mergeCell ref="A2:L2"/>
    <mergeCell ref="A6:A8"/>
    <mergeCell ref="C6:C8"/>
    <mergeCell ref="E6:H6"/>
    <mergeCell ref="I6:L6"/>
    <mergeCell ref="E7:G7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7" r:id="rId1"/>
  <headerFooter scaleWithDoc="0" alignWithMargins="0">
    <oddHeader>&amp;L&amp;"+,標準"&amp;9 ３　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09765625" style="275" customWidth="1"/>
    <col min="2" max="2" width="0.8984375" style="275" customWidth="1"/>
    <col min="3" max="5" width="9.3984375" style="275" customWidth="1"/>
    <col min="6" max="8" width="7.3984375" style="275" customWidth="1"/>
    <col min="9" max="11" width="9.3984375" style="275" customWidth="1"/>
    <col min="12" max="14" width="7.3984375" style="275" customWidth="1"/>
    <col min="15" max="15" width="9" style="275" customWidth="1"/>
    <col min="16" max="16" width="4.5" style="275" customWidth="1"/>
    <col min="17" max="17" width="9.3984375" style="275" customWidth="1"/>
    <col min="18" max="18" width="5.3984375" style="275" customWidth="1"/>
    <col min="19" max="19" width="6.19921875" style="275" customWidth="1"/>
    <col min="20" max="16384" width="9" style="275" customWidth="1"/>
  </cols>
  <sheetData>
    <row r="1" ht="13.5" customHeight="1"/>
    <row r="2" spans="1:14" s="316" customFormat="1" ht="18" customHeight="1">
      <c r="A2" s="619" t="s">
        <v>293</v>
      </c>
      <c r="B2" s="619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316" customFormat="1" ht="18" customHeight="1">
      <c r="A3" s="619" t="s">
        <v>728</v>
      </c>
      <c r="B3" s="619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4" s="316" customFormat="1" ht="12" customHeight="1">
      <c r="A4" s="365"/>
      <c r="B4" s="365"/>
      <c r="D4" s="316" t="s">
        <v>729</v>
      </c>
    </row>
    <row r="5" spans="1:14" ht="15.75" customHeight="1">
      <c r="A5" s="226" t="s">
        <v>1000</v>
      </c>
      <c r="B5" s="198"/>
      <c r="F5" s="198"/>
      <c r="N5" s="444" t="s">
        <v>999</v>
      </c>
    </row>
    <row r="6" spans="1:14" ht="2.25" customHeight="1" thickBo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8.75" customHeight="1">
      <c r="A7" s="366"/>
      <c r="B7" s="283"/>
      <c r="C7" s="621" t="s">
        <v>909</v>
      </c>
      <c r="D7" s="621"/>
      <c r="E7" s="621"/>
      <c r="F7" s="621"/>
      <c r="G7" s="621"/>
      <c r="H7" s="621"/>
      <c r="I7" s="621" t="s">
        <v>910</v>
      </c>
      <c r="J7" s="621"/>
      <c r="K7" s="621"/>
      <c r="L7" s="621"/>
      <c r="M7" s="621"/>
      <c r="N7" s="550"/>
    </row>
    <row r="8" spans="1:14" ht="18.75" customHeight="1">
      <c r="A8" s="198"/>
      <c r="B8" s="367"/>
      <c r="C8" s="569" t="s">
        <v>1079</v>
      </c>
      <c r="D8" s="569" t="s">
        <v>1078</v>
      </c>
      <c r="E8" s="622" t="s">
        <v>1080</v>
      </c>
      <c r="F8" s="622"/>
      <c r="G8" s="622"/>
      <c r="H8" s="622"/>
      <c r="I8" s="569" t="s">
        <v>1079</v>
      </c>
      <c r="J8" s="569" t="s">
        <v>1078</v>
      </c>
      <c r="K8" s="622" t="s">
        <v>1081</v>
      </c>
      <c r="L8" s="622"/>
      <c r="M8" s="622"/>
      <c r="N8" s="622"/>
    </row>
    <row r="9" spans="1:14" ht="18.75" customHeight="1">
      <c r="A9" s="276" t="s">
        <v>730</v>
      </c>
      <c r="B9" s="288"/>
      <c r="C9" s="568"/>
      <c r="D9" s="570"/>
      <c r="E9" s="569" t="s">
        <v>899</v>
      </c>
      <c r="F9" s="618" t="s">
        <v>901</v>
      </c>
      <c r="G9" s="576"/>
      <c r="H9" s="576"/>
      <c r="I9" s="568"/>
      <c r="J9" s="570"/>
      <c r="K9" s="569" t="s">
        <v>900</v>
      </c>
      <c r="L9" s="618" t="s">
        <v>902</v>
      </c>
      <c r="M9" s="576"/>
      <c r="N9" s="576"/>
    </row>
    <row r="10" spans="1:14" ht="18.75" customHeight="1">
      <c r="A10" s="276" t="s">
        <v>179</v>
      </c>
      <c r="B10" s="288"/>
      <c r="C10" s="568"/>
      <c r="D10" s="570"/>
      <c r="E10" s="570"/>
      <c r="F10" s="576" t="s">
        <v>896</v>
      </c>
      <c r="G10" s="569" t="s">
        <v>903</v>
      </c>
      <c r="H10" s="569" t="s">
        <v>905</v>
      </c>
      <c r="I10" s="568"/>
      <c r="J10" s="570"/>
      <c r="K10" s="570"/>
      <c r="L10" s="576" t="s">
        <v>897</v>
      </c>
      <c r="M10" s="569" t="s">
        <v>904</v>
      </c>
      <c r="N10" s="569" t="s">
        <v>906</v>
      </c>
    </row>
    <row r="11" spans="1:14" ht="18.75" customHeight="1">
      <c r="A11" s="260"/>
      <c r="B11" s="261"/>
      <c r="C11" s="562"/>
      <c r="D11" s="564"/>
      <c r="E11" s="564"/>
      <c r="F11" s="562"/>
      <c r="G11" s="564"/>
      <c r="H11" s="564"/>
      <c r="I11" s="562"/>
      <c r="J11" s="564"/>
      <c r="K11" s="564"/>
      <c r="L11" s="562"/>
      <c r="M11" s="564"/>
      <c r="N11" s="564"/>
    </row>
    <row r="12" spans="1:14" s="198" customFormat="1" ht="4.5" customHeight="1">
      <c r="A12" s="211"/>
      <c r="B12" s="216"/>
      <c r="C12" s="263"/>
      <c r="D12" s="263"/>
      <c r="E12" s="263"/>
      <c r="F12" s="263"/>
      <c r="G12" s="263"/>
      <c r="H12" s="263"/>
      <c r="I12" s="321"/>
      <c r="J12" s="263"/>
      <c r="K12" s="263"/>
      <c r="L12" s="263"/>
      <c r="M12" s="263"/>
      <c r="N12" s="263"/>
    </row>
    <row r="13" spans="1:14" ht="18" customHeight="1">
      <c r="A13" s="211" t="s">
        <v>908</v>
      </c>
      <c r="B13" s="265"/>
      <c r="C13" s="369">
        <v>1433110</v>
      </c>
      <c r="D13" s="369">
        <v>1433566</v>
      </c>
      <c r="E13" s="225">
        <v>361183</v>
      </c>
      <c r="F13" s="225">
        <v>257467</v>
      </c>
      <c r="G13" s="225">
        <v>227199</v>
      </c>
      <c r="H13" s="225">
        <v>30268</v>
      </c>
      <c r="I13" s="474">
        <v>1467261</v>
      </c>
      <c r="J13" s="475">
        <v>1467480</v>
      </c>
      <c r="K13" s="476">
        <v>357058</v>
      </c>
      <c r="L13" s="476">
        <v>257964</v>
      </c>
      <c r="M13" s="476">
        <v>231458</v>
      </c>
      <c r="N13" s="476">
        <v>26506</v>
      </c>
    </row>
    <row r="14" spans="1:14" ht="18" customHeight="1">
      <c r="A14" s="211" t="s">
        <v>859</v>
      </c>
      <c r="B14" s="265"/>
      <c r="C14" s="369">
        <v>1116520</v>
      </c>
      <c r="D14" s="225">
        <v>1110193</v>
      </c>
      <c r="E14" s="225">
        <v>288212</v>
      </c>
      <c r="F14" s="225">
        <v>177833</v>
      </c>
      <c r="G14" s="225">
        <v>157262</v>
      </c>
      <c r="H14" s="225">
        <v>20571</v>
      </c>
      <c r="I14" s="474">
        <v>1142064</v>
      </c>
      <c r="J14" s="476">
        <v>1135279</v>
      </c>
      <c r="K14" s="476">
        <v>285992</v>
      </c>
      <c r="L14" s="476">
        <v>177432</v>
      </c>
      <c r="M14" s="476">
        <v>159597</v>
      </c>
      <c r="N14" s="476">
        <v>17835</v>
      </c>
    </row>
    <row r="15" spans="1:14" ht="18" customHeight="1">
      <c r="A15" s="211" t="s">
        <v>860</v>
      </c>
      <c r="B15" s="216"/>
      <c r="C15" s="225">
        <v>316590</v>
      </c>
      <c r="D15" s="225">
        <v>323373</v>
      </c>
      <c r="E15" s="225">
        <v>72971</v>
      </c>
      <c r="F15" s="225">
        <v>79634</v>
      </c>
      <c r="G15" s="225">
        <v>69937</v>
      </c>
      <c r="H15" s="225">
        <v>9697</v>
      </c>
      <c r="I15" s="477">
        <v>325197</v>
      </c>
      <c r="J15" s="476">
        <v>332201</v>
      </c>
      <c r="K15" s="476">
        <v>71066</v>
      </c>
      <c r="L15" s="476">
        <v>80532</v>
      </c>
      <c r="M15" s="476">
        <v>71861</v>
      </c>
      <c r="N15" s="476">
        <v>8671</v>
      </c>
    </row>
    <row r="16" spans="1:14" ht="18" customHeight="1">
      <c r="A16" s="211" t="s">
        <v>131</v>
      </c>
      <c r="B16" s="216"/>
      <c r="C16" s="325">
        <v>349980</v>
      </c>
      <c r="D16" s="325">
        <v>319435</v>
      </c>
      <c r="E16" s="325">
        <v>96080</v>
      </c>
      <c r="F16" s="325">
        <v>34966</v>
      </c>
      <c r="G16" s="231">
        <v>30656</v>
      </c>
      <c r="H16" s="231">
        <v>4310</v>
      </c>
      <c r="I16" s="478">
        <v>347019</v>
      </c>
      <c r="J16" s="479">
        <v>317625</v>
      </c>
      <c r="K16" s="479">
        <v>99048</v>
      </c>
      <c r="L16" s="479">
        <v>35069</v>
      </c>
      <c r="M16" s="482">
        <v>31238</v>
      </c>
      <c r="N16" s="482">
        <v>3831</v>
      </c>
    </row>
    <row r="17" spans="1:14" ht="15.75" customHeight="1">
      <c r="A17" s="211" t="s">
        <v>130</v>
      </c>
      <c r="B17" s="216"/>
      <c r="C17" s="325">
        <v>91548</v>
      </c>
      <c r="D17" s="325">
        <v>96243</v>
      </c>
      <c r="E17" s="325">
        <v>15880</v>
      </c>
      <c r="F17" s="325">
        <v>23783</v>
      </c>
      <c r="G17" s="231">
        <v>21366</v>
      </c>
      <c r="H17" s="231">
        <v>2417</v>
      </c>
      <c r="I17" s="478">
        <v>95322</v>
      </c>
      <c r="J17" s="479">
        <v>100125</v>
      </c>
      <c r="K17" s="479">
        <v>15538</v>
      </c>
      <c r="L17" s="479">
        <v>22665</v>
      </c>
      <c r="M17" s="482">
        <v>20916</v>
      </c>
      <c r="N17" s="482">
        <v>1749</v>
      </c>
    </row>
    <row r="18" spans="1:14" ht="15.75" customHeight="1">
      <c r="A18" s="211" t="s">
        <v>129</v>
      </c>
      <c r="B18" s="216"/>
      <c r="C18" s="325">
        <v>47535</v>
      </c>
      <c r="D18" s="325">
        <v>47564</v>
      </c>
      <c r="E18" s="325">
        <v>23057</v>
      </c>
      <c r="F18" s="325">
        <v>334</v>
      </c>
      <c r="G18" s="231">
        <v>281</v>
      </c>
      <c r="H18" s="231">
        <v>53</v>
      </c>
      <c r="I18" s="478">
        <v>47677</v>
      </c>
      <c r="J18" s="479">
        <v>47637</v>
      </c>
      <c r="K18" s="479">
        <v>19676</v>
      </c>
      <c r="L18" s="481">
        <v>253</v>
      </c>
      <c r="M18" s="483">
        <v>207</v>
      </c>
      <c r="N18" s="483">
        <v>46</v>
      </c>
    </row>
    <row r="19" spans="1:14" ht="15.75" customHeight="1">
      <c r="A19" s="211" t="s">
        <v>128</v>
      </c>
      <c r="B19" s="216"/>
      <c r="C19" s="325">
        <v>117401</v>
      </c>
      <c r="D19" s="325">
        <v>114232</v>
      </c>
      <c r="E19" s="325">
        <v>21628</v>
      </c>
      <c r="F19" s="325">
        <v>25912</v>
      </c>
      <c r="G19" s="231">
        <v>22996</v>
      </c>
      <c r="H19" s="231">
        <v>2916</v>
      </c>
      <c r="I19" s="478">
        <v>118263</v>
      </c>
      <c r="J19" s="479">
        <v>115690</v>
      </c>
      <c r="K19" s="479">
        <v>21269</v>
      </c>
      <c r="L19" s="479">
        <v>26254</v>
      </c>
      <c r="M19" s="482">
        <v>23513</v>
      </c>
      <c r="N19" s="482">
        <v>2741</v>
      </c>
    </row>
    <row r="20" spans="1:14" ht="15.75" customHeight="1">
      <c r="A20" s="211" t="s">
        <v>184</v>
      </c>
      <c r="B20" s="216"/>
      <c r="C20" s="325">
        <v>64917</v>
      </c>
      <c r="D20" s="325">
        <v>61674</v>
      </c>
      <c r="E20" s="325">
        <v>23018</v>
      </c>
      <c r="F20" s="325">
        <v>4315</v>
      </c>
      <c r="G20" s="231">
        <v>3913</v>
      </c>
      <c r="H20" s="231">
        <v>402</v>
      </c>
      <c r="I20" s="478">
        <v>66316</v>
      </c>
      <c r="J20" s="479">
        <v>63554</v>
      </c>
      <c r="K20" s="479">
        <v>22754</v>
      </c>
      <c r="L20" s="479">
        <v>4720</v>
      </c>
      <c r="M20" s="482">
        <v>4398</v>
      </c>
      <c r="N20" s="483">
        <v>322</v>
      </c>
    </row>
    <row r="21" spans="1:14" ht="15.75" customHeight="1">
      <c r="A21" s="211" t="s">
        <v>126</v>
      </c>
      <c r="B21" s="216"/>
      <c r="C21" s="325">
        <v>53548</v>
      </c>
      <c r="D21" s="325">
        <v>58547</v>
      </c>
      <c r="E21" s="325">
        <v>15265</v>
      </c>
      <c r="F21" s="325">
        <v>13760</v>
      </c>
      <c r="G21" s="231">
        <v>12097</v>
      </c>
      <c r="H21" s="231">
        <v>1663</v>
      </c>
      <c r="I21" s="478">
        <v>57010</v>
      </c>
      <c r="J21" s="479">
        <v>61007</v>
      </c>
      <c r="K21" s="479">
        <v>14486</v>
      </c>
      <c r="L21" s="479">
        <v>13531</v>
      </c>
      <c r="M21" s="482">
        <v>12212</v>
      </c>
      <c r="N21" s="482">
        <v>1319</v>
      </c>
    </row>
    <row r="22" spans="1:14" ht="15.75" customHeight="1">
      <c r="A22" s="211" t="s">
        <v>125</v>
      </c>
      <c r="B22" s="216"/>
      <c r="C22" s="325">
        <v>136976</v>
      </c>
      <c r="D22" s="325">
        <v>139279</v>
      </c>
      <c r="E22" s="325">
        <v>26186</v>
      </c>
      <c r="F22" s="325">
        <v>24437</v>
      </c>
      <c r="G22" s="231">
        <v>21668</v>
      </c>
      <c r="H22" s="231">
        <v>2769</v>
      </c>
      <c r="I22" s="478">
        <v>138249</v>
      </c>
      <c r="J22" s="479">
        <v>142752</v>
      </c>
      <c r="K22" s="479">
        <v>25585</v>
      </c>
      <c r="L22" s="479">
        <v>25331</v>
      </c>
      <c r="M22" s="482">
        <v>22801</v>
      </c>
      <c r="N22" s="482">
        <v>2530</v>
      </c>
    </row>
    <row r="23" spans="1:19" ht="15.75" customHeight="1">
      <c r="A23" s="211" t="s">
        <v>186</v>
      </c>
      <c r="B23" s="216"/>
      <c r="C23" s="325">
        <v>56350</v>
      </c>
      <c r="D23" s="325">
        <v>61119</v>
      </c>
      <c r="E23" s="325">
        <v>8740</v>
      </c>
      <c r="F23" s="325">
        <v>17112</v>
      </c>
      <c r="G23" s="231">
        <v>15284</v>
      </c>
      <c r="H23" s="231">
        <v>1828</v>
      </c>
      <c r="I23" s="478">
        <v>59862</v>
      </c>
      <c r="J23" s="479">
        <v>64612</v>
      </c>
      <c r="K23" s="479">
        <v>9847</v>
      </c>
      <c r="L23" s="479">
        <v>18138</v>
      </c>
      <c r="M23" s="482">
        <v>16326</v>
      </c>
      <c r="N23" s="482">
        <v>1812</v>
      </c>
      <c r="O23" s="276"/>
      <c r="P23" s="370"/>
      <c r="Q23" s="371"/>
      <c r="R23" s="371"/>
      <c r="S23" s="371"/>
    </row>
    <row r="24" spans="1:19" ht="15.75" customHeight="1">
      <c r="A24" s="211" t="s">
        <v>123</v>
      </c>
      <c r="B24" s="216"/>
      <c r="C24" s="325">
        <v>112585</v>
      </c>
      <c r="D24" s="325">
        <v>118898</v>
      </c>
      <c r="E24" s="325">
        <v>26176</v>
      </c>
      <c r="F24" s="325">
        <v>20724</v>
      </c>
      <c r="G24" s="231">
        <v>18420</v>
      </c>
      <c r="H24" s="231">
        <v>2304</v>
      </c>
      <c r="I24" s="478">
        <v>121909</v>
      </c>
      <c r="J24" s="479">
        <v>125303</v>
      </c>
      <c r="K24" s="479">
        <v>24381</v>
      </c>
      <c r="L24" s="479">
        <v>19156</v>
      </c>
      <c r="M24" s="482">
        <v>17328</v>
      </c>
      <c r="N24" s="482">
        <v>1828</v>
      </c>
      <c r="O24" s="276"/>
      <c r="P24" s="370"/>
      <c r="Q24" s="371"/>
      <c r="R24" s="371"/>
      <c r="S24" s="371"/>
    </row>
    <row r="25" spans="1:19" ht="15.75" customHeight="1">
      <c r="A25" s="211" t="s">
        <v>294</v>
      </c>
      <c r="B25" s="216"/>
      <c r="C25" s="325">
        <v>51253</v>
      </c>
      <c r="D25" s="325">
        <v>51186</v>
      </c>
      <c r="E25" s="325">
        <v>23937</v>
      </c>
      <c r="F25" s="325">
        <v>151</v>
      </c>
      <c r="G25" s="231">
        <v>106</v>
      </c>
      <c r="H25" s="231">
        <v>45</v>
      </c>
      <c r="I25" s="478">
        <v>53104</v>
      </c>
      <c r="J25" s="479">
        <v>52931</v>
      </c>
      <c r="K25" s="479">
        <v>25158</v>
      </c>
      <c r="L25" s="481">
        <v>123</v>
      </c>
      <c r="M25" s="483">
        <v>78</v>
      </c>
      <c r="N25" s="483">
        <v>45</v>
      </c>
      <c r="O25" s="276"/>
      <c r="P25" s="370"/>
      <c r="Q25" s="371"/>
      <c r="R25" s="371"/>
      <c r="S25" s="371"/>
    </row>
    <row r="26" spans="1:19" ht="15.75" customHeight="1">
      <c r="A26" s="211" t="s">
        <v>187</v>
      </c>
      <c r="B26" s="216"/>
      <c r="C26" s="325">
        <v>34427</v>
      </c>
      <c r="D26" s="325">
        <v>42016</v>
      </c>
      <c r="E26" s="325">
        <v>8245</v>
      </c>
      <c r="F26" s="325">
        <v>12339</v>
      </c>
      <c r="G26" s="231">
        <v>10475</v>
      </c>
      <c r="H26" s="231">
        <v>1864</v>
      </c>
      <c r="I26" s="478">
        <v>37333</v>
      </c>
      <c r="J26" s="479">
        <v>44043</v>
      </c>
      <c r="K26" s="479">
        <v>8250</v>
      </c>
      <c r="L26" s="479">
        <v>12192</v>
      </c>
      <c r="M26" s="482">
        <v>10580</v>
      </c>
      <c r="N26" s="482">
        <v>1612</v>
      </c>
      <c r="O26" s="276"/>
      <c r="P26" s="370"/>
      <c r="Q26" s="371"/>
      <c r="R26" s="371"/>
      <c r="S26" s="371"/>
    </row>
    <row r="27" spans="1:14" ht="15.75" customHeight="1">
      <c r="A27" s="211" t="s">
        <v>119</v>
      </c>
      <c r="B27" s="216"/>
      <c r="C27" s="325">
        <v>65419</v>
      </c>
      <c r="D27" s="325">
        <v>64496</v>
      </c>
      <c r="E27" s="325">
        <v>22093</v>
      </c>
      <c r="F27" s="325">
        <v>10555</v>
      </c>
      <c r="G27" s="325">
        <v>8784</v>
      </c>
      <c r="H27" s="325">
        <v>1771</v>
      </c>
      <c r="I27" s="478">
        <v>63848</v>
      </c>
      <c r="J27" s="479">
        <v>62257</v>
      </c>
      <c r="K27" s="479">
        <v>21146</v>
      </c>
      <c r="L27" s="479">
        <v>10325</v>
      </c>
      <c r="M27" s="479">
        <v>8840</v>
      </c>
      <c r="N27" s="479">
        <v>1485</v>
      </c>
    </row>
    <row r="28" spans="1:14" ht="15.75" customHeight="1">
      <c r="A28" s="211" t="s">
        <v>118</v>
      </c>
      <c r="B28" s="216"/>
      <c r="C28" s="325">
        <v>4780</v>
      </c>
      <c r="D28" s="325">
        <v>4908</v>
      </c>
      <c r="E28" s="325">
        <v>1929</v>
      </c>
      <c r="F28" s="325">
        <v>544</v>
      </c>
      <c r="G28" s="231">
        <v>377</v>
      </c>
      <c r="H28" s="231">
        <v>167</v>
      </c>
      <c r="I28" s="478">
        <v>4310</v>
      </c>
      <c r="J28" s="479">
        <v>4517</v>
      </c>
      <c r="K28" s="479">
        <v>1839</v>
      </c>
      <c r="L28" s="481">
        <v>591</v>
      </c>
      <c r="M28" s="483">
        <v>446</v>
      </c>
      <c r="N28" s="483">
        <v>145</v>
      </c>
    </row>
    <row r="29" spans="1:14" ht="15.75" customHeight="1">
      <c r="A29" s="211" t="s">
        <v>117</v>
      </c>
      <c r="B29" s="216"/>
      <c r="C29" s="325">
        <v>3070</v>
      </c>
      <c r="D29" s="325">
        <v>3060</v>
      </c>
      <c r="E29" s="325">
        <v>1056</v>
      </c>
      <c r="F29" s="325">
        <v>463</v>
      </c>
      <c r="G29" s="231">
        <v>402</v>
      </c>
      <c r="H29" s="231">
        <v>61</v>
      </c>
      <c r="I29" s="478">
        <v>3035</v>
      </c>
      <c r="J29" s="479">
        <v>3092</v>
      </c>
      <c r="K29" s="479">
        <v>1020</v>
      </c>
      <c r="L29" s="481">
        <v>527</v>
      </c>
      <c r="M29" s="483">
        <v>466</v>
      </c>
      <c r="N29" s="483">
        <v>61</v>
      </c>
    </row>
    <row r="30" spans="1:14" ht="15.75" customHeight="1">
      <c r="A30" s="211" t="s">
        <v>116</v>
      </c>
      <c r="B30" s="216"/>
      <c r="C30" s="325">
        <v>1757</v>
      </c>
      <c r="D30" s="325">
        <v>1720</v>
      </c>
      <c r="E30" s="325">
        <v>757</v>
      </c>
      <c r="F30" s="325">
        <v>248</v>
      </c>
      <c r="G30" s="231">
        <v>227</v>
      </c>
      <c r="H30" s="231">
        <v>21</v>
      </c>
      <c r="I30" s="478">
        <v>1602</v>
      </c>
      <c r="J30" s="479">
        <v>1598</v>
      </c>
      <c r="K30" s="481">
        <v>643</v>
      </c>
      <c r="L30" s="481">
        <v>282</v>
      </c>
      <c r="M30" s="483">
        <v>227</v>
      </c>
      <c r="N30" s="483">
        <v>55</v>
      </c>
    </row>
    <row r="31" spans="1:14" ht="15.75" customHeight="1">
      <c r="A31" s="211" t="s">
        <v>115</v>
      </c>
      <c r="B31" s="216"/>
      <c r="C31" s="325">
        <v>8833</v>
      </c>
      <c r="D31" s="325">
        <v>9531</v>
      </c>
      <c r="E31" s="325">
        <v>3046</v>
      </c>
      <c r="F31" s="325">
        <v>1643</v>
      </c>
      <c r="G31" s="231">
        <v>1450</v>
      </c>
      <c r="H31" s="231">
        <v>193</v>
      </c>
      <c r="I31" s="478">
        <v>8287</v>
      </c>
      <c r="J31" s="479">
        <v>8894</v>
      </c>
      <c r="K31" s="479">
        <v>2856</v>
      </c>
      <c r="L31" s="479">
        <v>1636</v>
      </c>
      <c r="M31" s="482">
        <v>1505</v>
      </c>
      <c r="N31" s="483">
        <v>131</v>
      </c>
    </row>
    <row r="32" spans="1:14" ht="15.75" customHeight="1">
      <c r="A32" s="211" t="s">
        <v>114</v>
      </c>
      <c r="B32" s="216"/>
      <c r="C32" s="325">
        <v>13600</v>
      </c>
      <c r="D32" s="325">
        <v>13536</v>
      </c>
      <c r="E32" s="325">
        <v>4863</v>
      </c>
      <c r="F32" s="325">
        <v>1806</v>
      </c>
      <c r="G32" s="231">
        <v>1515</v>
      </c>
      <c r="H32" s="231">
        <v>291</v>
      </c>
      <c r="I32" s="478">
        <v>12994</v>
      </c>
      <c r="J32" s="479">
        <v>12530</v>
      </c>
      <c r="K32" s="479">
        <v>4839</v>
      </c>
      <c r="L32" s="479">
        <v>1667</v>
      </c>
      <c r="M32" s="482">
        <v>1470</v>
      </c>
      <c r="N32" s="483">
        <v>197</v>
      </c>
    </row>
    <row r="33" spans="1:14" ht="15.75" customHeight="1">
      <c r="A33" s="211" t="s">
        <v>113</v>
      </c>
      <c r="B33" s="216"/>
      <c r="C33" s="325">
        <v>12897</v>
      </c>
      <c r="D33" s="325">
        <v>10652</v>
      </c>
      <c r="E33" s="325">
        <v>3751</v>
      </c>
      <c r="F33" s="325">
        <v>2049</v>
      </c>
      <c r="G33" s="231">
        <v>1584</v>
      </c>
      <c r="H33" s="231">
        <v>465</v>
      </c>
      <c r="I33" s="478">
        <v>13522</v>
      </c>
      <c r="J33" s="479">
        <v>10869</v>
      </c>
      <c r="K33" s="479">
        <v>3365</v>
      </c>
      <c r="L33" s="479">
        <v>1798</v>
      </c>
      <c r="M33" s="482">
        <v>1491</v>
      </c>
      <c r="N33" s="483">
        <v>307</v>
      </c>
    </row>
    <row r="34" spans="1:14" ht="15.75" customHeight="1">
      <c r="A34" s="211" t="s">
        <v>112</v>
      </c>
      <c r="B34" s="216"/>
      <c r="C34" s="325">
        <v>5240</v>
      </c>
      <c r="D34" s="325">
        <v>5597</v>
      </c>
      <c r="E34" s="325">
        <v>1629</v>
      </c>
      <c r="F34" s="325">
        <v>1282</v>
      </c>
      <c r="G34" s="231">
        <v>1176</v>
      </c>
      <c r="H34" s="231">
        <v>106</v>
      </c>
      <c r="I34" s="478">
        <v>5356</v>
      </c>
      <c r="J34" s="479">
        <v>5833</v>
      </c>
      <c r="K34" s="479">
        <v>1703</v>
      </c>
      <c r="L34" s="479">
        <v>1469</v>
      </c>
      <c r="M34" s="482">
        <v>1321</v>
      </c>
      <c r="N34" s="483">
        <v>148</v>
      </c>
    </row>
    <row r="35" spans="1:14" ht="15.75" customHeight="1">
      <c r="A35" s="211" t="s">
        <v>111</v>
      </c>
      <c r="B35" s="216"/>
      <c r="C35" s="325">
        <v>10971</v>
      </c>
      <c r="D35" s="325">
        <v>11232</v>
      </c>
      <c r="E35" s="325">
        <v>2764</v>
      </c>
      <c r="F35" s="325">
        <v>2499</v>
      </c>
      <c r="G35" s="231">
        <v>2043</v>
      </c>
      <c r="H35" s="231">
        <v>456</v>
      </c>
      <c r="I35" s="478">
        <v>10654</v>
      </c>
      <c r="J35" s="479">
        <v>10806</v>
      </c>
      <c r="K35" s="479">
        <v>2665</v>
      </c>
      <c r="L35" s="479">
        <v>2304</v>
      </c>
      <c r="M35" s="482">
        <v>1896</v>
      </c>
      <c r="N35" s="483">
        <v>408</v>
      </c>
    </row>
    <row r="36" spans="1:14" ht="15.75" customHeight="1">
      <c r="A36" s="211" t="s">
        <v>110</v>
      </c>
      <c r="B36" s="216"/>
      <c r="C36" s="325">
        <v>4271</v>
      </c>
      <c r="D36" s="325">
        <v>4260</v>
      </c>
      <c r="E36" s="325">
        <v>2298</v>
      </c>
      <c r="F36" s="325">
        <v>21</v>
      </c>
      <c r="G36" s="231">
        <v>10</v>
      </c>
      <c r="H36" s="231">
        <v>11</v>
      </c>
      <c r="I36" s="478">
        <v>4088</v>
      </c>
      <c r="J36" s="479">
        <v>4118</v>
      </c>
      <c r="K36" s="479">
        <v>2216</v>
      </c>
      <c r="L36" s="481">
        <v>51</v>
      </c>
      <c r="M36" s="483">
        <v>18</v>
      </c>
      <c r="N36" s="483">
        <v>33</v>
      </c>
    </row>
    <row r="37" spans="1:17" ht="15.75" customHeight="1">
      <c r="A37" s="211" t="s">
        <v>109</v>
      </c>
      <c r="B37" s="216"/>
      <c r="C37" s="325">
        <v>151431</v>
      </c>
      <c r="D37" s="325">
        <v>151607</v>
      </c>
      <c r="E37" s="325">
        <v>25240</v>
      </c>
      <c r="F37" s="325">
        <v>41854</v>
      </c>
      <c r="G37" s="325">
        <v>36794</v>
      </c>
      <c r="H37" s="325">
        <v>5060</v>
      </c>
      <c r="I37" s="478">
        <v>157938</v>
      </c>
      <c r="J37" s="479">
        <v>158038</v>
      </c>
      <c r="K37" s="479">
        <v>24735</v>
      </c>
      <c r="L37" s="479">
        <v>41107</v>
      </c>
      <c r="M37" s="479">
        <v>36664</v>
      </c>
      <c r="N37" s="479">
        <v>4443</v>
      </c>
      <c r="P37" s="372"/>
      <c r="Q37" s="372"/>
    </row>
    <row r="38" spans="1:19" ht="15.75" customHeight="1">
      <c r="A38" s="211" t="s">
        <v>108</v>
      </c>
      <c r="B38" s="216"/>
      <c r="C38" s="325">
        <v>33939</v>
      </c>
      <c r="D38" s="325">
        <v>39504</v>
      </c>
      <c r="E38" s="325">
        <v>7514</v>
      </c>
      <c r="F38" s="325">
        <v>9351</v>
      </c>
      <c r="G38" s="231">
        <v>8264</v>
      </c>
      <c r="H38" s="231">
        <v>1087</v>
      </c>
      <c r="I38" s="478">
        <v>35866</v>
      </c>
      <c r="J38" s="479">
        <v>41206</v>
      </c>
      <c r="K38" s="479">
        <v>7371</v>
      </c>
      <c r="L38" s="479">
        <v>9229</v>
      </c>
      <c r="M38" s="482">
        <v>8257</v>
      </c>
      <c r="N38" s="483">
        <v>972</v>
      </c>
      <c r="O38" s="276"/>
      <c r="P38" s="370"/>
      <c r="Q38" s="371"/>
      <c r="R38" s="371"/>
      <c r="S38" s="371"/>
    </row>
    <row r="39" spans="1:19" ht="15.75" customHeight="1">
      <c r="A39" s="211" t="s">
        <v>107</v>
      </c>
      <c r="B39" s="216"/>
      <c r="C39" s="325">
        <v>15124</v>
      </c>
      <c r="D39" s="325">
        <v>13685</v>
      </c>
      <c r="E39" s="325">
        <v>2086</v>
      </c>
      <c r="F39" s="325">
        <v>3534</v>
      </c>
      <c r="G39" s="231">
        <v>3091</v>
      </c>
      <c r="H39" s="231">
        <v>443</v>
      </c>
      <c r="I39" s="478">
        <v>14790</v>
      </c>
      <c r="J39" s="479">
        <v>13521</v>
      </c>
      <c r="K39" s="479">
        <v>1922</v>
      </c>
      <c r="L39" s="479">
        <v>3481</v>
      </c>
      <c r="M39" s="482">
        <v>3083</v>
      </c>
      <c r="N39" s="483">
        <v>398</v>
      </c>
      <c r="O39" s="276"/>
      <c r="P39" s="370"/>
      <c r="Q39" s="371"/>
      <c r="R39" s="371"/>
      <c r="S39" s="371"/>
    </row>
    <row r="40" spans="1:19" ht="15.75" customHeight="1">
      <c r="A40" s="211" t="s">
        <v>106</v>
      </c>
      <c r="B40" s="216"/>
      <c r="C40" s="325">
        <v>29394</v>
      </c>
      <c r="D40" s="325">
        <v>28308</v>
      </c>
      <c r="E40" s="325">
        <v>4268</v>
      </c>
      <c r="F40" s="325">
        <v>6822</v>
      </c>
      <c r="G40" s="231">
        <v>5976</v>
      </c>
      <c r="H40" s="231">
        <v>846</v>
      </c>
      <c r="I40" s="478">
        <v>29482</v>
      </c>
      <c r="J40" s="479">
        <v>28201</v>
      </c>
      <c r="K40" s="479">
        <v>4204</v>
      </c>
      <c r="L40" s="479">
        <v>6589</v>
      </c>
      <c r="M40" s="482">
        <v>5883</v>
      </c>
      <c r="N40" s="483">
        <v>706</v>
      </c>
      <c r="O40" s="276"/>
      <c r="P40" s="370"/>
      <c r="Q40" s="371"/>
      <c r="R40" s="371"/>
      <c r="S40" s="371"/>
    </row>
    <row r="41" spans="1:19" ht="15.75" customHeight="1">
      <c r="A41" s="211" t="s">
        <v>105</v>
      </c>
      <c r="B41" s="216"/>
      <c r="C41" s="325">
        <v>16211</v>
      </c>
      <c r="D41" s="325">
        <v>16148</v>
      </c>
      <c r="E41" s="325">
        <v>1929</v>
      </c>
      <c r="F41" s="325">
        <v>4851</v>
      </c>
      <c r="G41" s="231">
        <v>4254</v>
      </c>
      <c r="H41" s="231">
        <v>597</v>
      </c>
      <c r="I41" s="478">
        <v>18248</v>
      </c>
      <c r="J41" s="479">
        <v>17969</v>
      </c>
      <c r="K41" s="479">
        <v>1954</v>
      </c>
      <c r="L41" s="479">
        <v>4855</v>
      </c>
      <c r="M41" s="482">
        <v>4354</v>
      </c>
      <c r="N41" s="483">
        <v>501</v>
      </c>
      <c r="O41" s="276"/>
      <c r="P41" s="370"/>
      <c r="Q41" s="371"/>
      <c r="R41" s="371"/>
      <c r="S41" s="371"/>
    </row>
    <row r="42" spans="1:19" ht="15.75" customHeight="1">
      <c r="A42" s="211" t="s">
        <v>104</v>
      </c>
      <c r="B42" s="216"/>
      <c r="C42" s="325">
        <v>16406</v>
      </c>
      <c r="D42" s="325">
        <v>19454</v>
      </c>
      <c r="E42" s="325">
        <v>2721</v>
      </c>
      <c r="F42" s="325">
        <v>7092</v>
      </c>
      <c r="G42" s="231">
        <v>6171</v>
      </c>
      <c r="H42" s="231">
        <v>921</v>
      </c>
      <c r="I42" s="478">
        <v>19518</v>
      </c>
      <c r="J42" s="479">
        <v>22157</v>
      </c>
      <c r="K42" s="479">
        <v>2903</v>
      </c>
      <c r="L42" s="479">
        <v>6956</v>
      </c>
      <c r="M42" s="482">
        <v>6117</v>
      </c>
      <c r="N42" s="483">
        <v>839</v>
      </c>
      <c r="O42" s="276"/>
      <c r="P42" s="370"/>
      <c r="Q42" s="371"/>
      <c r="R42" s="371"/>
      <c r="S42" s="371"/>
    </row>
    <row r="43" spans="1:19" ht="15.75" customHeight="1">
      <c r="A43" s="211" t="s">
        <v>103</v>
      </c>
      <c r="B43" s="216"/>
      <c r="C43" s="325">
        <v>40357</v>
      </c>
      <c r="D43" s="325">
        <v>34508</v>
      </c>
      <c r="E43" s="325">
        <v>6722</v>
      </c>
      <c r="F43" s="325">
        <v>10204</v>
      </c>
      <c r="G43" s="231">
        <v>9038</v>
      </c>
      <c r="H43" s="231">
        <v>1166</v>
      </c>
      <c r="I43" s="478">
        <v>40034</v>
      </c>
      <c r="J43" s="479">
        <v>34984</v>
      </c>
      <c r="K43" s="479">
        <v>6381</v>
      </c>
      <c r="L43" s="479">
        <v>9997</v>
      </c>
      <c r="M43" s="482">
        <v>8970</v>
      </c>
      <c r="N43" s="482">
        <v>1027</v>
      </c>
      <c r="O43" s="276"/>
      <c r="P43" s="370"/>
      <c r="Q43" s="371"/>
      <c r="R43" s="371"/>
      <c r="S43" s="371"/>
    </row>
    <row r="44" spans="1:19" ht="15.75" customHeight="1">
      <c r="A44" s="211" t="s">
        <v>102</v>
      </c>
      <c r="B44" s="216"/>
      <c r="C44" s="325">
        <v>92473</v>
      </c>
      <c r="D44" s="325">
        <v>100235</v>
      </c>
      <c r="E44" s="325">
        <v>21431</v>
      </c>
      <c r="F44" s="325">
        <v>27174</v>
      </c>
      <c r="G44" s="325">
        <v>24339</v>
      </c>
      <c r="H44" s="325">
        <v>2835</v>
      </c>
      <c r="I44" s="478">
        <v>96650</v>
      </c>
      <c r="J44" s="479">
        <v>105230</v>
      </c>
      <c r="K44" s="479">
        <v>21254</v>
      </c>
      <c r="L44" s="479">
        <v>29016</v>
      </c>
      <c r="M44" s="479">
        <v>26325</v>
      </c>
      <c r="N44" s="479">
        <v>2691</v>
      </c>
      <c r="O44" s="276"/>
      <c r="P44" s="370"/>
      <c r="Q44" s="371"/>
      <c r="R44" s="371"/>
      <c r="S44" s="371"/>
    </row>
    <row r="45" spans="1:19" ht="15.75" customHeight="1">
      <c r="A45" s="211" t="s">
        <v>101</v>
      </c>
      <c r="B45" s="216"/>
      <c r="C45" s="325">
        <v>16623</v>
      </c>
      <c r="D45" s="325">
        <v>18410</v>
      </c>
      <c r="E45" s="325">
        <v>2434</v>
      </c>
      <c r="F45" s="325">
        <v>6299</v>
      </c>
      <c r="G45" s="231">
        <v>5722</v>
      </c>
      <c r="H45" s="231">
        <v>577</v>
      </c>
      <c r="I45" s="478">
        <v>17939</v>
      </c>
      <c r="J45" s="479">
        <v>19695</v>
      </c>
      <c r="K45" s="479">
        <v>2486</v>
      </c>
      <c r="L45" s="479">
        <v>6313</v>
      </c>
      <c r="M45" s="482">
        <v>5876</v>
      </c>
      <c r="N45" s="483">
        <v>437</v>
      </c>
      <c r="O45" s="276"/>
      <c r="P45" s="370"/>
      <c r="Q45" s="371"/>
      <c r="R45" s="371"/>
      <c r="S45" s="371"/>
    </row>
    <row r="46" spans="1:19" ht="15.75" customHeight="1">
      <c r="A46" s="211" t="s">
        <v>100</v>
      </c>
      <c r="B46" s="216"/>
      <c r="C46" s="325">
        <v>35450</v>
      </c>
      <c r="D46" s="325">
        <v>37502</v>
      </c>
      <c r="E46" s="325">
        <v>5695</v>
      </c>
      <c r="F46" s="325">
        <v>12028</v>
      </c>
      <c r="G46" s="231">
        <v>10650</v>
      </c>
      <c r="H46" s="231">
        <v>1378</v>
      </c>
      <c r="I46" s="478">
        <v>37900</v>
      </c>
      <c r="J46" s="479">
        <v>40440</v>
      </c>
      <c r="K46" s="479">
        <v>5940</v>
      </c>
      <c r="L46" s="479">
        <v>12985</v>
      </c>
      <c r="M46" s="482">
        <v>11667</v>
      </c>
      <c r="N46" s="482">
        <v>1318</v>
      </c>
      <c r="O46" s="276"/>
      <c r="P46" s="370"/>
      <c r="Q46" s="371"/>
      <c r="R46" s="371"/>
      <c r="S46" s="371"/>
    </row>
    <row r="47" spans="1:14" ht="15.75" customHeight="1">
      <c r="A47" s="211" t="s">
        <v>99</v>
      </c>
      <c r="B47" s="216"/>
      <c r="C47" s="325">
        <v>742</v>
      </c>
      <c r="D47" s="325">
        <v>730</v>
      </c>
      <c r="E47" s="325">
        <v>443</v>
      </c>
      <c r="F47" s="325">
        <v>4</v>
      </c>
      <c r="G47" s="231">
        <v>4</v>
      </c>
      <c r="H47" s="325" t="s">
        <v>150</v>
      </c>
      <c r="I47" s="480">
        <v>721</v>
      </c>
      <c r="J47" s="481">
        <v>718</v>
      </c>
      <c r="K47" s="481">
        <v>426</v>
      </c>
      <c r="L47" s="481">
        <v>5</v>
      </c>
      <c r="M47" s="483">
        <v>5</v>
      </c>
      <c r="N47" s="481" t="s">
        <v>150</v>
      </c>
    </row>
    <row r="48" spans="1:14" ht="15.75" customHeight="1">
      <c r="A48" s="211" t="s">
        <v>98</v>
      </c>
      <c r="B48" s="216"/>
      <c r="C48" s="325">
        <v>904</v>
      </c>
      <c r="D48" s="325">
        <v>870</v>
      </c>
      <c r="E48" s="325">
        <v>531</v>
      </c>
      <c r="F48" s="325">
        <v>2</v>
      </c>
      <c r="G48" s="231">
        <v>2</v>
      </c>
      <c r="H48" s="325" t="s">
        <v>150</v>
      </c>
      <c r="I48" s="480">
        <v>913</v>
      </c>
      <c r="J48" s="481">
        <v>892</v>
      </c>
      <c r="K48" s="481">
        <v>571</v>
      </c>
      <c r="L48" s="481">
        <v>5</v>
      </c>
      <c r="M48" s="483">
        <v>4</v>
      </c>
      <c r="N48" s="481">
        <v>1</v>
      </c>
    </row>
    <row r="49" spans="1:14" ht="15.75" customHeight="1">
      <c r="A49" s="211" t="s">
        <v>97</v>
      </c>
      <c r="B49" s="216"/>
      <c r="C49" s="325">
        <v>773</v>
      </c>
      <c r="D49" s="325">
        <v>759</v>
      </c>
      <c r="E49" s="325">
        <v>356</v>
      </c>
      <c r="F49" s="325">
        <v>6</v>
      </c>
      <c r="G49" s="231">
        <v>3</v>
      </c>
      <c r="H49" s="325">
        <v>3</v>
      </c>
      <c r="I49" s="480">
        <v>682</v>
      </c>
      <c r="J49" s="481">
        <v>683</v>
      </c>
      <c r="K49" s="481">
        <v>321</v>
      </c>
      <c r="L49" s="481">
        <v>14</v>
      </c>
      <c r="M49" s="483">
        <v>8</v>
      </c>
      <c r="N49" s="481">
        <v>6</v>
      </c>
    </row>
    <row r="50" spans="1:14" ht="15.75" customHeight="1">
      <c r="A50" s="211" t="s">
        <v>96</v>
      </c>
      <c r="B50" s="216"/>
      <c r="C50" s="325">
        <v>437</v>
      </c>
      <c r="D50" s="325">
        <v>430</v>
      </c>
      <c r="E50" s="325">
        <v>273</v>
      </c>
      <c r="F50" s="325">
        <v>1</v>
      </c>
      <c r="G50" s="231" t="s">
        <v>150</v>
      </c>
      <c r="H50" s="325">
        <v>1</v>
      </c>
      <c r="I50" s="480">
        <v>341</v>
      </c>
      <c r="J50" s="481">
        <v>346</v>
      </c>
      <c r="K50" s="481">
        <v>190</v>
      </c>
      <c r="L50" s="481">
        <v>8</v>
      </c>
      <c r="M50" s="483">
        <v>5</v>
      </c>
      <c r="N50" s="481">
        <v>3</v>
      </c>
    </row>
    <row r="51" spans="1:14" ht="15.75" customHeight="1">
      <c r="A51" s="211" t="s">
        <v>95</v>
      </c>
      <c r="B51" s="216"/>
      <c r="C51" s="325">
        <v>1335</v>
      </c>
      <c r="D51" s="325">
        <v>1329</v>
      </c>
      <c r="E51" s="325">
        <v>852</v>
      </c>
      <c r="F51" s="325">
        <v>13</v>
      </c>
      <c r="G51" s="325">
        <v>9</v>
      </c>
      <c r="H51" s="325">
        <v>4</v>
      </c>
      <c r="I51" s="478">
        <v>1297</v>
      </c>
      <c r="J51" s="479">
        <v>1285</v>
      </c>
      <c r="K51" s="481">
        <v>846</v>
      </c>
      <c r="L51" s="481">
        <v>16</v>
      </c>
      <c r="M51" s="481">
        <v>9</v>
      </c>
      <c r="N51" s="481">
        <v>7</v>
      </c>
    </row>
    <row r="52" spans="1:14" ht="15.75" customHeight="1">
      <c r="A52" s="211" t="s">
        <v>94</v>
      </c>
      <c r="B52" s="216"/>
      <c r="C52" s="325">
        <v>656</v>
      </c>
      <c r="D52" s="325">
        <v>629</v>
      </c>
      <c r="E52" s="325">
        <v>423</v>
      </c>
      <c r="F52" s="325" t="s">
        <v>150</v>
      </c>
      <c r="G52" s="325" t="s">
        <v>150</v>
      </c>
      <c r="H52" s="325" t="s">
        <v>150</v>
      </c>
      <c r="I52" s="480">
        <v>605</v>
      </c>
      <c r="J52" s="481">
        <v>590</v>
      </c>
      <c r="K52" s="481">
        <v>419</v>
      </c>
      <c r="L52" s="481" t="s">
        <v>150</v>
      </c>
      <c r="M52" s="481" t="s">
        <v>150</v>
      </c>
      <c r="N52" s="481" t="s">
        <v>150</v>
      </c>
    </row>
    <row r="53" spans="1:14" ht="15.75" customHeight="1">
      <c r="A53" s="211" t="s">
        <v>93</v>
      </c>
      <c r="B53" s="216"/>
      <c r="C53" s="325">
        <v>1234</v>
      </c>
      <c r="D53" s="325">
        <v>1238</v>
      </c>
      <c r="E53" s="325">
        <v>627</v>
      </c>
      <c r="F53" s="325">
        <v>13</v>
      </c>
      <c r="G53" s="231">
        <v>10</v>
      </c>
      <c r="H53" s="231">
        <v>3</v>
      </c>
      <c r="I53" s="478">
        <v>1129</v>
      </c>
      <c r="J53" s="479">
        <v>1126</v>
      </c>
      <c r="K53" s="481">
        <v>646</v>
      </c>
      <c r="L53" s="481">
        <v>12</v>
      </c>
      <c r="M53" s="483">
        <v>9</v>
      </c>
      <c r="N53" s="483">
        <v>3</v>
      </c>
    </row>
    <row r="54" spans="1:14" ht="15.75" customHeight="1">
      <c r="A54" s="211" t="s">
        <v>92</v>
      </c>
      <c r="B54" s="216"/>
      <c r="C54" s="325">
        <v>1537</v>
      </c>
      <c r="D54" s="325">
        <v>1517</v>
      </c>
      <c r="E54" s="325">
        <v>743</v>
      </c>
      <c r="F54" s="325">
        <v>2</v>
      </c>
      <c r="G54" s="231">
        <v>2</v>
      </c>
      <c r="H54" s="325" t="s">
        <v>150</v>
      </c>
      <c r="I54" s="478">
        <v>1328</v>
      </c>
      <c r="J54" s="479">
        <v>1322</v>
      </c>
      <c r="K54" s="481">
        <v>691</v>
      </c>
      <c r="L54" s="481">
        <v>10</v>
      </c>
      <c r="M54" s="483">
        <v>6</v>
      </c>
      <c r="N54" s="481">
        <v>4</v>
      </c>
    </row>
    <row r="55" spans="1:14" ht="15.75" customHeight="1">
      <c r="A55" s="211" t="s">
        <v>91</v>
      </c>
      <c r="B55" s="216"/>
      <c r="C55" s="325">
        <v>7790</v>
      </c>
      <c r="D55" s="325">
        <v>7755</v>
      </c>
      <c r="E55" s="325">
        <v>4168</v>
      </c>
      <c r="F55" s="325">
        <v>12</v>
      </c>
      <c r="G55" s="231">
        <v>6</v>
      </c>
      <c r="H55" s="325">
        <v>6</v>
      </c>
      <c r="I55" s="478">
        <v>7204</v>
      </c>
      <c r="J55" s="479">
        <v>7192</v>
      </c>
      <c r="K55" s="479">
        <v>3621</v>
      </c>
      <c r="L55" s="481">
        <v>23</v>
      </c>
      <c r="M55" s="483">
        <v>6</v>
      </c>
      <c r="N55" s="481">
        <v>17</v>
      </c>
    </row>
    <row r="56" spans="1:14" ht="15.75" customHeight="1">
      <c r="A56" s="211" t="s">
        <v>90</v>
      </c>
      <c r="B56" s="216"/>
      <c r="C56" s="325">
        <v>24992</v>
      </c>
      <c r="D56" s="325">
        <v>29066</v>
      </c>
      <c r="E56" s="325">
        <v>4886</v>
      </c>
      <c r="F56" s="325">
        <v>8794</v>
      </c>
      <c r="G56" s="231">
        <v>7931</v>
      </c>
      <c r="H56" s="231">
        <v>863</v>
      </c>
      <c r="I56" s="478">
        <v>26591</v>
      </c>
      <c r="J56" s="479">
        <v>30941</v>
      </c>
      <c r="K56" s="479">
        <v>5097</v>
      </c>
      <c r="L56" s="479">
        <v>9625</v>
      </c>
      <c r="M56" s="482">
        <v>8730</v>
      </c>
      <c r="N56" s="483">
        <v>895</v>
      </c>
    </row>
    <row r="57" spans="1:14" ht="15.75" customHeight="1">
      <c r="A57" s="211" t="s">
        <v>89</v>
      </c>
      <c r="B57" s="216"/>
      <c r="C57" s="325">
        <v>1180</v>
      </c>
      <c r="D57" s="325">
        <v>1194</v>
      </c>
      <c r="E57" s="325">
        <v>656</v>
      </c>
      <c r="F57" s="325">
        <v>22</v>
      </c>
      <c r="G57" s="325">
        <v>7</v>
      </c>
      <c r="H57" s="325">
        <v>15</v>
      </c>
      <c r="I57" s="478">
        <v>1030</v>
      </c>
      <c r="J57" s="479">
        <v>1058</v>
      </c>
      <c r="K57" s="479">
        <v>638</v>
      </c>
      <c r="L57" s="479">
        <v>34</v>
      </c>
      <c r="M57" s="479">
        <v>7</v>
      </c>
      <c r="N57" s="479">
        <v>27</v>
      </c>
    </row>
    <row r="58" spans="1:14" ht="15.75" customHeight="1">
      <c r="A58" s="211" t="s">
        <v>88</v>
      </c>
      <c r="B58" s="216"/>
      <c r="C58" s="325">
        <v>1180</v>
      </c>
      <c r="D58" s="325">
        <v>1194</v>
      </c>
      <c r="E58" s="325">
        <v>656</v>
      </c>
      <c r="F58" s="325">
        <v>22</v>
      </c>
      <c r="G58" s="231">
        <v>7</v>
      </c>
      <c r="H58" s="325">
        <v>15</v>
      </c>
      <c r="I58" s="478">
        <v>1030</v>
      </c>
      <c r="J58" s="479">
        <v>1058</v>
      </c>
      <c r="K58" s="481">
        <v>638</v>
      </c>
      <c r="L58" s="481">
        <v>34</v>
      </c>
      <c r="M58" s="483">
        <v>7</v>
      </c>
      <c r="N58" s="481">
        <v>27</v>
      </c>
    </row>
    <row r="59" spans="1:14" ht="15.75" customHeight="1">
      <c r="A59" s="211" t="s">
        <v>87</v>
      </c>
      <c r="B59" s="216"/>
      <c r="C59" s="325">
        <v>6087</v>
      </c>
      <c r="D59" s="325">
        <v>5841</v>
      </c>
      <c r="E59" s="325">
        <v>3551</v>
      </c>
      <c r="F59" s="325">
        <v>29</v>
      </c>
      <c r="G59" s="325">
        <v>13</v>
      </c>
      <c r="H59" s="325">
        <v>16</v>
      </c>
      <c r="I59" s="478">
        <v>5731</v>
      </c>
      <c r="J59" s="479">
        <v>5618</v>
      </c>
      <c r="K59" s="479">
        <v>3293</v>
      </c>
      <c r="L59" s="479">
        <v>50</v>
      </c>
      <c r="M59" s="479">
        <v>25</v>
      </c>
      <c r="N59" s="479">
        <v>25</v>
      </c>
    </row>
    <row r="60" spans="1:14" ht="15.75" customHeight="1">
      <c r="A60" s="211" t="s">
        <v>86</v>
      </c>
      <c r="B60" s="216"/>
      <c r="C60" s="325">
        <v>4197</v>
      </c>
      <c r="D60" s="325">
        <v>3998</v>
      </c>
      <c r="E60" s="325">
        <v>2235</v>
      </c>
      <c r="F60" s="325">
        <v>22</v>
      </c>
      <c r="G60" s="231">
        <v>10</v>
      </c>
      <c r="H60" s="325">
        <v>12</v>
      </c>
      <c r="I60" s="478">
        <v>4048</v>
      </c>
      <c r="J60" s="479">
        <v>3942</v>
      </c>
      <c r="K60" s="479">
        <v>2229</v>
      </c>
      <c r="L60" s="481">
        <v>42</v>
      </c>
      <c r="M60" s="483">
        <v>22</v>
      </c>
      <c r="N60" s="481">
        <v>20</v>
      </c>
    </row>
    <row r="61" spans="1:14" ht="15.75" customHeight="1">
      <c r="A61" s="211" t="s">
        <v>85</v>
      </c>
      <c r="B61" s="216"/>
      <c r="C61" s="325">
        <v>1890</v>
      </c>
      <c r="D61" s="325">
        <v>1843</v>
      </c>
      <c r="E61" s="325">
        <v>1316</v>
      </c>
      <c r="F61" s="325">
        <v>7</v>
      </c>
      <c r="G61" s="231">
        <v>3</v>
      </c>
      <c r="H61" s="231">
        <v>4</v>
      </c>
      <c r="I61" s="478">
        <v>1683</v>
      </c>
      <c r="J61" s="479">
        <v>1676</v>
      </c>
      <c r="K61" s="479">
        <v>1064</v>
      </c>
      <c r="L61" s="481">
        <v>8</v>
      </c>
      <c r="M61" s="483">
        <v>3</v>
      </c>
      <c r="N61" s="483">
        <v>5</v>
      </c>
    </row>
    <row r="62" spans="1:14" ht="4.5" customHeight="1" thickBot="1">
      <c r="A62" s="340"/>
      <c r="B62" s="373"/>
      <c r="C62" s="374"/>
      <c r="D62" s="375"/>
      <c r="E62" s="375"/>
      <c r="F62" s="375"/>
      <c r="G62" s="239"/>
      <c r="H62" s="239"/>
      <c r="I62" s="374"/>
      <c r="J62" s="375"/>
      <c r="K62" s="375"/>
      <c r="L62" s="375"/>
      <c r="M62" s="239"/>
      <c r="N62" s="239"/>
    </row>
    <row r="63" spans="1:14" ht="4.5" customHeight="1">
      <c r="A63" s="276"/>
      <c r="B63" s="276"/>
      <c r="C63" s="376"/>
      <c r="D63" s="376"/>
      <c r="E63" s="376"/>
      <c r="F63" s="376"/>
      <c r="G63" s="377"/>
      <c r="H63" s="377"/>
      <c r="I63" s="376"/>
      <c r="J63" s="376"/>
      <c r="K63" s="376"/>
      <c r="L63" s="376"/>
      <c r="M63" s="377"/>
      <c r="N63" s="377"/>
    </row>
    <row r="64" ht="11.25">
      <c r="A64" s="245" t="s">
        <v>1001</v>
      </c>
    </row>
    <row r="65" ht="11.25">
      <c r="A65" s="245" t="s">
        <v>1002</v>
      </c>
    </row>
    <row r="66" ht="11.25">
      <c r="A66" s="245" t="s">
        <v>1003</v>
      </c>
    </row>
    <row r="67" ht="11.25">
      <c r="A67" s="245" t="s">
        <v>165</v>
      </c>
    </row>
  </sheetData>
  <sheetProtection/>
  <mergeCells count="20">
    <mergeCell ref="A2:N2"/>
    <mergeCell ref="A3:N3"/>
    <mergeCell ref="C7:H7"/>
    <mergeCell ref="I7:N7"/>
    <mergeCell ref="E8:H8"/>
    <mergeCell ref="K8:N8"/>
    <mergeCell ref="D8:D11"/>
    <mergeCell ref="C8:C11"/>
    <mergeCell ref="I8:I11"/>
    <mergeCell ref="J8:J11"/>
    <mergeCell ref="E9:E11"/>
    <mergeCell ref="F9:H9"/>
    <mergeCell ref="K9:K11"/>
    <mergeCell ref="L9:N9"/>
    <mergeCell ref="F10:F11"/>
    <mergeCell ref="G10:G11"/>
    <mergeCell ref="H10:H11"/>
    <mergeCell ref="L10:L11"/>
    <mergeCell ref="M10:M11"/>
    <mergeCell ref="N10:N11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scale="82" r:id="rId1"/>
  <headerFooter scaleWithDoc="0" alignWithMargins="0">
    <oddHeader>&amp;R&amp;"+,標準"&amp;9 ３　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view="pageBreakPreview" zoomScaleNormal="120" zoomScaleSheetLayoutView="100" zoomScalePageLayoutView="0" workbookViewId="0" topLeftCell="A1">
      <selection activeCell="A1" sqref="A1:K1"/>
    </sheetView>
  </sheetViews>
  <sheetFormatPr defaultColWidth="10.59765625" defaultRowHeight="14.25"/>
  <cols>
    <col min="1" max="1" width="9" style="103" bestFit="1" customWidth="1"/>
    <col min="2" max="2" width="0.8984375" style="86" customWidth="1"/>
    <col min="3" max="11" width="8.59765625" style="86" customWidth="1"/>
    <col min="12" max="16384" width="10.59765625" style="86" customWidth="1"/>
  </cols>
  <sheetData>
    <row r="1" spans="1:11" s="84" customFormat="1" ht="19.5" customHeight="1">
      <c r="A1" s="623" t="s">
        <v>332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</row>
    <row r="2" spans="1:11" s="84" customFormat="1" ht="9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4:11" s="84" customFormat="1" ht="16.5" customHeight="1">
      <c r="D3" s="397"/>
      <c r="E3" s="397"/>
      <c r="F3" s="397"/>
      <c r="G3" s="397"/>
      <c r="H3" s="397"/>
      <c r="I3" s="397"/>
      <c r="J3" s="397"/>
      <c r="K3" s="83"/>
    </row>
    <row r="4" spans="1:11" ht="16.5" customHeight="1">
      <c r="A4" s="509" t="s">
        <v>1032</v>
      </c>
      <c r="D4" s="85"/>
      <c r="E4" s="85"/>
      <c r="F4" s="85"/>
      <c r="G4" s="85"/>
      <c r="H4" s="85"/>
      <c r="I4" s="85"/>
      <c r="J4" s="85"/>
      <c r="K4" s="508" t="s">
        <v>1004</v>
      </c>
    </row>
    <row r="5" spans="1:11" ht="2.25" customHeight="1" thickBo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6.5" customHeight="1">
      <c r="A6" s="624" t="s">
        <v>895</v>
      </c>
      <c r="B6" s="85"/>
      <c r="C6" s="627" t="s">
        <v>333</v>
      </c>
      <c r="D6" s="627"/>
      <c r="E6" s="627"/>
      <c r="F6" s="627" t="s">
        <v>334</v>
      </c>
      <c r="G6" s="627"/>
      <c r="H6" s="627"/>
      <c r="I6" s="629" t="s">
        <v>335</v>
      </c>
      <c r="J6" s="629"/>
      <c r="K6" s="630"/>
    </row>
    <row r="7" spans="1:11" ht="16.5" customHeight="1">
      <c r="A7" s="625"/>
      <c r="B7" s="85"/>
      <c r="C7" s="628"/>
      <c r="D7" s="628"/>
      <c r="E7" s="628"/>
      <c r="F7" s="628"/>
      <c r="G7" s="628"/>
      <c r="H7" s="628"/>
      <c r="I7" s="628"/>
      <c r="J7" s="628"/>
      <c r="K7" s="631"/>
    </row>
    <row r="8" spans="1:11" ht="16.5" customHeight="1">
      <c r="A8" s="626"/>
      <c r="B8" s="91"/>
      <c r="C8" s="13" t="s">
        <v>897</v>
      </c>
      <c r="D8" s="89" t="s">
        <v>731</v>
      </c>
      <c r="E8" s="89" t="s">
        <v>732</v>
      </c>
      <c r="F8" s="13" t="s">
        <v>897</v>
      </c>
      <c r="G8" s="89" t="s">
        <v>731</v>
      </c>
      <c r="H8" s="89" t="s">
        <v>732</v>
      </c>
      <c r="I8" s="13" t="s">
        <v>897</v>
      </c>
      <c r="J8" s="89" t="s">
        <v>731</v>
      </c>
      <c r="K8" s="90" t="s">
        <v>732</v>
      </c>
    </row>
    <row r="9" spans="1:11" ht="4.5" customHeight="1">
      <c r="A9" s="92"/>
      <c r="B9" s="93"/>
      <c r="C9" s="398"/>
      <c r="D9" s="94"/>
      <c r="E9" s="94"/>
      <c r="F9" s="418"/>
      <c r="G9" s="94"/>
      <c r="H9" s="94"/>
      <c r="I9" s="418"/>
      <c r="J9" s="94"/>
      <c r="K9" s="94"/>
    </row>
    <row r="10" spans="1:11" ht="19.5" customHeight="1">
      <c r="A10" s="16" t="s">
        <v>898</v>
      </c>
      <c r="B10" s="95"/>
      <c r="C10" s="484">
        <v>27615</v>
      </c>
      <c r="D10" s="484">
        <v>15120</v>
      </c>
      <c r="E10" s="484">
        <v>12495</v>
      </c>
      <c r="F10" s="486">
        <v>28966</v>
      </c>
      <c r="G10" s="484">
        <v>15955</v>
      </c>
      <c r="H10" s="484">
        <v>13011</v>
      </c>
      <c r="I10" s="127">
        <v>-1351</v>
      </c>
      <c r="J10" s="399">
        <v>-835</v>
      </c>
      <c r="K10" s="399">
        <v>-516</v>
      </c>
    </row>
    <row r="11" spans="1:11" ht="19.5" customHeight="1">
      <c r="A11" s="96" t="s">
        <v>733</v>
      </c>
      <c r="B11" s="95"/>
      <c r="C11" s="485">
        <v>945</v>
      </c>
      <c r="D11" s="485">
        <v>510</v>
      </c>
      <c r="E11" s="485">
        <v>435</v>
      </c>
      <c r="F11" s="487">
        <v>790</v>
      </c>
      <c r="G11" s="485">
        <v>425</v>
      </c>
      <c r="H11" s="485">
        <v>365</v>
      </c>
      <c r="I11" s="127">
        <v>155</v>
      </c>
      <c r="J11" s="399">
        <v>85</v>
      </c>
      <c r="K11" s="399">
        <v>70</v>
      </c>
    </row>
    <row r="12" spans="1:11" ht="14.25" customHeight="1">
      <c r="A12" s="96" t="s">
        <v>734</v>
      </c>
      <c r="B12" s="95"/>
      <c r="C12" s="485">
        <v>199</v>
      </c>
      <c r="D12" s="485">
        <v>120</v>
      </c>
      <c r="E12" s="485">
        <v>79</v>
      </c>
      <c r="F12" s="487">
        <v>179</v>
      </c>
      <c r="G12" s="485">
        <v>105</v>
      </c>
      <c r="H12" s="485">
        <v>74</v>
      </c>
      <c r="I12" s="127">
        <v>20</v>
      </c>
      <c r="J12" s="399">
        <v>15</v>
      </c>
      <c r="K12" s="399">
        <v>5</v>
      </c>
    </row>
    <row r="13" spans="1:11" ht="14.25" customHeight="1">
      <c r="A13" s="96" t="s">
        <v>735</v>
      </c>
      <c r="B13" s="95"/>
      <c r="C13" s="485">
        <v>99</v>
      </c>
      <c r="D13" s="485">
        <v>47</v>
      </c>
      <c r="E13" s="485">
        <v>52</v>
      </c>
      <c r="F13" s="487">
        <v>75</v>
      </c>
      <c r="G13" s="485">
        <v>43</v>
      </c>
      <c r="H13" s="485">
        <v>32</v>
      </c>
      <c r="I13" s="127">
        <v>24</v>
      </c>
      <c r="J13" s="399">
        <v>4</v>
      </c>
      <c r="K13" s="399">
        <v>20</v>
      </c>
    </row>
    <row r="14" spans="1:11" ht="14.25" customHeight="1">
      <c r="A14" s="96" t="s">
        <v>736</v>
      </c>
      <c r="B14" s="95"/>
      <c r="C14" s="485">
        <v>298</v>
      </c>
      <c r="D14" s="485">
        <v>160</v>
      </c>
      <c r="E14" s="485">
        <v>138</v>
      </c>
      <c r="F14" s="487">
        <v>259</v>
      </c>
      <c r="G14" s="485">
        <v>150</v>
      </c>
      <c r="H14" s="485">
        <v>109</v>
      </c>
      <c r="I14" s="127">
        <v>39</v>
      </c>
      <c r="J14" s="399">
        <v>10</v>
      </c>
      <c r="K14" s="399">
        <v>29</v>
      </c>
    </row>
    <row r="15" spans="1:11" ht="14.25" customHeight="1">
      <c r="A15" s="96" t="s">
        <v>737</v>
      </c>
      <c r="B15" s="95"/>
      <c r="C15" s="485">
        <v>36</v>
      </c>
      <c r="D15" s="485">
        <v>19</v>
      </c>
      <c r="E15" s="485">
        <v>17</v>
      </c>
      <c r="F15" s="487">
        <v>44</v>
      </c>
      <c r="G15" s="485">
        <v>23</v>
      </c>
      <c r="H15" s="485">
        <v>21</v>
      </c>
      <c r="I15" s="127">
        <v>-8</v>
      </c>
      <c r="J15" s="400">
        <v>-4</v>
      </c>
      <c r="K15" s="399">
        <v>-4</v>
      </c>
    </row>
    <row r="16" spans="1:11" ht="14.25" customHeight="1">
      <c r="A16" s="96" t="s">
        <v>738</v>
      </c>
      <c r="B16" s="95"/>
      <c r="C16" s="485">
        <v>52</v>
      </c>
      <c r="D16" s="485">
        <v>28</v>
      </c>
      <c r="E16" s="485">
        <v>24</v>
      </c>
      <c r="F16" s="487">
        <v>48</v>
      </c>
      <c r="G16" s="485">
        <v>28</v>
      </c>
      <c r="H16" s="485">
        <v>20</v>
      </c>
      <c r="I16" s="127">
        <v>4</v>
      </c>
      <c r="J16" s="399">
        <v>0</v>
      </c>
      <c r="K16" s="400">
        <v>4</v>
      </c>
    </row>
    <row r="17" spans="1:11" ht="14.25" customHeight="1">
      <c r="A17" s="96" t="s">
        <v>739</v>
      </c>
      <c r="B17" s="95"/>
      <c r="C17" s="485">
        <v>121</v>
      </c>
      <c r="D17" s="485">
        <v>63</v>
      </c>
      <c r="E17" s="485">
        <v>58</v>
      </c>
      <c r="F17" s="487">
        <v>134</v>
      </c>
      <c r="G17" s="485">
        <v>69</v>
      </c>
      <c r="H17" s="485">
        <v>65</v>
      </c>
      <c r="I17" s="127">
        <v>-13</v>
      </c>
      <c r="J17" s="399">
        <v>-6</v>
      </c>
      <c r="K17" s="399">
        <v>-7</v>
      </c>
    </row>
    <row r="18" spans="1:11" ht="14.25" customHeight="1">
      <c r="A18" s="96" t="s">
        <v>740</v>
      </c>
      <c r="B18" s="95"/>
      <c r="C18" s="485">
        <v>438</v>
      </c>
      <c r="D18" s="485">
        <v>228</v>
      </c>
      <c r="E18" s="485">
        <v>210</v>
      </c>
      <c r="F18" s="487">
        <v>467</v>
      </c>
      <c r="G18" s="485">
        <v>266</v>
      </c>
      <c r="H18" s="485">
        <v>201</v>
      </c>
      <c r="I18" s="127">
        <v>-29</v>
      </c>
      <c r="J18" s="399">
        <v>-38</v>
      </c>
      <c r="K18" s="399">
        <v>9</v>
      </c>
    </row>
    <row r="19" spans="1:11" ht="14.25" customHeight="1">
      <c r="A19" s="96" t="s">
        <v>741</v>
      </c>
      <c r="B19" s="95"/>
      <c r="C19" s="485">
        <v>226</v>
      </c>
      <c r="D19" s="485">
        <v>111</v>
      </c>
      <c r="E19" s="485">
        <v>115</v>
      </c>
      <c r="F19" s="487">
        <v>241</v>
      </c>
      <c r="G19" s="485">
        <v>130</v>
      </c>
      <c r="H19" s="485">
        <v>111</v>
      </c>
      <c r="I19" s="127">
        <v>-15</v>
      </c>
      <c r="J19" s="399">
        <v>-19</v>
      </c>
      <c r="K19" s="399">
        <v>4</v>
      </c>
    </row>
    <row r="20" spans="1:11" ht="14.25" customHeight="1">
      <c r="A20" s="96" t="s">
        <v>742</v>
      </c>
      <c r="B20" s="95"/>
      <c r="C20" s="485">
        <v>177</v>
      </c>
      <c r="D20" s="485">
        <v>97</v>
      </c>
      <c r="E20" s="485">
        <v>80</v>
      </c>
      <c r="F20" s="487">
        <v>244</v>
      </c>
      <c r="G20" s="485">
        <v>134</v>
      </c>
      <c r="H20" s="485">
        <v>110</v>
      </c>
      <c r="I20" s="127">
        <v>-67</v>
      </c>
      <c r="J20" s="399">
        <v>-37</v>
      </c>
      <c r="K20" s="399">
        <v>-30</v>
      </c>
    </row>
    <row r="21" spans="1:11" ht="14.25" customHeight="1">
      <c r="A21" s="96" t="s">
        <v>743</v>
      </c>
      <c r="B21" s="95"/>
      <c r="C21" s="484">
        <v>1360</v>
      </c>
      <c r="D21" s="485">
        <v>761</v>
      </c>
      <c r="E21" s="485">
        <v>599</v>
      </c>
      <c r="F21" s="486">
        <v>1572</v>
      </c>
      <c r="G21" s="485">
        <v>847</v>
      </c>
      <c r="H21" s="485">
        <v>725</v>
      </c>
      <c r="I21" s="127">
        <v>-212</v>
      </c>
      <c r="J21" s="399">
        <v>-86</v>
      </c>
      <c r="K21" s="399">
        <v>-126</v>
      </c>
    </row>
    <row r="22" spans="1:11" ht="14.25" customHeight="1">
      <c r="A22" s="96" t="s">
        <v>744</v>
      </c>
      <c r="B22" s="95"/>
      <c r="C22" s="484">
        <v>1546</v>
      </c>
      <c r="D22" s="485">
        <v>843</v>
      </c>
      <c r="E22" s="485">
        <v>703</v>
      </c>
      <c r="F22" s="486">
        <v>1708</v>
      </c>
      <c r="G22" s="485">
        <v>943</v>
      </c>
      <c r="H22" s="485">
        <v>765</v>
      </c>
      <c r="I22" s="127">
        <v>-162</v>
      </c>
      <c r="J22" s="399">
        <v>-100</v>
      </c>
      <c r="K22" s="399">
        <v>-62</v>
      </c>
    </row>
    <row r="23" spans="1:11" ht="14.25" customHeight="1">
      <c r="A23" s="96" t="s">
        <v>745</v>
      </c>
      <c r="B23" s="95"/>
      <c r="C23" s="484">
        <v>4884</v>
      </c>
      <c r="D23" s="484">
        <v>2597</v>
      </c>
      <c r="E23" s="484">
        <v>2287</v>
      </c>
      <c r="F23" s="486">
        <v>5079</v>
      </c>
      <c r="G23" s="484">
        <v>2673</v>
      </c>
      <c r="H23" s="484">
        <v>2406</v>
      </c>
      <c r="I23" s="127">
        <v>-195</v>
      </c>
      <c r="J23" s="399">
        <v>-76</v>
      </c>
      <c r="K23" s="399">
        <v>-119</v>
      </c>
    </row>
    <row r="24" spans="1:11" ht="14.25" customHeight="1">
      <c r="A24" s="96" t="s">
        <v>746</v>
      </c>
      <c r="B24" s="95"/>
      <c r="C24" s="484">
        <v>2485</v>
      </c>
      <c r="D24" s="484">
        <v>1314</v>
      </c>
      <c r="E24" s="484">
        <v>1171</v>
      </c>
      <c r="F24" s="486">
        <v>2476</v>
      </c>
      <c r="G24" s="484">
        <v>1330</v>
      </c>
      <c r="H24" s="484">
        <v>1146</v>
      </c>
      <c r="I24" s="127">
        <v>9</v>
      </c>
      <c r="J24" s="399">
        <v>-16</v>
      </c>
      <c r="K24" s="399">
        <v>25</v>
      </c>
    </row>
    <row r="25" spans="1:11" ht="14.25" customHeight="1">
      <c r="A25" s="96" t="s">
        <v>747</v>
      </c>
      <c r="B25" s="95"/>
      <c r="C25" s="485">
        <v>140</v>
      </c>
      <c r="D25" s="485">
        <v>78</v>
      </c>
      <c r="E25" s="485">
        <v>62</v>
      </c>
      <c r="F25" s="487">
        <v>154</v>
      </c>
      <c r="G25" s="485">
        <v>72</v>
      </c>
      <c r="H25" s="485">
        <v>82</v>
      </c>
      <c r="I25" s="127">
        <v>-14</v>
      </c>
      <c r="J25" s="399">
        <v>6</v>
      </c>
      <c r="K25" s="399">
        <v>-20</v>
      </c>
    </row>
    <row r="26" spans="1:11" ht="14.25" customHeight="1">
      <c r="A26" s="96" t="s">
        <v>748</v>
      </c>
      <c r="B26" s="95"/>
      <c r="C26" s="485">
        <v>72</v>
      </c>
      <c r="D26" s="485">
        <v>36</v>
      </c>
      <c r="E26" s="485">
        <v>36</v>
      </c>
      <c r="F26" s="487">
        <v>75</v>
      </c>
      <c r="G26" s="485">
        <v>41</v>
      </c>
      <c r="H26" s="485">
        <v>34</v>
      </c>
      <c r="I26" s="127">
        <v>-3</v>
      </c>
      <c r="J26" s="399">
        <v>-5</v>
      </c>
      <c r="K26" s="399">
        <v>2</v>
      </c>
    </row>
    <row r="27" spans="1:11" ht="14.25" customHeight="1">
      <c r="A27" s="96" t="s">
        <v>749</v>
      </c>
      <c r="B27" s="95"/>
      <c r="C27" s="485">
        <v>156</v>
      </c>
      <c r="D27" s="485">
        <v>86</v>
      </c>
      <c r="E27" s="485">
        <v>70</v>
      </c>
      <c r="F27" s="487">
        <v>154</v>
      </c>
      <c r="G27" s="485">
        <v>78</v>
      </c>
      <c r="H27" s="485">
        <v>76</v>
      </c>
      <c r="I27" s="127">
        <v>2</v>
      </c>
      <c r="J27" s="399">
        <v>8</v>
      </c>
      <c r="K27" s="399">
        <v>-6</v>
      </c>
    </row>
    <row r="28" spans="1:11" ht="14.25" customHeight="1">
      <c r="A28" s="96" t="s">
        <v>750</v>
      </c>
      <c r="B28" s="95"/>
      <c r="C28" s="485">
        <v>77</v>
      </c>
      <c r="D28" s="485">
        <v>39</v>
      </c>
      <c r="E28" s="485">
        <v>38</v>
      </c>
      <c r="F28" s="487">
        <v>43</v>
      </c>
      <c r="G28" s="485">
        <v>26</v>
      </c>
      <c r="H28" s="485">
        <v>17</v>
      </c>
      <c r="I28" s="127">
        <v>34</v>
      </c>
      <c r="J28" s="399">
        <v>13</v>
      </c>
      <c r="K28" s="399">
        <v>21</v>
      </c>
    </row>
    <row r="29" spans="1:11" ht="14.25" customHeight="1">
      <c r="A29" s="96" t="s">
        <v>751</v>
      </c>
      <c r="B29" s="95"/>
      <c r="C29" s="485">
        <v>104</v>
      </c>
      <c r="D29" s="485">
        <v>55</v>
      </c>
      <c r="E29" s="485">
        <v>49</v>
      </c>
      <c r="F29" s="487">
        <v>116</v>
      </c>
      <c r="G29" s="485">
        <v>63</v>
      </c>
      <c r="H29" s="485">
        <v>53</v>
      </c>
      <c r="I29" s="127">
        <v>-12</v>
      </c>
      <c r="J29" s="399">
        <v>-8</v>
      </c>
      <c r="K29" s="399">
        <v>-4</v>
      </c>
    </row>
    <row r="30" spans="1:11" ht="14.25" customHeight="1">
      <c r="A30" s="96" t="s">
        <v>752</v>
      </c>
      <c r="B30" s="95"/>
      <c r="C30" s="485">
        <v>218</v>
      </c>
      <c r="D30" s="485">
        <v>117</v>
      </c>
      <c r="E30" s="485">
        <v>101</v>
      </c>
      <c r="F30" s="487">
        <v>243</v>
      </c>
      <c r="G30" s="485">
        <v>119</v>
      </c>
      <c r="H30" s="485">
        <v>124</v>
      </c>
      <c r="I30" s="127">
        <v>-25</v>
      </c>
      <c r="J30" s="399">
        <v>-2</v>
      </c>
      <c r="K30" s="399">
        <v>-23</v>
      </c>
    </row>
    <row r="31" spans="1:11" ht="14.25" customHeight="1">
      <c r="A31" s="96" t="s">
        <v>753</v>
      </c>
      <c r="B31" s="95"/>
      <c r="C31" s="485">
        <v>255</v>
      </c>
      <c r="D31" s="485">
        <v>137</v>
      </c>
      <c r="E31" s="485">
        <v>118</v>
      </c>
      <c r="F31" s="487">
        <v>272</v>
      </c>
      <c r="G31" s="485">
        <v>139</v>
      </c>
      <c r="H31" s="485">
        <v>133</v>
      </c>
      <c r="I31" s="127">
        <v>-17</v>
      </c>
      <c r="J31" s="399">
        <v>-2</v>
      </c>
      <c r="K31" s="399">
        <v>-15</v>
      </c>
    </row>
    <row r="32" spans="1:11" ht="14.25" customHeight="1">
      <c r="A32" s="96" t="s">
        <v>754</v>
      </c>
      <c r="B32" s="95"/>
      <c r="C32" s="485">
        <v>505</v>
      </c>
      <c r="D32" s="485">
        <v>302</v>
      </c>
      <c r="E32" s="485">
        <v>203</v>
      </c>
      <c r="F32" s="487">
        <v>543</v>
      </c>
      <c r="G32" s="485">
        <v>321</v>
      </c>
      <c r="H32" s="485">
        <v>222</v>
      </c>
      <c r="I32" s="127">
        <v>-38</v>
      </c>
      <c r="J32" s="399">
        <v>-19</v>
      </c>
      <c r="K32" s="399">
        <v>-19</v>
      </c>
    </row>
    <row r="33" spans="1:11" ht="14.25" customHeight="1">
      <c r="A33" s="96" t="s">
        <v>755</v>
      </c>
      <c r="B33" s="95"/>
      <c r="C33" s="484">
        <v>1744</v>
      </c>
      <c r="D33" s="485">
        <v>974</v>
      </c>
      <c r="E33" s="485">
        <v>770</v>
      </c>
      <c r="F33" s="486">
        <v>1637</v>
      </c>
      <c r="G33" s="485">
        <v>955</v>
      </c>
      <c r="H33" s="485">
        <v>682</v>
      </c>
      <c r="I33" s="127">
        <v>107</v>
      </c>
      <c r="J33" s="399">
        <v>19</v>
      </c>
      <c r="K33" s="399">
        <v>88</v>
      </c>
    </row>
    <row r="34" spans="1:11" ht="14.25" customHeight="1">
      <c r="A34" s="96" t="s">
        <v>756</v>
      </c>
      <c r="B34" s="95"/>
      <c r="C34" s="485">
        <v>322</v>
      </c>
      <c r="D34" s="485">
        <v>177</v>
      </c>
      <c r="E34" s="485">
        <v>145</v>
      </c>
      <c r="F34" s="487">
        <v>329</v>
      </c>
      <c r="G34" s="485">
        <v>197</v>
      </c>
      <c r="H34" s="485">
        <v>132</v>
      </c>
      <c r="I34" s="127">
        <v>-7</v>
      </c>
      <c r="J34" s="399">
        <v>-20</v>
      </c>
      <c r="K34" s="399">
        <v>13</v>
      </c>
    </row>
    <row r="35" spans="1:11" ht="14.25" customHeight="1">
      <c r="A35" s="96" t="s">
        <v>757</v>
      </c>
      <c r="B35" s="95"/>
      <c r="C35" s="485">
        <v>197</v>
      </c>
      <c r="D35" s="485">
        <v>115</v>
      </c>
      <c r="E35" s="485">
        <v>82</v>
      </c>
      <c r="F35" s="487">
        <v>188</v>
      </c>
      <c r="G35" s="485">
        <v>102</v>
      </c>
      <c r="H35" s="485">
        <v>86</v>
      </c>
      <c r="I35" s="127">
        <v>9</v>
      </c>
      <c r="J35" s="399">
        <v>13</v>
      </c>
      <c r="K35" s="399">
        <v>-4</v>
      </c>
    </row>
    <row r="36" spans="1:11" ht="14.25" customHeight="1">
      <c r="A36" s="96" t="s">
        <v>758</v>
      </c>
      <c r="B36" s="95"/>
      <c r="C36" s="485">
        <v>530</v>
      </c>
      <c r="D36" s="485">
        <v>293</v>
      </c>
      <c r="E36" s="485">
        <v>237</v>
      </c>
      <c r="F36" s="487">
        <v>599</v>
      </c>
      <c r="G36" s="485">
        <v>316</v>
      </c>
      <c r="H36" s="485">
        <v>283</v>
      </c>
      <c r="I36" s="127">
        <v>-69</v>
      </c>
      <c r="J36" s="399">
        <v>-23</v>
      </c>
      <c r="K36" s="399">
        <v>-46</v>
      </c>
    </row>
    <row r="37" spans="1:11" ht="14.25" customHeight="1">
      <c r="A37" s="96" t="s">
        <v>759</v>
      </c>
      <c r="B37" s="95"/>
      <c r="C37" s="484">
        <v>2133</v>
      </c>
      <c r="D37" s="484">
        <v>1015</v>
      </c>
      <c r="E37" s="485">
        <v>1118</v>
      </c>
      <c r="F37" s="486">
        <v>1879</v>
      </c>
      <c r="G37" s="485">
        <v>988</v>
      </c>
      <c r="H37" s="485">
        <v>891</v>
      </c>
      <c r="I37" s="127">
        <v>254</v>
      </c>
      <c r="J37" s="399">
        <v>27</v>
      </c>
      <c r="K37" s="399">
        <v>227</v>
      </c>
    </row>
    <row r="38" spans="1:11" ht="14.25" customHeight="1">
      <c r="A38" s="96" t="s">
        <v>760</v>
      </c>
      <c r="B38" s="95"/>
      <c r="C38" s="485">
        <v>853</v>
      </c>
      <c r="D38" s="485">
        <v>438</v>
      </c>
      <c r="E38" s="485">
        <v>415</v>
      </c>
      <c r="F38" s="487">
        <v>896</v>
      </c>
      <c r="G38" s="485">
        <v>486</v>
      </c>
      <c r="H38" s="485">
        <v>410</v>
      </c>
      <c r="I38" s="127">
        <v>-43</v>
      </c>
      <c r="J38" s="399">
        <v>-48</v>
      </c>
      <c r="K38" s="399">
        <v>5</v>
      </c>
    </row>
    <row r="39" spans="1:11" ht="14.25" customHeight="1">
      <c r="A39" s="96" t="s">
        <v>761</v>
      </c>
      <c r="B39" s="95"/>
      <c r="C39" s="485">
        <v>197</v>
      </c>
      <c r="D39" s="485">
        <v>101</v>
      </c>
      <c r="E39" s="485">
        <v>96</v>
      </c>
      <c r="F39" s="487">
        <v>162</v>
      </c>
      <c r="G39" s="485">
        <v>91</v>
      </c>
      <c r="H39" s="485">
        <v>71</v>
      </c>
      <c r="I39" s="127">
        <v>35</v>
      </c>
      <c r="J39" s="399">
        <v>10</v>
      </c>
      <c r="K39" s="399">
        <v>25</v>
      </c>
    </row>
    <row r="40" spans="1:11" ht="14.25" customHeight="1">
      <c r="A40" s="96" t="s">
        <v>762</v>
      </c>
      <c r="B40" s="95"/>
      <c r="C40" s="485">
        <v>108</v>
      </c>
      <c r="D40" s="485">
        <v>58</v>
      </c>
      <c r="E40" s="485">
        <v>50</v>
      </c>
      <c r="F40" s="487">
        <v>84</v>
      </c>
      <c r="G40" s="485">
        <v>41</v>
      </c>
      <c r="H40" s="485">
        <v>43</v>
      </c>
      <c r="I40" s="127">
        <v>24</v>
      </c>
      <c r="J40" s="399">
        <v>17</v>
      </c>
      <c r="K40" s="399">
        <v>7</v>
      </c>
    </row>
    <row r="41" spans="1:11" ht="14.25" customHeight="1">
      <c r="A41" s="96" t="s">
        <v>763</v>
      </c>
      <c r="B41" s="95"/>
      <c r="C41" s="485">
        <v>82</v>
      </c>
      <c r="D41" s="485">
        <v>44</v>
      </c>
      <c r="E41" s="485">
        <v>38</v>
      </c>
      <c r="F41" s="487">
        <v>60</v>
      </c>
      <c r="G41" s="485">
        <v>30</v>
      </c>
      <c r="H41" s="485">
        <v>30</v>
      </c>
      <c r="I41" s="127">
        <v>22</v>
      </c>
      <c r="J41" s="399">
        <v>14</v>
      </c>
      <c r="K41" s="399">
        <v>8</v>
      </c>
    </row>
    <row r="42" spans="1:11" ht="14.25" customHeight="1">
      <c r="A42" s="96" t="s">
        <v>764</v>
      </c>
      <c r="B42" s="95"/>
      <c r="C42" s="485">
        <v>70</v>
      </c>
      <c r="D42" s="485">
        <v>38</v>
      </c>
      <c r="E42" s="485">
        <v>32</v>
      </c>
      <c r="F42" s="487">
        <v>82</v>
      </c>
      <c r="G42" s="485">
        <v>44</v>
      </c>
      <c r="H42" s="485">
        <v>38</v>
      </c>
      <c r="I42" s="127">
        <v>-12</v>
      </c>
      <c r="J42" s="399">
        <v>-6</v>
      </c>
      <c r="K42" s="399">
        <v>-6</v>
      </c>
    </row>
    <row r="43" spans="1:11" ht="14.25" customHeight="1">
      <c r="A43" s="96" t="s">
        <v>765</v>
      </c>
      <c r="B43" s="95"/>
      <c r="C43" s="485">
        <v>277</v>
      </c>
      <c r="D43" s="485">
        <v>142</v>
      </c>
      <c r="E43" s="485">
        <v>135</v>
      </c>
      <c r="F43" s="487">
        <v>248</v>
      </c>
      <c r="G43" s="485">
        <v>116</v>
      </c>
      <c r="H43" s="485">
        <v>132</v>
      </c>
      <c r="I43" s="127">
        <v>29</v>
      </c>
      <c r="J43" s="399">
        <v>26</v>
      </c>
      <c r="K43" s="399">
        <v>3</v>
      </c>
    </row>
    <row r="44" spans="1:11" ht="14.25" customHeight="1">
      <c r="A44" s="96" t="s">
        <v>766</v>
      </c>
      <c r="B44" s="95"/>
      <c r="C44" s="485">
        <v>517</v>
      </c>
      <c r="D44" s="485">
        <v>304</v>
      </c>
      <c r="E44" s="485">
        <v>213</v>
      </c>
      <c r="F44" s="487">
        <v>425</v>
      </c>
      <c r="G44" s="485">
        <v>239</v>
      </c>
      <c r="H44" s="485">
        <v>186</v>
      </c>
      <c r="I44" s="127">
        <v>92</v>
      </c>
      <c r="J44" s="399">
        <v>65</v>
      </c>
      <c r="K44" s="399">
        <v>27</v>
      </c>
    </row>
    <row r="45" spans="1:11" ht="14.25" customHeight="1">
      <c r="A45" s="96" t="s">
        <v>767</v>
      </c>
      <c r="B45" s="95"/>
      <c r="C45" s="485">
        <v>397</v>
      </c>
      <c r="D45" s="485">
        <v>242</v>
      </c>
      <c r="E45" s="485">
        <v>155</v>
      </c>
      <c r="F45" s="487">
        <v>364</v>
      </c>
      <c r="G45" s="485">
        <v>228</v>
      </c>
      <c r="H45" s="485">
        <v>136</v>
      </c>
      <c r="I45" s="127">
        <v>33</v>
      </c>
      <c r="J45" s="399">
        <v>14</v>
      </c>
      <c r="K45" s="399">
        <v>19</v>
      </c>
    </row>
    <row r="46" spans="1:11" ht="14.25" customHeight="1">
      <c r="A46" s="96" t="s">
        <v>768</v>
      </c>
      <c r="B46" s="95"/>
      <c r="C46" s="485">
        <v>102</v>
      </c>
      <c r="D46" s="485">
        <v>54</v>
      </c>
      <c r="E46" s="485">
        <v>48</v>
      </c>
      <c r="F46" s="487">
        <v>103</v>
      </c>
      <c r="G46" s="485">
        <v>52</v>
      </c>
      <c r="H46" s="485">
        <v>51</v>
      </c>
      <c r="I46" s="127">
        <v>-1</v>
      </c>
      <c r="J46" s="400">
        <v>2</v>
      </c>
      <c r="K46" s="399">
        <v>-3</v>
      </c>
    </row>
    <row r="47" spans="1:11" ht="14.25" customHeight="1">
      <c r="A47" s="96" t="s">
        <v>769</v>
      </c>
      <c r="B47" s="95"/>
      <c r="C47" s="485">
        <v>162</v>
      </c>
      <c r="D47" s="485">
        <v>82</v>
      </c>
      <c r="E47" s="485">
        <v>80</v>
      </c>
      <c r="F47" s="487">
        <v>181</v>
      </c>
      <c r="G47" s="485">
        <v>98</v>
      </c>
      <c r="H47" s="485">
        <v>83</v>
      </c>
      <c r="I47" s="127">
        <v>-19</v>
      </c>
      <c r="J47" s="399">
        <v>-16</v>
      </c>
      <c r="K47" s="399">
        <v>-3</v>
      </c>
    </row>
    <row r="48" spans="1:11" ht="14.25" customHeight="1">
      <c r="A48" s="96" t="s">
        <v>770</v>
      </c>
      <c r="B48" s="95"/>
      <c r="C48" s="485">
        <v>200</v>
      </c>
      <c r="D48" s="485">
        <v>113</v>
      </c>
      <c r="E48" s="485">
        <v>87</v>
      </c>
      <c r="F48" s="487">
        <v>176</v>
      </c>
      <c r="G48" s="485">
        <v>102</v>
      </c>
      <c r="H48" s="485">
        <v>74</v>
      </c>
      <c r="I48" s="127">
        <v>24</v>
      </c>
      <c r="J48" s="399">
        <v>11</v>
      </c>
      <c r="K48" s="399">
        <v>13</v>
      </c>
    </row>
    <row r="49" spans="1:11" ht="14.25" customHeight="1">
      <c r="A49" s="96" t="s">
        <v>771</v>
      </c>
      <c r="B49" s="95"/>
      <c r="C49" s="485">
        <v>72</v>
      </c>
      <c r="D49" s="485">
        <v>40</v>
      </c>
      <c r="E49" s="485">
        <v>32</v>
      </c>
      <c r="F49" s="487">
        <v>74</v>
      </c>
      <c r="G49" s="485">
        <v>48</v>
      </c>
      <c r="H49" s="485">
        <v>26</v>
      </c>
      <c r="I49" s="127">
        <v>-2</v>
      </c>
      <c r="J49" s="399">
        <v>-8</v>
      </c>
      <c r="K49" s="399">
        <v>6</v>
      </c>
    </row>
    <row r="50" spans="1:11" ht="14.25" customHeight="1">
      <c r="A50" s="96" t="s">
        <v>772</v>
      </c>
      <c r="B50" s="95"/>
      <c r="C50" s="484">
        <v>2379</v>
      </c>
      <c r="D50" s="484">
        <v>1388</v>
      </c>
      <c r="E50" s="485">
        <v>991</v>
      </c>
      <c r="F50" s="486">
        <v>3146</v>
      </c>
      <c r="G50" s="484">
        <v>1756</v>
      </c>
      <c r="H50" s="484">
        <v>1390</v>
      </c>
      <c r="I50" s="127">
        <v>-767</v>
      </c>
      <c r="J50" s="399">
        <v>-368</v>
      </c>
      <c r="K50" s="399">
        <v>-399</v>
      </c>
    </row>
    <row r="51" spans="1:11" ht="14.25" customHeight="1">
      <c r="A51" s="96" t="s">
        <v>773</v>
      </c>
      <c r="B51" s="95"/>
      <c r="C51" s="485">
        <v>179</v>
      </c>
      <c r="D51" s="485">
        <v>117</v>
      </c>
      <c r="E51" s="485">
        <v>62</v>
      </c>
      <c r="F51" s="487">
        <v>262</v>
      </c>
      <c r="G51" s="485">
        <v>139</v>
      </c>
      <c r="H51" s="485">
        <v>123</v>
      </c>
      <c r="I51" s="127">
        <v>-83</v>
      </c>
      <c r="J51" s="399">
        <v>-22</v>
      </c>
      <c r="K51" s="399">
        <v>-61</v>
      </c>
    </row>
    <row r="52" spans="1:11" ht="14.25" customHeight="1">
      <c r="A52" s="96" t="s">
        <v>774</v>
      </c>
      <c r="B52" s="95"/>
      <c r="C52" s="485">
        <v>614</v>
      </c>
      <c r="D52" s="485">
        <v>378</v>
      </c>
      <c r="E52" s="485">
        <v>236</v>
      </c>
      <c r="F52" s="487">
        <v>778</v>
      </c>
      <c r="G52" s="485">
        <v>472</v>
      </c>
      <c r="H52" s="485">
        <v>306</v>
      </c>
      <c r="I52" s="127">
        <v>-164</v>
      </c>
      <c r="J52" s="399">
        <v>-94</v>
      </c>
      <c r="K52" s="399">
        <v>-70</v>
      </c>
    </row>
    <row r="53" spans="1:11" ht="14.25" customHeight="1">
      <c r="A53" s="96" t="s">
        <v>775</v>
      </c>
      <c r="B53" s="95"/>
      <c r="C53" s="485">
        <v>605</v>
      </c>
      <c r="D53" s="485">
        <v>378</v>
      </c>
      <c r="E53" s="485">
        <v>227</v>
      </c>
      <c r="F53" s="487">
        <v>649</v>
      </c>
      <c r="G53" s="485">
        <v>393</v>
      </c>
      <c r="H53" s="485">
        <v>256</v>
      </c>
      <c r="I53" s="127">
        <v>-44</v>
      </c>
      <c r="J53" s="399">
        <v>-15</v>
      </c>
      <c r="K53" s="399">
        <v>-29</v>
      </c>
    </row>
    <row r="54" spans="1:11" ht="14.25" customHeight="1">
      <c r="A54" s="96" t="s">
        <v>776</v>
      </c>
      <c r="B54" s="95"/>
      <c r="C54" s="485">
        <v>312</v>
      </c>
      <c r="D54" s="485">
        <v>192</v>
      </c>
      <c r="E54" s="485">
        <v>120</v>
      </c>
      <c r="F54" s="487">
        <v>370</v>
      </c>
      <c r="G54" s="485">
        <v>233</v>
      </c>
      <c r="H54" s="485">
        <v>137</v>
      </c>
      <c r="I54" s="127">
        <v>-58</v>
      </c>
      <c r="J54" s="399">
        <v>-41</v>
      </c>
      <c r="K54" s="399">
        <v>-17</v>
      </c>
    </row>
    <row r="55" spans="1:11" ht="14.25" customHeight="1">
      <c r="A55" s="96" t="s">
        <v>777</v>
      </c>
      <c r="B55" s="95"/>
      <c r="C55" s="485">
        <v>363</v>
      </c>
      <c r="D55" s="485">
        <v>218</v>
      </c>
      <c r="E55" s="485">
        <v>145</v>
      </c>
      <c r="F55" s="487">
        <v>471</v>
      </c>
      <c r="G55" s="485">
        <v>270</v>
      </c>
      <c r="H55" s="485">
        <v>201</v>
      </c>
      <c r="I55" s="127">
        <v>-108</v>
      </c>
      <c r="J55" s="399">
        <v>-52</v>
      </c>
      <c r="K55" s="399">
        <v>-56</v>
      </c>
    </row>
    <row r="56" spans="1:11" ht="14.25" customHeight="1">
      <c r="A56" s="96" t="s">
        <v>778</v>
      </c>
      <c r="B56" s="95"/>
      <c r="C56" s="485">
        <v>807</v>
      </c>
      <c r="D56" s="485">
        <v>471</v>
      </c>
      <c r="E56" s="485">
        <v>336</v>
      </c>
      <c r="F56" s="487">
        <v>887</v>
      </c>
      <c r="G56" s="485">
        <v>534</v>
      </c>
      <c r="H56" s="485">
        <v>353</v>
      </c>
      <c r="I56" s="127">
        <v>-80</v>
      </c>
      <c r="J56" s="399">
        <v>-63</v>
      </c>
      <c r="K56" s="399">
        <v>-17</v>
      </c>
    </row>
    <row r="57" spans="1:11" ht="4.5" customHeight="1" thickBot="1">
      <c r="A57" s="97"/>
      <c r="B57" s="98"/>
      <c r="C57" s="99" t="s">
        <v>150</v>
      </c>
      <c r="D57" s="99" t="s">
        <v>150</v>
      </c>
      <c r="E57" s="99" t="s">
        <v>150</v>
      </c>
      <c r="F57" s="419" t="s">
        <v>150</v>
      </c>
      <c r="G57" s="99" t="s">
        <v>150</v>
      </c>
      <c r="H57" s="99" t="s">
        <v>150</v>
      </c>
      <c r="I57" s="419" t="s">
        <v>150</v>
      </c>
      <c r="J57" s="100" t="s">
        <v>150</v>
      </c>
      <c r="K57" s="100" t="s">
        <v>150</v>
      </c>
    </row>
    <row r="58" spans="1:9" ht="4.5" customHeight="1">
      <c r="A58" s="101"/>
      <c r="C58" s="4"/>
      <c r="D58" s="4"/>
      <c r="E58" s="4"/>
      <c r="F58" s="4"/>
      <c r="G58" s="4"/>
      <c r="H58" s="4"/>
      <c r="I58" s="4"/>
    </row>
    <row r="59" spans="1:9" ht="11.25">
      <c r="A59" s="102" t="s">
        <v>1033</v>
      </c>
      <c r="E59" s="4"/>
      <c r="F59" s="4"/>
      <c r="G59" s="4"/>
      <c r="H59" s="4"/>
      <c r="I59" s="4"/>
    </row>
    <row r="60" spans="4:9" ht="11.25">
      <c r="D60" s="4"/>
      <c r="E60" s="4"/>
      <c r="F60" s="4"/>
      <c r="G60" s="4"/>
      <c r="H60" s="4"/>
      <c r="I60" s="4"/>
    </row>
    <row r="61" spans="4:11" ht="11.25">
      <c r="D61" s="104"/>
      <c r="E61" s="104"/>
      <c r="F61" s="104"/>
      <c r="G61" s="104"/>
      <c r="H61" s="104"/>
      <c r="I61" s="104"/>
      <c r="J61" s="104"/>
      <c r="K61" s="104"/>
    </row>
    <row r="62" spans="3:11" ht="11.25">
      <c r="C62" s="104"/>
      <c r="D62" s="104"/>
      <c r="E62" s="104"/>
      <c r="F62" s="104"/>
      <c r="G62" s="104"/>
      <c r="H62" s="104"/>
      <c r="I62" s="104"/>
      <c r="J62" s="104"/>
      <c r="K62" s="104"/>
    </row>
  </sheetData>
  <sheetProtection/>
  <mergeCells count="5">
    <mergeCell ref="A1:K1"/>
    <mergeCell ref="A6:A8"/>
    <mergeCell ref="C6:E7"/>
    <mergeCell ref="F6:H7"/>
    <mergeCell ref="I6:K7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1"/>
  <headerFooter scaleWithDoc="0" alignWithMargins="0">
    <oddHeader>&amp;L&amp;"+,標準"&amp;9 ３　人口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4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7.59765625" style="105" customWidth="1"/>
    <col min="2" max="2" width="0.8984375" style="105" customWidth="1"/>
    <col min="3" max="4" width="8.59765625" style="4" customWidth="1"/>
    <col min="5" max="5" width="9" style="4" customWidth="1"/>
    <col min="6" max="8" width="7.59765625" style="4" customWidth="1"/>
    <col min="9" max="14" width="7.59765625" style="116" customWidth="1"/>
    <col min="15" max="16384" width="9" style="4" customWidth="1"/>
  </cols>
  <sheetData>
    <row r="1" spans="9:14" ht="18" customHeight="1">
      <c r="I1" s="409"/>
      <c r="J1" s="409"/>
      <c r="K1" s="409"/>
      <c r="L1" s="409"/>
      <c r="M1" s="409"/>
      <c r="N1" s="409"/>
    </row>
    <row r="2" spans="1:14" s="2" customFormat="1" ht="21.75" customHeight="1">
      <c r="A2" s="595" t="s">
        <v>779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s="2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226" t="s">
        <v>995</v>
      </c>
      <c r="B4" s="119"/>
      <c r="C4" s="119"/>
      <c r="E4" s="3"/>
      <c r="F4" s="3"/>
      <c r="G4" s="3"/>
      <c r="H4" s="3"/>
      <c r="I4" s="3"/>
      <c r="J4" s="4"/>
      <c r="K4" s="4"/>
      <c r="L4" s="649" t="s">
        <v>862</v>
      </c>
      <c r="M4" s="649"/>
      <c r="N4" s="649"/>
    </row>
    <row r="5" spans="1:14" ht="1.5" customHeight="1" thickBot="1">
      <c r="A5" s="106"/>
      <c r="B5" s="106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8" customHeight="1">
      <c r="A6" s="596" t="s">
        <v>780</v>
      </c>
      <c r="B6" s="8"/>
      <c r="C6" s="635" t="s">
        <v>863</v>
      </c>
      <c r="D6" s="616" t="s">
        <v>336</v>
      </c>
      <c r="E6" s="617"/>
      <c r="F6" s="647"/>
      <c r="G6" s="598" t="s">
        <v>337</v>
      </c>
      <c r="H6" s="599"/>
      <c r="I6" s="599"/>
      <c r="J6" s="599"/>
      <c r="K6" s="599"/>
      <c r="L6" s="599"/>
      <c r="M6" s="599"/>
      <c r="N6" s="599"/>
    </row>
    <row r="7" spans="1:14" ht="18" customHeight="1">
      <c r="A7" s="612"/>
      <c r="B7" s="54"/>
      <c r="C7" s="636"/>
      <c r="D7" s="648" t="s">
        <v>295</v>
      </c>
      <c r="E7" s="648" t="s">
        <v>338</v>
      </c>
      <c r="F7" s="632" t="s">
        <v>861</v>
      </c>
      <c r="G7" s="638" t="s">
        <v>340</v>
      </c>
      <c r="H7" s="641" t="s">
        <v>894</v>
      </c>
      <c r="I7" s="425"/>
      <c r="J7" s="425"/>
      <c r="K7" s="425"/>
      <c r="L7" s="425"/>
      <c r="M7" s="425"/>
      <c r="N7" s="424"/>
    </row>
    <row r="8" spans="1:14" ht="18" customHeight="1">
      <c r="A8" s="612"/>
      <c r="B8" s="54"/>
      <c r="C8" s="636"/>
      <c r="D8" s="636"/>
      <c r="E8" s="636"/>
      <c r="F8" s="633"/>
      <c r="G8" s="639"/>
      <c r="H8" s="642"/>
      <c r="I8" s="632" t="s">
        <v>853</v>
      </c>
      <c r="J8" s="632" t="s">
        <v>854</v>
      </c>
      <c r="K8" s="632" t="s">
        <v>855</v>
      </c>
      <c r="L8" s="632" t="s">
        <v>856</v>
      </c>
      <c r="M8" s="632" t="s">
        <v>857</v>
      </c>
      <c r="N8" s="644" t="s">
        <v>339</v>
      </c>
    </row>
    <row r="9" spans="1:14" ht="18" customHeight="1">
      <c r="A9" s="612"/>
      <c r="B9" s="54"/>
      <c r="C9" s="636"/>
      <c r="D9" s="636"/>
      <c r="E9" s="636"/>
      <c r="F9" s="633"/>
      <c r="G9" s="639"/>
      <c r="H9" s="642"/>
      <c r="I9" s="633"/>
      <c r="J9" s="633"/>
      <c r="K9" s="633"/>
      <c r="L9" s="633"/>
      <c r="M9" s="633"/>
      <c r="N9" s="645"/>
    </row>
    <row r="10" spans="1:14" ht="18" customHeight="1">
      <c r="A10" s="597"/>
      <c r="B10" s="11"/>
      <c r="C10" s="637"/>
      <c r="D10" s="637"/>
      <c r="E10" s="637"/>
      <c r="F10" s="634"/>
      <c r="G10" s="640"/>
      <c r="H10" s="643"/>
      <c r="I10" s="634"/>
      <c r="J10" s="634"/>
      <c r="K10" s="634"/>
      <c r="L10" s="634"/>
      <c r="M10" s="634"/>
      <c r="N10" s="646"/>
    </row>
    <row r="11" spans="1:14" ht="4.5" customHeight="1">
      <c r="A11" s="16"/>
      <c r="B11" s="16"/>
      <c r="C11" s="108"/>
      <c r="D11" s="417"/>
      <c r="E11" s="109"/>
      <c r="F11" s="110"/>
      <c r="G11" s="417"/>
      <c r="H11" s="109"/>
      <c r="I11" s="109"/>
      <c r="J11" s="59"/>
      <c r="K11" s="59"/>
      <c r="L11" s="59"/>
      <c r="M11" s="59"/>
      <c r="N11" s="59"/>
    </row>
    <row r="12" spans="1:14" ht="16.5" customHeight="1">
      <c r="A12" s="16" t="s">
        <v>858</v>
      </c>
      <c r="B12" s="16"/>
      <c r="C12" s="25">
        <v>614708</v>
      </c>
      <c r="D12" s="25">
        <v>613294</v>
      </c>
      <c r="E12" s="26">
        <v>1430169</v>
      </c>
      <c r="F12" s="111">
        <v>2.3319468313728815</v>
      </c>
      <c r="G12" s="25">
        <v>1414</v>
      </c>
      <c r="H12" s="26">
        <v>37311</v>
      </c>
      <c r="I12" s="26">
        <v>2715</v>
      </c>
      <c r="J12" s="26">
        <v>7472</v>
      </c>
      <c r="K12" s="26">
        <v>23836</v>
      </c>
      <c r="L12" s="26">
        <v>2711</v>
      </c>
      <c r="M12" s="26">
        <v>366</v>
      </c>
      <c r="N12" s="26">
        <v>211</v>
      </c>
    </row>
    <row r="13" spans="1:14" ht="21.75" customHeight="1">
      <c r="A13" s="16" t="s">
        <v>859</v>
      </c>
      <c r="B13" s="16"/>
      <c r="C13" s="25">
        <v>483050</v>
      </c>
      <c r="D13" s="25">
        <v>482019</v>
      </c>
      <c r="E13" s="26">
        <v>1107447</v>
      </c>
      <c r="F13" s="111">
        <v>2.2975173177820793</v>
      </c>
      <c r="G13" s="25">
        <v>1031</v>
      </c>
      <c r="H13" s="26">
        <v>27832</v>
      </c>
      <c r="I13" s="26">
        <v>1747</v>
      </c>
      <c r="J13" s="26">
        <v>5098</v>
      </c>
      <c r="K13" s="26">
        <v>18103</v>
      </c>
      <c r="L13" s="26">
        <v>2414</v>
      </c>
      <c r="M13" s="26">
        <v>366</v>
      </c>
      <c r="N13" s="26">
        <v>104</v>
      </c>
    </row>
    <row r="14" spans="1:14" ht="21.75" customHeight="1">
      <c r="A14" s="16" t="s">
        <v>860</v>
      </c>
      <c r="B14" s="16"/>
      <c r="C14" s="25">
        <v>131658</v>
      </c>
      <c r="D14" s="25">
        <v>131275</v>
      </c>
      <c r="E14" s="26">
        <v>322722</v>
      </c>
      <c r="F14" s="111">
        <v>2.4583660255189486</v>
      </c>
      <c r="G14" s="25">
        <v>383</v>
      </c>
      <c r="H14" s="26">
        <v>9479</v>
      </c>
      <c r="I14" s="26">
        <v>968</v>
      </c>
      <c r="J14" s="26">
        <v>2374</v>
      </c>
      <c r="K14" s="26">
        <v>5733</v>
      </c>
      <c r="L14" s="26">
        <v>297</v>
      </c>
      <c r="M14" s="26" t="s">
        <v>893</v>
      </c>
      <c r="N14" s="26">
        <v>107</v>
      </c>
    </row>
    <row r="15" spans="1:14" ht="21.75" customHeight="1">
      <c r="A15" s="16" t="s">
        <v>131</v>
      </c>
      <c r="B15" s="16"/>
      <c r="C15" s="25">
        <v>144355</v>
      </c>
      <c r="D15" s="31">
        <v>144011</v>
      </c>
      <c r="E15" s="32">
        <v>309717</v>
      </c>
      <c r="F15" s="111">
        <v>2.1506482143725134</v>
      </c>
      <c r="G15" s="25">
        <v>344</v>
      </c>
      <c r="H15" s="26">
        <v>7908</v>
      </c>
      <c r="I15" s="32">
        <v>411</v>
      </c>
      <c r="J15" s="32">
        <v>774</v>
      </c>
      <c r="K15" s="32">
        <v>4951</v>
      </c>
      <c r="L15" s="26">
        <v>1636</v>
      </c>
      <c r="M15" s="33">
        <v>55</v>
      </c>
      <c r="N15" s="33">
        <v>81</v>
      </c>
    </row>
    <row r="16" spans="1:14" ht="16.5" customHeight="1">
      <c r="A16" s="16" t="s">
        <v>130</v>
      </c>
      <c r="B16" s="16"/>
      <c r="C16" s="25">
        <v>44163</v>
      </c>
      <c r="D16" s="31">
        <v>44113</v>
      </c>
      <c r="E16" s="32">
        <v>98885</v>
      </c>
      <c r="F16" s="111">
        <v>2.241629451635572</v>
      </c>
      <c r="G16" s="31">
        <v>50</v>
      </c>
      <c r="H16" s="32">
        <v>1240</v>
      </c>
      <c r="I16" s="32" t="s">
        <v>150</v>
      </c>
      <c r="J16" s="32">
        <v>261</v>
      </c>
      <c r="K16" s="32">
        <v>978</v>
      </c>
      <c r="L16" s="33" t="s">
        <v>150</v>
      </c>
      <c r="M16" s="33" t="s">
        <v>150</v>
      </c>
      <c r="N16" s="33">
        <v>1</v>
      </c>
    </row>
    <row r="17" spans="1:14" ht="16.5" customHeight="1">
      <c r="A17" s="16" t="s">
        <v>129</v>
      </c>
      <c r="B17" s="16"/>
      <c r="C17" s="25">
        <v>22033</v>
      </c>
      <c r="D17" s="31">
        <v>22006</v>
      </c>
      <c r="E17" s="32">
        <v>47037</v>
      </c>
      <c r="F17" s="111">
        <v>2.137462510224484</v>
      </c>
      <c r="G17" s="31">
        <v>27</v>
      </c>
      <c r="H17" s="32">
        <v>600</v>
      </c>
      <c r="I17" s="32">
        <v>96</v>
      </c>
      <c r="J17" s="32">
        <v>22</v>
      </c>
      <c r="K17" s="32">
        <v>478</v>
      </c>
      <c r="L17" s="33" t="s">
        <v>150</v>
      </c>
      <c r="M17" s="33">
        <v>2</v>
      </c>
      <c r="N17" s="33">
        <v>2</v>
      </c>
    </row>
    <row r="18" spans="1:14" ht="16.5" customHeight="1">
      <c r="A18" s="16" t="s">
        <v>128</v>
      </c>
      <c r="B18" s="16"/>
      <c r="C18" s="25">
        <v>47331</v>
      </c>
      <c r="D18" s="31">
        <v>47249</v>
      </c>
      <c r="E18" s="32">
        <v>113388</v>
      </c>
      <c r="F18" s="111">
        <v>2.399796821096743</v>
      </c>
      <c r="G18" s="31">
        <v>82</v>
      </c>
      <c r="H18" s="32">
        <v>2302</v>
      </c>
      <c r="I18" s="32">
        <v>50</v>
      </c>
      <c r="J18" s="32">
        <v>647</v>
      </c>
      <c r="K18" s="32">
        <v>1601</v>
      </c>
      <c r="L18" s="33" t="s">
        <v>150</v>
      </c>
      <c r="M18" s="33" t="s">
        <v>150</v>
      </c>
      <c r="N18" s="33">
        <v>4</v>
      </c>
    </row>
    <row r="19" spans="1:14" ht="16.5" customHeight="1">
      <c r="A19" s="16" t="s">
        <v>781</v>
      </c>
      <c r="B19" s="16"/>
      <c r="C19" s="25">
        <v>28453</v>
      </c>
      <c r="D19" s="31">
        <v>28362</v>
      </c>
      <c r="E19" s="32">
        <v>61167</v>
      </c>
      <c r="F19" s="111">
        <v>2.1566532684577955</v>
      </c>
      <c r="G19" s="31">
        <v>91</v>
      </c>
      <c r="H19" s="32">
        <v>2387</v>
      </c>
      <c r="I19" s="32">
        <v>786</v>
      </c>
      <c r="J19" s="32">
        <v>467</v>
      </c>
      <c r="K19" s="32">
        <v>1131</v>
      </c>
      <c r="L19" s="33" t="s">
        <v>150</v>
      </c>
      <c r="M19" s="33" t="s">
        <v>150</v>
      </c>
      <c r="N19" s="33">
        <v>3</v>
      </c>
    </row>
    <row r="20" spans="1:14" ht="16.5" customHeight="1">
      <c r="A20" s="16" t="s">
        <v>126</v>
      </c>
      <c r="B20" s="16"/>
      <c r="C20" s="25">
        <v>23272</v>
      </c>
      <c r="D20" s="31">
        <v>23205</v>
      </c>
      <c r="E20" s="32">
        <v>58597</v>
      </c>
      <c r="F20" s="111">
        <v>2.5251885369532427</v>
      </c>
      <c r="G20" s="31">
        <v>67</v>
      </c>
      <c r="H20" s="32">
        <v>2410</v>
      </c>
      <c r="I20" s="32">
        <v>96</v>
      </c>
      <c r="J20" s="32">
        <v>1025</v>
      </c>
      <c r="K20" s="32">
        <v>1201</v>
      </c>
      <c r="L20" s="26">
        <v>56</v>
      </c>
      <c r="M20" s="33">
        <v>30</v>
      </c>
      <c r="N20" s="33">
        <v>2</v>
      </c>
    </row>
    <row r="21" spans="1:14" ht="16.5" customHeight="1">
      <c r="A21" s="16" t="s">
        <v>125</v>
      </c>
      <c r="B21" s="16"/>
      <c r="C21" s="25">
        <v>60570</v>
      </c>
      <c r="D21" s="31">
        <v>60453</v>
      </c>
      <c r="E21" s="32">
        <v>139706</v>
      </c>
      <c r="F21" s="111">
        <v>2.310985393611566</v>
      </c>
      <c r="G21" s="31">
        <v>117</v>
      </c>
      <c r="H21" s="32">
        <v>3046</v>
      </c>
      <c r="I21" s="32">
        <v>124</v>
      </c>
      <c r="J21" s="32">
        <v>699</v>
      </c>
      <c r="K21" s="32">
        <v>2201</v>
      </c>
      <c r="L21" s="26">
        <v>20</v>
      </c>
      <c r="M21" s="33" t="s">
        <v>150</v>
      </c>
      <c r="N21" s="33">
        <v>2</v>
      </c>
    </row>
    <row r="22" spans="1:14" ht="16.5" customHeight="1">
      <c r="A22" s="16" t="s">
        <v>186</v>
      </c>
      <c r="B22" s="16"/>
      <c r="C22" s="25">
        <v>24580</v>
      </c>
      <c r="D22" s="31">
        <v>24537</v>
      </c>
      <c r="E22" s="32">
        <v>63105</v>
      </c>
      <c r="F22" s="111">
        <v>2.5718302971023355</v>
      </c>
      <c r="G22" s="31">
        <v>43</v>
      </c>
      <c r="H22" s="32">
        <v>1507</v>
      </c>
      <c r="I22" s="32" t="s">
        <v>150</v>
      </c>
      <c r="J22" s="32">
        <v>470</v>
      </c>
      <c r="K22" s="32">
        <v>1037</v>
      </c>
      <c r="L22" s="33" t="s">
        <v>150</v>
      </c>
      <c r="M22" s="33" t="s">
        <v>150</v>
      </c>
      <c r="N22" s="33" t="s">
        <v>150</v>
      </c>
    </row>
    <row r="23" spans="1:14" ht="16.5" customHeight="1">
      <c r="A23" s="16" t="s">
        <v>123</v>
      </c>
      <c r="B23" s="16"/>
      <c r="C23" s="25">
        <v>48163</v>
      </c>
      <c r="D23" s="31">
        <v>48067</v>
      </c>
      <c r="E23" s="32">
        <v>122172</v>
      </c>
      <c r="F23" s="111">
        <v>2.541702207335594</v>
      </c>
      <c r="G23" s="31">
        <v>96</v>
      </c>
      <c r="H23" s="32">
        <v>3131</v>
      </c>
      <c r="I23" s="32">
        <v>158</v>
      </c>
      <c r="J23" s="32">
        <v>303</v>
      </c>
      <c r="K23" s="32">
        <v>2437</v>
      </c>
      <c r="L23" s="26">
        <v>226</v>
      </c>
      <c r="M23" s="33" t="s">
        <v>150</v>
      </c>
      <c r="N23" s="33">
        <v>7</v>
      </c>
    </row>
    <row r="24" spans="1:14" ht="16.5" customHeight="1">
      <c r="A24" s="16" t="s">
        <v>122</v>
      </c>
      <c r="B24" s="16"/>
      <c r="C24" s="25">
        <v>24235</v>
      </c>
      <c r="D24" s="31">
        <v>24174</v>
      </c>
      <c r="E24" s="32">
        <v>51370</v>
      </c>
      <c r="F24" s="111">
        <v>2.1250103416894186</v>
      </c>
      <c r="G24" s="31">
        <v>61</v>
      </c>
      <c r="H24" s="32">
        <v>1561</v>
      </c>
      <c r="I24" s="32">
        <v>17</v>
      </c>
      <c r="J24" s="32">
        <v>293</v>
      </c>
      <c r="K24" s="32">
        <v>894</v>
      </c>
      <c r="L24" s="26">
        <v>351</v>
      </c>
      <c r="M24" s="33">
        <v>4</v>
      </c>
      <c r="N24" s="33">
        <v>2</v>
      </c>
    </row>
    <row r="25" spans="1:14" ht="16.5" customHeight="1">
      <c r="A25" s="16" t="s">
        <v>121</v>
      </c>
      <c r="B25" s="16"/>
      <c r="C25" s="25">
        <v>15895</v>
      </c>
      <c r="D25" s="31">
        <v>15842</v>
      </c>
      <c r="E25" s="32">
        <v>42303</v>
      </c>
      <c r="F25" s="111">
        <v>2.6703067794470394</v>
      </c>
      <c r="G25" s="31">
        <v>53</v>
      </c>
      <c r="H25" s="32">
        <v>1740</v>
      </c>
      <c r="I25" s="32">
        <v>9</v>
      </c>
      <c r="J25" s="32">
        <v>137</v>
      </c>
      <c r="K25" s="32">
        <v>1194</v>
      </c>
      <c r="L25" s="26">
        <v>125</v>
      </c>
      <c r="M25" s="33">
        <v>275</v>
      </c>
      <c r="N25" s="33" t="s">
        <v>150</v>
      </c>
    </row>
    <row r="26" spans="1:14" ht="16.5" customHeight="1">
      <c r="A26" s="16" t="s">
        <v>118</v>
      </c>
      <c r="B26" s="16"/>
      <c r="C26" s="25">
        <v>1976</v>
      </c>
      <c r="D26" s="31">
        <v>1971</v>
      </c>
      <c r="E26" s="32">
        <v>4412</v>
      </c>
      <c r="F26" s="111">
        <v>2.23845763571791</v>
      </c>
      <c r="G26" s="31">
        <v>5</v>
      </c>
      <c r="H26" s="32">
        <v>105</v>
      </c>
      <c r="I26" s="32" t="s">
        <v>150</v>
      </c>
      <c r="J26" s="32" t="s">
        <v>150</v>
      </c>
      <c r="K26" s="32">
        <v>102</v>
      </c>
      <c r="L26" s="33">
        <v>2</v>
      </c>
      <c r="M26" s="33" t="s">
        <v>150</v>
      </c>
      <c r="N26" s="33">
        <v>1</v>
      </c>
    </row>
    <row r="27" spans="1:14" ht="16.5" customHeight="1">
      <c r="A27" s="16" t="s">
        <v>117</v>
      </c>
      <c r="B27" s="16"/>
      <c r="C27" s="25">
        <v>1308</v>
      </c>
      <c r="D27" s="31">
        <v>1295</v>
      </c>
      <c r="E27" s="32">
        <v>2864</v>
      </c>
      <c r="F27" s="111">
        <v>2.2115830115830115</v>
      </c>
      <c r="G27" s="31">
        <v>13</v>
      </c>
      <c r="H27" s="32">
        <v>228</v>
      </c>
      <c r="I27" s="32">
        <v>38</v>
      </c>
      <c r="J27" s="32" t="s">
        <v>150</v>
      </c>
      <c r="K27" s="32">
        <v>178</v>
      </c>
      <c r="L27" s="33" t="s">
        <v>150</v>
      </c>
      <c r="M27" s="33" t="s">
        <v>150</v>
      </c>
      <c r="N27" s="33">
        <v>12</v>
      </c>
    </row>
    <row r="28" spans="1:14" ht="16.5" customHeight="1">
      <c r="A28" s="16" t="s">
        <v>116</v>
      </c>
      <c r="B28" s="16"/>
      <c r="C28" s="25">
        <v>725</v>
      </c>
      <c r="D28" s="31">
        <v>721</v>
      </c>
      <c r="E28" s="32">
        <v>1547</v>
      </c>
      <c r="F28" s="111">
        <v>2.145631067961165</v>
      </c>
      <c r="G28" s="31">
        <v>4</v>
      </c>
      <c r="H28" s="32">
        <v>51</v>
      </c>
      <c r="I28" s="32">
        <v>24</v>
      </c>
      <c r="J28" s="32" t="s">
        <v>150</v>
      </c>
      <c r="K28" s="32">
        <v>27</v>
      </c>
      <c r="L28" s="33" t="s">
        <v>150</v>
      </c>
      <c r="M28" s="33" t="s">
        <v>150</v>
      </c>
      <c r="N28" s="33" t="s">
        <v>150</v>
      </c>
    </row>
    <row r="29" spans="1:14" ht="16.5" customHeight="1">
      <c r="A29" s="16" t="s">
        <v>115</v>
      </c>
      <c r="B29" s="16"/>
      <c r="C29" s="25">
        <v>3541</v>
      </c>
      <c r="D29" s="31">
        <v>3519</v>
      </c>
      <c r="E29" s="32">
        <v>8375</v>
      </c>
      <c r="F29" s="111">
        <v>2.3799374822392725</v>
      </c>
      <c r="G29" s="31">
        <v>22</v>
      </c>
      <c r="H29" s="32">
        <v>519</v>
      </c>
      <c r="I29" s="32">
        <v>77</v>
      </c>
      <c r="J29" s="32">
        <v>103</v>
      </c>
      <c r="K29" s="32">
        <v>322</v>
      </c>
      <c r="L29" s="33" t="s">
        <v>150</v>
      </c>
      <c r="M29" s="33" t="s">
        <v>150</v>
      </c>
      <c r="N29" s="33">
        <v>17</v>
      </c>
    </row>
    <row r="30" spans="1:14" ht="16.5" customHeight="1">
      <c r="A30" s="16" t="s">
        <v>114</v>
      </c>
      <c r="B30" s="16"/>
      <c r="C30" s="25">
        <v>5351</v>
      </c>
      <c r="D30" s="31">
        <v>5325</v>
      </c>
      <c r="E30" s="32">
        <v>11977</v>
      </c>
      <c r="F30" s="111">
        <v>2.249201877934272</v>
      </c>
      <c r="G30" s="31">
        <v>26</v>
      </c>
      <c r="H30" s="32">
        <v>553</v>
      </c>
      <c r="I30" s="32" t="s">
        <v>150</v>
      </c>
      <c r="J30" s="32">
        <v>340</v>
      </c>
      <c r="K30" s="32">
        <v>209</v>
      </c>
      <c r="L30" s="33" t="s">
        <v>150</v>
      </c>
      <c r="M30" s="33" t="s">
        <v>150</v>
      </c>
      <c r="N30" s="33">
        <v>4</v>
      </c>
    </row>
    <row r="31" spans="1:14" ht="16.5" customHeight="1">
      <c r="A31" s="16" t="s">
        <v>113</v>
      </c>
      <c r="B31" s="16"/>
      <c r="C31" s="25">
        <v>4735</v>
      </c>
      <c r="D31" s="31">
        <v>4726</v>
      </c>
      <c r="E31" s="32">
        <v>10627</v>
      </c>
      <c r="F31" s="111">
        <v>2.248624629707998</v>
      </c>
      <c r="G31" s="31">
        <v>9</v>
      </c>
      <c r="H31" s="32">
        <v>242</v>
      </c>
      <c r="I31" s="32" t="s">
        <v>150</v>
      </c>
      <c r="J31" s="32" t="s">
        <v>150</v>
      </c>
      <c r="K31" s="32">
        <v>181</v>
      </c>
      <c r="L31" s="26">
        <v>59</v>
      </c>
      <c r="M31" s="33" t="s">
        <v>150</v>
      </c>
      <c r="N31" s="33">
        <v>2</v>
      </c>
    </row>
    <row r="32" spans="1:14" ht="16.5" customHeight="1">
      <c r="A32" s="16" t="s">
        <v>112</v>
      </c>
      <c r="B32" s="16"/>
      <c r="C32" s="25">
        <v>2239</v>
      </c>
      <c r="D32" s="31">
        <v>2233</v>
      </c>
      <c r="E32" s="32">
        <v>5613</v>
      </c>
      <c r="F32" s="111">
        <v>2.5136587550380654</v>
      </c>
      <c r="G32" s="31">
        <v>6</v>
      </c>
      <c r="H32" s="32">
        <v>220</v>
      </c>
      <c r="I32" s="32">
        <v>4</v>
      </c>
      <c r="J32" s="32">
        <v>40</v>
      </c>
      <c r="K32" s="32">
        <v>176</v>
      </c>
      <c r="L32" s="33" t="s">
        <v>150</v>
      </c>
      <c r="M32" s="33" t="s">
        <v>150</v>
      </c>
      <c r="N32" s="33" t="s">
        <v>150</v>
      </c>
    </row>
    <row r="33" spans="1:14" ht="16.5" customHeight="1">
      <c r="A33" s="16" t="s">
        <v>111</v>
      </c>
      <c r="B33" s="16"/>
      <c r="C33" s="25">
        <v>4657</v>
      </c>
      <c r="D33" s="31">
        <v>4638</v>
      </c>
      <c r="E33" s="32">
        <v>10237</v>
      </c>
      <c r="F33" s="111">
        <v>2.2072013799051313</v>
      </c>
      <c r="G33" s="31">
        <v>19</v>
      </c>
      <c r="H33" s="32">
        <v>569</v>
      </c>
      <c r="I33" s="32" t="s">
        <v>150</v>
      </c>
      <c r="J33" s="32">
        <v>220</v>
      </c>
      <c r="K33" s="32">
        <v>348</v>
      </c>
      <c r="L33" s="33" t="s">
        <v>150</v>
      </c>
      <c r="M33" s="33" t="s">
        <v>150</v>
      </c>
      <c r="N33" s="33">
        <v>1</v>
      </c>
    </row>
    <row r="34" spans="1:14" ht="16.5" customHeight="1">
      <c r="A34" s="16" t="s">
        <v>110</v>
      </c>
      <c r="B34" s="16"/>
      <c r="C34" s="25">
        <v>1900</v>
      </c>
      <c r="D34" s="31">
        <v>1899</v>
      </c>
      <c r="E34" s="32">
        <v>4089</v>
      </c>
      <c r="F34" s="111">
        <v>2.1532385466034754</v>
      </c>
      <c r="G34" s="31">
        <v>1</v>
      </c>
      <c r="H34" s="32">
        <v>29</v>
      </c>
      <c r="I34" s="32" t="s">
        <v>150</v>
      </c>
      <c r="J34" s="32" t="s">
        <v>150</v>
      </c>
      <c r="K34" s="32">
        <v>29</v>
      </c>
      <c r="L34" s="33" t="s">
        <v>150</v>
      </c>
      <c r="M34" s="33" t="s">
        <v>150</v>
      </c>
      <c r="N34" s="33" t="s">
        <v>150</v>
      </c>
    </row>
    <row r="35" spans="1:14" ht="16.5" customHeight="1">
      <c r="A35" s="16" t="s">
        <v>108</v>
      </c>
      <c r="B35" s="16"/>
      <c r="C35" s="25">
        <v>15672</v>
      </c>
      <c r="D35" s="31">
        <v>15643</v>
      </c>
      <c r="E35" s="32">
        <v>40665</v>
      </c>
      <c r="F35" s="111">
        <v>2.599565300773509</v>
      </c>
      <c r="G35" s="31">
        <v>29</v>
      </c>
      <c r="H35" s="32">
        <v>541</v>
      </c>
      <c r="I35" s="32" t="s">
        <v>150</v>
      </c>
      <c r="J35" s="32" t="s">
        <v>150</v>
      </c>
      <c r="K35" s="32">
        <v>541</v>
      </c>
      <c r="L35" s="33" t="s">
        <v>150</v>
      </c>
      <c r="M35" s="33" t="s">
        <v>150</v>
      </c>
      <c r="N35" s="33" t="s">
        <v>150</v>
      </c>
    </row>
    <row r="36" spans="1:14" ht="16.5" customHeight="1">
      <c r="A36" s="16" t="s">
        <v>107</v>
      </c>
      <c r="B36" s="16"/>
      <c r="C36" s="25">
        <v>5220</v>
      </c>
      <c r="D36" s="31">
        <v>5215</v>
      </c>
      <c r="E36" s="32">
        <v>13251</v>
      </c>
      <c r="F36" s="111">
        <v>2.540939597315436</v>
      </c>
      <c r="G36" s="31">
        <v>5</v>
      </c>
      <c r="H36" s="32">
        <v>270</v>
      </c>
      <c r="I36" s="32" t="s">
        <v>150</v>
      </c>
      <c r="J36" s="32">
        <v>158</v>
      </c>
      <c r="K36" s="32">
        <v>112</v>
      </c>
      <c r="L36" s="33" t="s">
        <v>150</v>
      </c>
      <c r="M36" s="33" t="s">
        <v>150</v>
      </c>
      <c r="N36" s="33" t="s">
        <v>150</v>
      </c>
    </row>
    <row r="37" spans="1:14" ht="16.5" customHeight="1">
      <c r="A37" s="16" t="s">
        <v>106</v>
      </c>
      <c r="B37" s="16"/>
      <c r="C37" s="25">
        <v>11697</v>
      </c>
      <c r="D37" s="31">
        <v>11684</v>
      </c>
      <c r="E37" s="32">
        <v>27885</v>
      </c>
      <c r="F37" s="111">
        <v>2.3865970558028073</v>
      </c>
      <c r="G37" s="31">
        <v>13</v>
      </c>
      <c r="H37" s="32">
        <v>316</v>
      </c>
      <c r="I37" s="32" t="s">
        <v>150</v>
      </c>
      <c r="J37" s="32" t="s">
        <v>150</v>
      </c>
      <c r="K37" s="32">
        <v>314</v>
      </c>
      <c r="L37" s="33" t="s">
        <v>150</v>
      </c>
      <c r="M37" s="33" t="s">
        <v>150</v>
      </c>
      <c r="N37" s="33">
        <v>2</v>
      </c>
    </row>
    <row r="38" spans="1:14" ht="16.5" customHeight="1">
      <c r="A38" s="16" t="s">
        <v>105</v>
      </c>
      <c r="B38" s="16"/>
      <c r="C38" s="25">
        <v>6558</v>
      </c>
      <c r="D38" s="31">
        <v>6546</v>
      </c>
      <c r="E38" s="32">
        <v>17236</v>
      </c>
      <c r="F38" s="111">
        <v>2.6330583562480903</v>
      </c>
      <c r="G38" s="31">
        <v>12</v>
      </c>
      <c r="H38" s="32">
        <v>733</v>
      </c>
      <c r="I38" s="32">
        <v>13</v>
      </c>
      <c r="J38" s="32">
        <v>449</v>
      </c>
      <c r="K38" s="32">
        <v>270</v>
      </c>
      <c r="L38" s="33" t="s">
        <v>150</v>
      </c>
      <c r="M38" s="33" t="s">
        <v>150</v>
      </c>
      <c r="N38" s="33">
        <v>1</v>
      </c>
    </row>
    <row r="39" spans="1:14" ht="16.5" customHeight="1">
      <c r="A39" s="16" t="s">
        <v>104</v>
      </c>
      <c r="B39" s="16"/>
      <c r="C39" s="25">
        <v>8851</v>
      </c>
      <c r="D39" s="31">
        <v>8836</v>
      </c>
      <c r="E39" s="32">
        <v>21729</v>
      </c>
      <c r="F39" s="111">
        <v>2.459144409234948</v>
      </c>
      <c r="G39" s="31">
        <v>15</v>
      </c>
      <c r="H39" s="32">
        <v>428</v>
      </c>
      <c r="I39" s="32" t="s">
        <v>150</v>
      </c>
      <c r="J39" s="32">
        <v>7</v>
      </c>
      <c r="K39" s="32">
        <v>421</v>
      </c>
      <c r="L39" s="33" t="s">
        <v>150</v>
      </c>
      <c r="M39" s="33" t="s">
        <v>150</v>
      </c>
      <c r="N39" s="33" t="s">
        <v>150</v>
      </c>
    </row>
    <row r="40" spans="1:14" ht="16.5" customHeight="1">
      <c r="A40" s="16" t="s">
        <v>103</v>
      </c>
      <c r="B40" s="16"/>
      <c r="C40" s="25">
        <v>13610</v>
      </c>
      <c r="D40" s="31">
        <v>13534</v>
      </c>
      <c r="E40" s="32">
        <v>33900</v>
      </c>
      <c r="F40" s="111">
        <v>2.504802719077878</v>
      </c>
      <c r="G40" s="112">
        <v>76</v>
      </c>
      <c r="H40" s="32">
        <v>1084</v>
      </c>
      <c r="I40" s="32">
        <v>539</v>
      </c>
      <c r="J40" s="32">
        <v>83</v>
      </c>
      <c r="K40" s="32">
        <v>410</v>
      </c>
      <c r="L40" s="33" t="s">
        <v>150</v>
      </c>
      <c r="M40" s="33" t="s">
        <v>150</v>
      </c>
      <c r="N40" s="33">
        <v>52</v>
      </c>
    </row>
    <row r="41" spans="1:14" ht="16.5" customHeight="1">
      <c r="A41" s="16" t="s">
        <v>101</v>
      </c>
      <c r="B41" s="16"/>
      <c r="C41" s="25">
        <v>7949</v>
      </c>
      <c r="D41" s="31">
        <v>7932</v>
      </c>
      <c r="E41" s="32">
        <v>19343</v>
      </c>
      <c r="F41" s="111">
        <v>2.438603126575895</v>
      </c>
      <c r="G41" s="31">
        <v>17</v>
      </c>
      <c r="H41" s="32">
        <v>352</v>
      </c>
      <c r="I41" s="32" t="s">
        <v>150</v>
      </c>
      <c r="J41" s="32">
        <v>46</v>
      </c>
      <c r="K41" s="32">
        <v>306</v>
      </c>
      <c r="L41" s="33" t="s">
        <v>150</v>
      </c>
      <c r="M41" s="33" t="s">
        <v>150</v>
      </c>
      <c r="N41" s="33" t="s">
        <v>150</v>
      </c>
    </row>
    <row r="42" spans="1:14" ht="16.5" customHeight="1">
      <c r="A42" s="16" t="s">
        <v>100</v>
      </c>
      <c r="B42" s="16"/>
      <c r="C42" s="25">
        <v>14679</v>
      </c>
      <c r="D42" s="31">
        <v>14640</v>
      </c>
      <c r="E42" s="32">
        <v>38729</v>
      </c>
      <c r="F42" s="111">
        <v>2.6454234972677595</v>
      </c>
      <c r="G42" s="31">
        <v>39</v>
      </c>
      <c r="H42" s="32">
        <v>1711</v>
      </c>
      <c r="I42" s="32">
        <v>136</v>
      </c>
      <c r="J42" s="32">
        <v>906</v>
      </c>
      <c r="K42" s="32">
        <v>668</v>
      </c>
      <c r="L42" s="33" t="s">
        <v>150</v>
      </c>
      <c r="M42" s="33" t="s">
        <v>150</v>
      </c>
      <c r="N42" s="33">
        <v>1</v>
      </c>
    </row>
    <row r="43" spans="1:14" ht="16.5" customHeight="1">
      <c r="A43" s="16" t="s">
        <v>782</v>
      </c>
      <c r="B43" s="16"/>
      <c r="C43" s="25">
        <v>389</v>
      </c>
      <c r="D43" s="31">
        <v>389</v>
      </c>
      <c r="E43" s="32">
        <v>718</v>
      </c>
      <c r="F43" s="111">
        <v>1.845758354755784</v>
      </c>
      <c r="G43" s="31" t="s">
        <v>150</v>
      </c>
      <c r="H43" s="32" t="s">
        <v>150</v>
      </c>
      <c r="I43" s="32" t="s">
        <v>150</v>
      </c>
      <c r="J43" s="32" t="s">
        <v>150</v>
      </c>
      <c r="K43" s="32" t="s">
        <v>150</v>
      </c>
      <c r="L43" s="33" t="s">
        <v>150</v>
      </c>
      <c r="M43" s="33" t="s">
        <v>150</v>
      </c>
      <c r="N43" s="33" t="s">
        <v>150</v>
      </c>
    </row>
    <row r="44" spans="1:14" ht="16.5" customHeight="1">
      <c r="A44" s="16" t="s">
        <v>98</v>
      </c>
      <c r="B44" s="16"/>
      <c r="C44" s="25">
        <v>501</v>
      </c>
      <c r="D44" s="31">
        <v>500</v>
      </c>
      <c r="E44" s="32">
        <v>887</v>
      </c>
      <c r="F44" s="111">
        <v>1.774</v>
      </c>
      <c r="G44" s="31">
        <v>1</v>
      </c>
      <c r="H44" s="32">
        <v>5</v>
      </c>
      <c r="I44" s="32">
        <v>5</v>
      </c>
      <c r="J44" s="32" t="s">
        <v>150</v>
      </c>
      <c r="K44" s="32" t="s">
        <v>150</v>
      </c>
      <c r="L44" s="33" t="s">
        <v>150</v>
      </c>
      <c r="M44" s="33" t="s">
        <v>150</v>
      </c>
      <c r="N44" s="33" t="s">
        <v>150</v>
      </c>
    </row>
    <row r="45" spans="1:14" ht="16.5" customHeight="1">
      <c r="A45" s="16" t="s">
        <v>783</v>
      </c>
      <c r="B45" s="16"/>
      <c r="C45" s="25">
        <v>378</v>
      </c>
      <c r="D45" s="31">
        <v>377</v>
      </c>
      <c r="E45" s="32">
        <v>663</v>
      </c>
      <c r="F45" s="111">
        <v>1.7586206896551724</v>
      </c>
      <c r="G45" s="31">
        <v>1</v>
      </c>
      <c r="H45" s="32">
        <v>20</v>
      </c>
      <c r="I45" s="32" t="s">
        <v>150</v>
      </c>
      <c r="J45" s="32" t="s">
        <v>150</v>
      </c>
      <c r="K45" s="32">
        <v>20</v>
      </c>
      <c r="L45" s="33" t="s">
        <v>150</v>
      </c>
      <c r="M45" s="33" t="s">
        <v>150</v>
      </c>
      <c r="N45" s="33" t="s">
        <v>150</v>
      </c>
    </row>
    <row r="46" spans="1:14" ht="16.5" customHeight="1">
      <c r="A46" s="16" t="s">
        <v>96</v>
      </c>
      <c r="B46" s="16"/>
      <c r="C46" s="25">
        <v>224</v>
      </c>
      <c r="D46" s="31">
        <v>224</v>
      </c>
      <c r="E46" s="32">
        <v>346</v>
      </c>
      <c r="F46" s="111">
        <v>1.5446428571428572</v>
      </c>
      <c r="G46" s="31" t="s">
        <v>150</v>
      </c>
      <c r="H46" s="32" t="s">
        <v>150</v>
      </c>
      <c r="I46" s="32" t="s">
        <v>150</v>
      </c>
      <c r="J46" s="32" t="s">
        <v>150</v>
      </c>
      <c r="K46" s="32" t="s">
        <v>150</v>
      </c>
      <c r="L46" s="33" t="s">
        <v>150</v>
      </c>
      <c r="M46" s="33" t="s">
        <v>150</v>
      </c>
      <c r="N46" s="33" t="s">
        <v>150</v>
      </c>
    </row>
    <row r="47" spans="1:14" ht="16.5" customHeight="1">
      <c r="A47" s="16" t="s">
        <v>95</v>
      </c>
      <c r="B47" s="16"/>
      <c r="C47" s="25">
        <v>680</v>
      </c>
      <c r="D47" s="31">
        <v>677</v>
      </c>
      <c r="E47" s="32">
        <v>1282</v>
      </c>
      <c r="F47" s="111">
        <v>1.893648449039882</v>
      </c>
      <c r="G47" s="31">
        <v>3</v>
      </c>
      <c r="H47" s="32">
        <v>3</v>
      </c>
      <c r="I47" s="32" t="s">
        <v>150</v>
      </c>
      <c r="J47" s="32" t="s">
        <v>150</v>
      </c>
      <c r="K47" s="32" t="s">
        <v>150</v>
      </c>
      <c r="L47" s="33" t="s">
        <v>150</v>
      </c>
      <c r="M47" s="33" t="s">
        <v>150</v>
      </c>
      <c r="N47" s="33">
        <v>3</v>
      </c>
    </row>
    <row r="48" spans="1:14" ht="16.5" customHeight="1">
      <c r="A48" s="16" t="s">
        <v>94</v>
      </c>
      <c r="B48" s="16"/>
      <c r="C48" s="25">
        <v>326</v>
      </c>
      <c r="D48" s="31">
        <v>326</v>
      </c>
      <c r="E48" s="32">
        <v>590</v>
      </c>
      <c r="F48" s="111">
        <v>1.8098159509202454</v>
      </c>
      <c r="G48" s="31" t="s">
        <v>150</v>
      </c>
      <c r="H48" s="32" t="s">
        <v>150</v>
      </c>
      <c r="I48" s="32" t="s">
        <v>150</v>
      </c>
      <c r="J48" s="32" t="s">
        <v>150</v>
      </c>
      <c r="K48" s="32" t="s">
        <v>150</v>
      </c>
      <c r="L48" s="33" t="s">
        <v>150</v>
      </c>
      <c r="M48" s="33" t="s">
        <v>150</v>
      </c>
      <c r="N48" s="33" t="s">
        <v>150</v>
      </c>
    </row>
    <row r="49" spans="1:14" ht="16.5" customHeight="1">
      <c r="A49" s="16" t="s">
        <v>93</v>
      </c>
      <c r="B49" s="16"/>
      <c r="C49" s="112">
        <v>518</v>
      </c>
      <c r="D49" s="31">
        <v>516</v>
      </c>
      <c r="E49" s="32">
        <v>1103</v>
      </c>
      <c r="F49" s="111">
        <v>2.137596899224806</v>
      </c>
      <c r="G49" s="31">
        <v>2</v>
      </c>
      <c r="H49" s="32">
        <v>23</v>
      </c>
      <c r="I49" s="32" t="s">
        <v>150</v>
      </c>
      <c r="J49" s="32" t="s">
        <v>150</v>
      </c>
      <c r="K49" s="32">
        <v>22</v>
      </c>
      <c r="L49" s="33" t="s">
        <v>150</v>
      </c>
      <c r="M49" s="33" t="s">
        <v>150</v>
      </c>
      <c r="N49" s="33">
        <v>1</v>
      </c>
    </row>
    <row r="50" spans="1:14" ht="16.5" customHeight="1">
      <c r="A50" s="16" t="s">
        <v>92</v>
      </c>
      <c r="B50" s="16"/>
      <c r="C50" s="25">
        <v>637</v>
      </c>
      <c r="D50" s="31">
        <v>634</v>
      </c>
      <c r="E50" s="32">
        <v>1296</v>
      </c>
      <c r="F50" s="111">
        <v>2.0441640378548898</v>
      </c>
      <c r="G50" s="31">
        <v>3</v>
      </c>
      <c r="H50" s="32">
        <v>26</v>
      </c>
      <c r="I50" s="32" t="s">
        <v>150</v>
      </c>
      <c r="J50" s="32" t="s">
        <v>150</v>
      </c>
      <c r="K50" s="32">
        <v>24</v>
      </c>
      <c r="L50" s="33" t="s">
        <v>150</v>
      </c>
      <c r="M50" s="33" t="s">
        <v>150</v>
      </c>
      <c r="N50" s="33">
        <v>2</v>
      </c>
    </row>
    <row r="51" spans="1:14" ht="16.5" customHeight="1">
      <c r="A51" s="16" t="s">
        <v>91</v>
      </c>
      <c r="B51" s="16"/>
      <c r="C51" s="25">
        <v>3338</v>
      </c>
      <c r="D51" s="31">
        <v>3332</v>
      </c>
      <c r="E51" s="32">
        <v>7040</v>
      </c>
      <c r="F51" s="111">
        <v>2.112845138055222</v>
      </c>
      <c r="G51" s="31">
        <v>6</v>
      </c>
      <c r="H51" s="32">
        <v>152</v>
      </c>
      <c r="I51" s="32">
        <v>27</v>
      </c>
      <c r="J51" s="32" t="s">
        <v>150</v>
      </c>
      <c r="K51" s="32">
        <v>67</v>
      </c>
      <c r="L51" s="26">
        <v>57</v>
      </c>
      <c r="M51" s="33" t="s">
        <v>150</v>
      </c>
      <c r="N51" s="33">
        <v>1</v>
      </c>
    </row>
    <row r="52" spans="1:14" ht="16.5" customHeight="1">
      <c r="A52" s="16" t="s">
        <v>90</v>
      </c>
      <c r="B52" s="16"/>
      <c r="C52" s="25">
        <v>10680</v>
      </c>
      <c r="D52" s="31">
        <v>10641</v>
      </c>
      <c r="E52" s="32">
        <v>29802</v>
      </c>
      <c r="F52" s="111">
        <v>2.8006766281364532</v>
      </c>
      <c r="G52" s="31">
        <v>39</v>
      </c>
      <c r="H52" s="32">
        <v>1139</v>
      </c>
      <c r="I52" s="32">
        <v>100</v>
      </c>
      <c r="J52" s="32">
        <v>22</v>
      </c>
      <c r="K52" s="32">
        <v>930</v>
      </c>
      <c r="L52" s="26">
        <v>83</v>
      </c>
      <c r="M52" s="33" t="s">
        <v>150</v>
      </c>
      <c r="N52" s="33">
        <v>4</v>
      </c>
    </row>
    <row r="53" spans="1:14" ht="16.5" customHeight="1">
      <c r="A53" s="16" t="s">
        <v>88</v>
      </c>
      <c r="B53" s="16"/>
      <c r="C53" s="25">
        <v>466</v>
      </c>
      <c r="D53" s="31">
        <v>466</v>
      </c>
      <c r="E53" s="32">
        <v>1058</v>
      </c>
      <c r="F53" s="111">
        <v>2.2703862660944205</v>
      </c>
      <c r="G53" s="31" t="s">
        <v>150</v>
      </c>
      <c r="H53" s="32" t="s">
        <v>150</v>
      </c>
      <c r="I53" s="32" t="s">
        <v>150</v>
      </c>
      <c r="J53" s="32" t="s">
        <v>150</v>
      </c>
      <c r="K53" s="32" t="s">
        <v>150</v>
      </c>
      <c r="L53" s="33" t="s">
        <v>150</v>
      </c>
      <c r="M53" s="33" t="s">
        <v>150</v>
      </c>
      <c r="N53" s="33" t="s">
        <v>150</v>
      </c>
    </row>
    <row r="54" spans="1:14" ht="16.5" customHeight="1">
      <c r="A54" s="16" t="s">
        <v>86</v>
      </c>
      <c r="B54" s="16"/>
      <c r="C54" s="25">
        <v>2093</v>
      </c>
      <c r="D54" s="31">
        <v>2089</v>
      </c>
      <c r="E54" s="32">
        <v>3910</v>
      </c>
      <c r="F54" s="111">
        <v>1.871708951651508</v>
      </c>
      <c r="G54" s="31">
        <v>4</v>
      </c>
      <c r="H54" s="32">
        <v>32</v>
      </c>
      <c r="I54" s="32">
        <v>5</v>
      </c>
      <c r="J54" s="32" t="s">
        <v>150</v>
      </c>
      <c r="K54" s="32">
        <v>25</v>
      </c>
      <c r="L54" s="33" t="s">
        <v>150</v>
      </c>
      <c r="M54" s="33" t="s">
        <v>150</v>
      </c>
      <c r="N54" s="33">
        <v>2</v>
      </c>
    </row>
    <row r="55" spans="1:14" ht="16.5" customHeight="1">
      <c r="A55" s="16" t="s">
        <v>85</v>
      </c>
      <c r="B55" s="16"/>
      <c r="C55" s="25">
        <v>760</v>
      </c>
      <c r="D55" s="31">
        <v>747</v>
      </c>
      <c r="E55" s="32">
        <v>1548</v>
      </c>
      <c r="F55" s="111">
        <v>2.072289156626506</v>
      </c>
      <c r="G55" s="31">
        <v>13</v>
      </c>
      <c r="H55" s="32">
        <v>128</v>
      </c>
      <c r="I55" s="32" t="s">
        <v>150</v>
      </c>
      <c r="J55" s="32" t="s">
        <v>150</v>
      </c>
      <c r="K55" s="32">
        <v>31</v>
      </c>
      <c r="L55" s="33">
        <v>96</v>
      </c>
      <c r="M55" s="33" t="s">
        <v>150</v>
      </c>
      <c r="N55" s="33">
        <v>1</v>
      </c>
    </row>
    <row r="56" spans="1:14" ht="4.5" customHeight="1" thickBot="1">
      <c r="A56" s="113"/>
      <c r="B56" s="113"/>
      <c r="C56" s="114"/>
      <c r="D56" s="114"/>
      <c r="E56" s="70"/>
      <c r="F56" s="115"/>
      <c r="G56" s="114"/>
      <c r="H56" s="70"/>
      <c r="I56" s="70"/>
      <c r="J56" s="70"/>
      <c r="K56" s="70"/>
      <c r="L56" s="70"/>
      <c r="M56" s="70"/>
      <c r="N56" s="70"/>
    </row>
    <row r="57" spans="1:14" ht="4.5" customHeight="1">
      <c r="A57" s="54"/>
      <c r="B57" s="54"/>
      <c r="C57" s="5"/>
      <c r="D57" s="5"/>
      <c r="E57" s="5"/>
      <c r="F57" s="5"/>
      <c r="G57" s="5"/>
      <c r="H57" s="5"/>
      <c r="I57" s="5"/>
      <c r="J57" s="3"/>
      <c r="K57" s="3"/>
      <c r="L57" s="3"/>
      <c r="M57" s="3"/>
      <c r="N57" s="3"/>
    </row>
    <row r="58" spans="1:14" ht="11.25">
      <c r="A58" s="42" t="s">
        <v>821</v>
      </c>
      <c r="I58" s="4"/>
      <c r="J58" s="4"/>
      <c r="K58" s="4"/>
      <c r="L58" s="4"/>
      <c r="M58" s="4"/>
      <c r="N58" s="4"/>
    </row>
    <row r="59" spans="9:14" ht="11.25">
      <c r="I59" s="4"/>
      <c r="J59" s="4"/>
      <c r="K59" s="4"/>
      <c r="L59" s="4"/>
      <c r="M59" s="4"/>
      <c r="N59" s="4"/>
    </row>
    <row r="60" spans="9:14" ht="11.25">
      <c r="I60" s="4"/>
      <c r="J60" s="4"/>
      <c r="K60" s="4"/>
      <c r="L60" s="4"/>
      <c r="M60" s="4"/>
      <c r="N60" s="4"/>
    </row>
    <row r="61" spans="9:14" ht="11.25">
      <c r="I61" s="4"/>
      <c r="J61" s="4"/>
      <c r="K61" s="4"/>
      <c r="L61" s="4"/>
      <c r="M61" s="4"/>
      <c r="N61" s="4"/>
    </row>
    <row r="62" spans="9:14" ht="11.25">
      <c r="I62" s="4"/>
      <c r="J62" s="4"/>
      <c r="K62" s="4"/>
      <c r="L62" s="4"/>
      <c r="M62" s="4"/>
      <c r="N62" s="4"/>
    </row>
    <row r="63" spans="9:14" ht="11.25">
      <c r="I63" s="4"/>
      <c r="J63" s="4"/>
      <c r="K63" s="4"/>
      <c r="L63" s="4"/>
      <c r="M63" s="4"/>
      <c r="N63" s="4"/>
    </row>
    <row r="64" spans="9:14" ht="11.25">
      <c r="I64" s="4"/>
      <c r="J64" s="4"/>
      <c r="K64" s="4"/>
      <c r="L64" s="4"/>
      <c r="M64" s="4"/>
      <c r="N64" s="4"/>
    </row>
    <row r="65" spans="9:14" ht="11.25">
      <c r="I65" s="4"/>
      <c r="J65" s="4"/>
      <c r="K65" s="4"/>
      <c r="L65" s="4"/>
      <c r="M65" s="4"/>
      <c r="N65" s="4"/>
    </row>
    <row r="66" spans="9:14" ht="11.25">
      <c r="I66" s="4"/>
      <c r="J66" s="4"/>
      <c r="K66" s="4"/>
      <c r="L66" s="4"/>
      <c r="M66" s="4"/>
      <c r="N66" s="4"/>
    </row>
    <row r="67" spans="9:14" ht="11.25">
      <c r="I67" s="4"/>
      <c r="J67" s="4"/>
      <c r="K67" s="4"/>
      <c r="L67" s="4"/>
      <c r="M67" s="4"/>
      <c r="N67" s="4"/>
    </row>
    <row r="68" spans="9:14" ht="11.25">
      <c r="I68" s="4"/>
      <c r="J68" s="4"/>
      <c r="K68" s="4"/>
      <c r="L68" s="4"/>
      <c r="M68" s="4"/>
      <c r="N68" s="4"/>
    </row>
    <row r="69" spans="9:14" ht="11.25">
      <c r="I69" s="4"/>
      <c r="J69" s="4"/>
      <c r="K69" s="4"/>
      <c r="L69" s="4"/>
      <c r="M69" s="4"/>
      <c r="N69" s="4"/>
    </row>
    <row r="70" spans="9:14" ht="11.25">
      <c r="I70" s="4"/>
      <c r="J70" s="4"/>
      <c r="K70" s="4"/>
      <c r="L70" s="4"/>
      <c r="M70" s="4"/>
      <c r="N70" s="4"/>
    </row>
    <row r="71" spans="9:14" ht="11.25">
      <c r="I71" s="4"/>
      <c r="J71" s="4"/>
      <c r="K71" s="4"/>
      <c r="L71" s="4"/>
      <c r="M71" s="4"/>
      <c r="N71" s="4"/>
    </row>
    <row r="72" spans="9:14" ht="11.25">
      <c r="I72" s="4"/>
      <c r="J72" s="4"/>
      <c r="K72" s="4"/>
      <c r="L72" s="4"/>
      <c r="M72" s="4"/>
      <c r="N72" s="4"/>
    </row>
    <row r="73" spans="9:14" ht="11.25">
      <c r="I73" s="4"/>
      <c r="J73" s="4"/>
      <c r="K73" s="4"/>
      <c r="L73" s="4"/>
      <c r="M73" s="4"/>
      <c r="N73" s="4"/>
    </row>
    <row r="74" spans="9:14" ht="11.25">
      <c r="I74" s="4"/>
      <c r="J74" s="4"/>
      <c r="K74" s="4"/>
      <c r="L74" s="4"/>
      <c r="M74" s="4"/>
      <c r="N74" s="4"/>
    </row>
    <row r="75" spans="9:14" ht="11.25">
      <c r="I75" s="4"/>
      <c r="J75" s="4"/>
      <c r="K75" s="4"/>
      <c r="L75" s="4"/>
      <c r="M75" s="4"/>
      <c r="N75" s="4"/>
    </row>
    <row r="76" spans="9:14" ht="11.25">
      <c r="I76" s="4"/>
      <c r="J76" s="4"/>
      <c r="K76" s="4"/>
      <c r="L76" s="4"/>
      <c r="M76" s="4"/>
      <c r="N76" s="4"/>
    </row>
    <row r="77" spans="9:14" ht="11.25">
      <c r="I77" s="4"/>
      <c r="J77" s="4"/>
      <c r="K77" s="4"/>
      <c r="L77" s="4"/>
      <c r="M77" s="4"/>
      <c r="N77" s="4"/>
    </row>
    <row r="78" spans="9:14" ht="11.25">
      <c r="I78" s="4"/>
      <c r="J78" s="4"/>
      <c r="K78" s="4"/>
      <c r="L78" s="4"/>
      <c r="M78" s="4"/>
      <c r="N78" s="4"/>
    </row>
    <row r="79" spans="9:14" ht="11.25">
      <c r="I79" s="4"/>
      <c r="J79" s="4"/>
      <c r="K79" s="4"/>
      <c r="L79" s="4"/>
      <c r="M79" s="4"/>
      <c r="N79" s="4"/>
    </row>
    <row r="80" spans="9:14" ht="11.25">
      <c r="I80" s="4"/>
      <c r="J80" s="4"/>
      <c r="K80" s="4"/>
      <c r="L80" s="4"/>
      <c r="M80" s="4"/>
      <c r="N80" s="4"/>
    </row>
    <row r="81" spans="9:14" ht="11.25">
      <c r="I81" s="4"/>
      <c r="J81" s="4"/>
      <c r="K81" s="4"/>
      <c r="L81" s="4"/>
      <c r="M81" s="4"/>
      <c r="N81" s="4"/>
    </row>
    <row r="82" spans="9:14" ht="11.25">
      <c r="I82" s="4"/>
      <c r="J82" s="4"/>
      <c r="K82" s="4"/>
      <c r="L82" s="4"/>
      <c r="M82" s="4"/>
      <c r="N82" s="4"/>
    </row>
    <row r="83" spans="9:14" ht="11.25">
      <c r="I83" s="4"/>
      <c r="J83" s="4"/>
      <c r="K83" s="4"/>
      <c r="L83" s="4"/>
      <c r="M83" s="4"/>
      <c r="N83" s="4"/>
    </row>
    <row r="84" spans="9:14" ht="11.25">
      <c r="I84" s="4"/>
      <c r="J84" s="4"/>
      <c r="K84" s="4"/>
      <c r="L84" s="4"/>
      <c r="M84" s="4"/>
      <c r="N84" s="4"/>
    </row>
    <row r="85" spans="9:14" ht="11.25">
      <c r="I85" s="4"/>
      <c r="J85" s="4"/>
      <c r="K85" s="4"/>
      <c r="L85" s="4"/>
      <c r="M85" s="4"/>
      <c r="N85" s="4"/>
    </row>
    <row r="86" spans="9:14" ht="11.25">
      <c r="I86" s="4"/>
      <c r="J86" s="4"/>
      <c r="K86" s="4"/>
      <c r="L86" s="4"/>
      <c r="M86" s="4"/>
      <c r="N86" s="4"/>
    </row>
    <row r="87" spans="9:14" ht="11.25">
      <c r="I87" s="4"/>
      <c r="J87" s="4"/>
      <c r="K87" s="4"/>
      <c r="L87" s="4"/>
      <c r="M87" s="4"/>
      <c r="N87" s="4"/>
    </row>
    <row r="88" spans="9:14" ht="11.25">
      <c r="I88" s="4"/>
      <c r="J88" s="4"/>
      <c r="K88" s="4"/>
      <c r="L88" s="4"/>
      <c r="M88" s="4"/>
      <c r="N88" s="4"/>
    </row>
    <row r="89" spans="9:14" ht="11.25">
      <c r="I89" s="4"/>
      <c r="J89" s="4"/>
      <c r="K89" s="4"/>
      <c r="L89" s="4"/>
      <c r="M89" s="4"/>
      <c r="N89" s="4"/>
    </row>
    <row r="90" spans="9:14" ht="11.25">
      <c r="I90" s="4"/>
      <c r="J90" s="4"/>
      <c r="K90" s="4"/>
      <c r="L90" s="4"/>
      <c r="M90" s="4"/>
      <c r="N90" s="4"/>
    </row>
    <row r="91" spans="9:14" ht="11.25">
      <c r="I91" s="4"/>
      <c r="J91" s="4"/>
      <c r="K91" s="4"/>
      <c r="L91" s="4"/>
      <c r="M91" s="4"/>
      <c r="N91" s="4"/>
    </row>
    <row r="92" spans="9:14" ht="11.25">
      <c r="I92" s="4"/>
      <c r="J92" s="4"/>
      <c r="K92" s="4"/>
      <c r="L92" s="4"/>
      <c r="M92" s="4"/>
      <c r="N92" s="4"/>
    </row>
    <row r="93" spans="9:14" ht="11.25">
      <c r="I93" s="4"/>
      <c r="J93" s="4"/>
      <c r="K93" s="4"/>
      <c r="L93" s="4"/>
      <c r="M93" s="4"/>
      <c r="N93" s="4"/>
    </row>
    <row r="94" spans="9:14" ht="11.25">
      <c r="I94" s="4"/>
      <c r="J94" s="4"/>
      <c r="K94" s="4"/>
      <c r="L94" s="4"/>
      <c r="M94" s="4"/>
      <c r="N94" s="4"/>
    </row>
    <row r="95" spans="9:14" ht="11.25">
      <c r="I95" s="4"/>
      <c r="J95" s="4"/>
      <c r="K95" s="4"/>
      <c r="L95" s="4"/>
      <c r="M95" s="4"/>
      <c r="N95" s="4"/>
    </row>
    <row r="96" spans="9:14" ht="11.25">
      <c r="I96" s="4"/>
      <c r="J96" s="4"/>
      <c r="K96" s="4"/>
      <c r="L96" s="4"/>
      <c r="M96" s="4"/>
      <c r="N96" s="4"/>
    </row>
    <row r="97" spans="9:14" ht="11.25">
      <c r="I97" s="4"/>
      <c r="J97" s="4"/>
      <c r="K97" s="4"/>
      <c r="L97" s="4"/>
      <c r="M97" s="4"/>
      <c r="N97" s="4"/>
    </row>
    <row r="98" spans="9:14" ht="11.25">
      <c r="I98" s="4"/>
      <c r="J98" s="4"/>
      <c r="K98" s="4"/>
      <c r="L98" s="4"/>
      <c r="M98" s="4"/>
      <c r="N98" s="4"/>
    </row>
    <row r="99" spans="9:14" ht="11.25">
      <c r="I99" s="4"/>
      <c r="J99" s="4"/>
      <c r="K99" s="4"/>
      <c r="L99" s="4"/>
      <c r="M99" s="4"/>
      <c r="N99" s="4"/>
    </row>
    <row r="100" spans="9:14" ht="11.25">
      <c r="I100" s="4"/>
      <c r="J100" s="4"/>
      <c r="K100" s="4"/>
      <c r="L100" s="4"/>
      <c r="M100" s="4"/>
      <c r="N100" s="4"/>
    </row>
    <row r="101" spans="9:14" ht="11.25">
      <c r="I101" s="4"/>
      <c r="J101" s="4"/>
      <c r="K101" s="4"/>
      <c r="L101" s="4"/>
      <c r="M101" s="4"/>
      <c r="N101" s="4"/>
    </row>
    <row r="102" spans="9:14" ht="11.25">
      <c r="I102" s="4"/>
      <c r="J102" s="4"/>
      <c r="K102" s="4"/>
      <c r="L102" s="4"/>
      <c r="M102" s="4"/>
      <c r="N102" s="4"/>
    </row>
    <row r="103" spans="9:14" ht="11.25">
      <c r="I103" s="4"/>
      <c r="J103" s="4"/>
      <c r="K103" s="4"/>
      <c r="L103" s="4"/>
      <c r="M103" s="4"/>
      <c r="N103" s="4"/>
    </row>
    <row r="104" spans="9:14" ht="11.25">
      <c r="I104" s="4"/>
      <c r="J104" s="4"/>
      <c r="K104" s="4"/>
      <c r="L104" s="4"/>
      <c r="M104" s="4"/>
      <c r="N104" s="4"/>
    </row>
    <row r="105" spans="9:14" ht="11.25">
      <c r="I105" s="4"/>
      <c r="J105" s="4"/>
      <c r="K105" s="4"/>
      <c r="L105" s="4"/>
      <c r="M105" s="4"/>
      <c r="N105" s="4"/>
    </row>
    <row r="106" spans="9:14" ht="11.25">
      <c r="I106" s="4"/>
      <c r="J106" s="4"/>
      <c r="K106" s="4"/>
      <c r="L106" s="4"/>
      <c r="M106" s="4"/>
      <c r="N106" s="4"/>
    </row>
    <row r="107" spans="9:14" ht="11.25">
      <c r="I107" s="4"/>
      <c r="J107" s="4"/>
      <c r="K107" s="4"/>
      <c r="L107" s="4"/>
      <c r="M107" s="4"/>
      <c r="N107" s="4"/>
    </row>
    <row r="108" spans="9:14" ht="11.25">
      <c r="I108" s="4"/>
      <c r="J108" s="4"/>
      <c r="K108" s="4"/>
      <c r="L108" s="4"/>
      <c r="M108" s="4"/>
      <c r="N108" s="4"/>
    </row>
    <row r="109" spans="9:14" ht="11.25">
      <c r="I109" s="4"/>
      <c r="J109" s="4"/>
      <c r="K109" s="4"/>
      <c r="L109" s="4"/>
      <c r="M109" s="4"/>
      <c r="N109" s="4"/>
    </row>
    <row r="110" spans="9:14" ht="11.25">
      <c r="I110" s="4"/>
      <c r="J110" s="4"/>
      <c r="K110" s="4"/>
      <c r="L110" s="4"/>
      <c r="M110" s="4"/>
      <c r="N110" s="4"/>
    </row>
    <row r="111" spans="9:14" ht="11.25">
      <c r="I111" s="4"/>
      <c r="J111" s="4"/>
      <c r="K111" s="4"/>
      <c r="L111" s="4"/>
      <c r="M111" s="4"/>
      <c r="N111" s="4"/>
    </row>
    <row r="112" spans="9:14" ht="11.25">
      <c r="I112" s="4"/>
      <c r="J112" s="4"/>
      <c r="K112" s="4"/>
      <c r="L112" s="4"/>
      <c r="M112" s="4"/>
      <c r="N112" s="4"/>
    </row>
    <row r="113" spans="9:14" ht="11.25">
      <c r="I113" s="4"/>
      <c r="J113" s="4"/>
      <c r="K113" s="4"/>
      <c r="L113" s="4"/>
      <c r="M113" s="4"/>
      <c r="N113" s="4"/>
    </row>
    <row r="114" spans="9:14" ht="11.25">
      <c r="I114" s="4"/>
      <c r="J114" s="4"/>
      <c r="K114" s="4"/>
      <c r="L114" s="4"/>
      <c r="M114" s="4"/>
      <c r="N114" s="4"/>
    </row>
    <row r="115" spans="9:14" ht="11.25">
      <c r="I115" s="4"/>
      <c r="J115" s="4"/>
      <c r="K115" s="4"/>
      <c r="L115" s="4"/>
      <c r="M115" s="4"/>
      <c r="N115" s="4"/>
    </row>
    <row r="116" spans="9:14" ht="11.25">
      <c r="I116" s="4"/>
      <c r="J116" s="4"/>
      <c r="K116" s="4"/>
      <c r="L116" s="4"/>
      <c r="M116" s="4"/>
      <c r="N116" s="4"/>
    </row>
    <row r="117" spans="9:14" ht="11.25">
      <c r="I117" s="4"/>
      <c r="J117" s="4"/>
      <c r="K117" s="4"/>
      <c r="L117" s="4"/>
      <c r="M117" s="4"/>
      <c r="N117" s="4"/>
    </row>
    <row r="118" spans="9:14" ht="11.25">
      <c r="I118" s="4"/>
      <c r="J118" s="4"/>
      <c r="K118" s="4"/>
      <c r="L118" s="4"/>
      <c r="M118" s="4"/>
      <c r="N118" s="4"/>
    </row>
    <row r="119" spans="9:14" ht="11.25">
      <c r="I119" s="4"/>
      <c r="J119" s="4"/>
      <c r="K119" s="4"/>
      <c r="L119" s="4"/>
      <c r="M119" s="4"/>
      <c r="N119" s="4"/>
    </row>
    <row r="120" spans="9:14" ht="11.25">
      <c r="I120" s="4"/>
      <c r="J120" s="4"/>
      <c r="K120" s="4"/>
      <c r="L120" s="4"/>
      <c r="M120" s="4"/>
      <c r="N120" s="4"/>
    </row>
    <row r="121" spans="9:14" ht="11.25">
      <c r="I121" s="4"/>
      <c r="J121" s="4"/>
      <c r="K121" s="4"/>
      <c r="L121" s="4"/>
      <c r="M121" s="4"/>
      <c r="N121" s="4"/>
    </row>
    <row r="122" spans="9:14" ht="11.25">
      <c r="I122" s="4"/>
      <c r="J122" s="4"/>
      <c r="K122" s="4"/>
      <c r="L122" s="4"/>
      <c r="M122" s="4"/>
      <c r="N122" s="4"/>
    </row>
    <row r="123" spans="9:14" ht="11.25">
      <c r="I123" s="4"/>
      <c r="J123" s="4"/>
      <c r="K123" s="4"/>
      <c r="L123" s="4"/>
      <c r="M123" s="4"/>
      <c r="N123" s="4"/>
    </row>
    <row r="124" spans="9:14" ht="11.25">
      <c r="I124" s="4"/>
      <c r="J124" s="4"/>
      <c r="K124" s="4"/>
      <c r="L124" s="4"/>
      <c r="M124" s="4"/>
      <c r="N124" s="4"/>
    </row>
    <row r="125" spans="9:14" ht="11.25">
      <c r="I125" s="4"/>
      <c r="J125" s="4"/>
      <c r="K125" s="4"/>
      <c r="L125" s="4"/>
      <c r="M125" s="4"/>
      <c r="N125" s="4"/>
    </row>
    <row r="126" spans="9:14" ht="11.25">
      <c r="I126" s="4"/>
      <c r="J126" s="4"/>
      <c r="K126" s="4"/>
      <c r="L126" s="4"/>
      <c r="M126" s="4"/>
      <c r="N126" s="4"/>
    </row>
    <row r="127" spans="9:14" ht="11.25">
      <c r="I127" s="4"/>
      <c r="J127" s="4"/>
      <c r="K127" s="4"/>
      <c r="L127" s="4"/>
      <c r="M127" s="4"/>
      <c r="N127" s="4"/>
    </row>
    <row r="128" spans="9:14" ht="11.25">
      <c r="I128" s="4"/>
      <c r="J128" s="4"/>
      <c r="K128" s="4"/>
      <c r="L128" s="4"/>
      <c r="M128" s="4"/>
      <c r="N128" s="4"/>
    </row>
    <row r="129" spans="9:14" ht="11.25">
      <c r="I129" s="4"/>
      <c r="J129" s="4"/>
      <c r="K129" s="4"/>
      <c r="L129" s="4"/>
      <c r="M129" s="4"/>
      <c r="N129" s="4"/>
    </row>
    <row r="130" spans="9:14" ht="11.25">
      <c r="I130" s="4"/>
      <c r="J130" s="4"/>
      <c r="K130" s="4"/>
      <c r="L130" s="4"/>
      <c r="M130" s="4"/>
      <c r="N130" s="4"/>
    </row>
    <row r="131" spans="9:14" ht="11.25">
      <c r="I131" s="4"/>
      <c r="J131" s="4"/>
      <c r="K131" s="4"/>
      <c r="L131" s="4"/>
      <c r="M131" s="4"/>
      <c r="N131" s="4"/>
    </row>
    <row r="132" spans="9:14" ht="11.25">
      <c r="I132" s="4"/>
      <c r="J132" s="4"/>
      <c r="K132" s="4"/>
      <c r="L132" s="4"/>
      <c r="M132" s="4"/>
      <c r="N132" s="4"/>
    </row>
    <row r="133" spans="9:14" ht="11.25">
      <c r="I133" s="4"/>
      <c r="J133" s="4"/>
      <c r="K133" s="4"/>
      <c r="L133" s="4"/>
      <c r="M133" s="4"/>
      <c r="N133" s="4"/>
    </row>
    <row r="134" spans="9:14" ht="11.25">
      <c r="I134" s="4"/>
      <c r="J134" s="4"/>
      <c r="K134" s="4"/>
      <c r="L134" s="4"/>
      <c r="M134" s="4"/>
      <c r="N134" s="4"/>
    </row>
    <row r="135" spans="9:14" ht="11.25">
      <c r="I135" s="4"/>
      <c r="J135" s="4"/>
      <c r="K135" s="4"/>
      <c r="L135" s="4"/>
      <c r="M135" s="4"/>
      <c r="N135" s="4"/>
    </row>
    <row r="136" spans="9:14" ht="11.25">
      <c r="I136" s="4"/>
      <c r="J136" s="4"/>
      <c r="K136" s="4"/>
      <c r="L136" s="4"/>
      <c r="M136" s="4"/>
      <c r="N136" s="4"/>
    </row>
    <row r="137" spans="9:14" ht="11.25">
      <c r="I137" s="4"/>
      <c r="J137" s="4"/>
      <c r="K137" s="4"/>
      <c r="L137" s="4"/>
      <c r="M137" s="4"/>
      <c r="N137" s="4"/>
    </row>
    <row r="138" spans="9:14" ht="11.25">
      <c r="I138" s="4"/>
      <c r="J138" s="4"/>
      <c r="K138" s="4"/>
      <c r="L138" s="4"/>
      <c r="M138" s="4"/>
      <c r="N138" s="4"/>
    </row>
    <row r="139" spans="9:14" ht="11.25">
      <c r="I139" s="4"/>
      <c r="J139" s="4"/>
      <c r="K139" s="4"/>
      <c r="L139" s="4"/>
      <c r="M139" s="4"/>
      <c r="N139" s="4"/>
    </row>
    <row r="140" spans="9:14" ht="11.25">
      <c r="I140" s="4"/>
      <c r="J140" s="4"/>
      <c r="K140" s="4"/>
      <c r="L140" s="4"/>
      <c r="M140" s="4"/>
      <c r="N140" s="4"/>
    </row>
    <row r="141" spans="9:14" ht="11.25">
      <c r="I141" s="4"/>
      <c r="J141" s="4"/>
      <c r="K141" s="4"/>
      <c r="L141" s="4"/>
      <c r="M141" s="4"/>
      <c r="N141" s="4"/>
    </row>
    <row r="142" spans="9:14" ht="11.25">
      <c r="I142" s="4"/>
      <c r="J142" s="4"/>
      <c r="K142" s="4"/>
      <c r="L142" s="4"/>
      <c r="M142" s="4"/>
      <c r="N142" s="4"/>
    </row>
    <row r="143" spans="9:14" ht="11.25">
      <c r="I143" s="4"/>
      <c r="J143" s="4"/>
      <c r="K143" s="4"/>
      <c r="L143" s="4"/>
      <c r="M143" s="4"/>
      <c r="N143" s="4"/>
    </row>
    <row r="144" spans="9:14" ht="11.25">
      <c r="I144" s="4"/>
      <c r="J144" s="4"/>
      <c r="K144" s="4"/>
      <c r="L144" s="4"/>
      <c r="M144" s="4"/>
      <c r="N144" s="4"/>
    </row>
  </sheetData>
  <sheetProtection/>
  <mergeCells count="17">
    <mergeCell ref="N8:N10"/>
    <mergeCell ref="A2:N2"/>
    <mergeCell ref="A6:A10"/>
    <mergeCell ref="D6:F6"/>
    <mergeCell ref="G6:N6"/>
    <mergeCell ref="D7:D10"/>
    <mergeCell ref="E7:E10"/>
    <mergeCell ref="F7:F10"/>
    <mergeCell ref="L4:N4"/>
    <mergeCell ref="L8:L10"/>
    <mergeCell ref="M8:M10"/>
    <mergeCell ref="C6:C10"/>
    <mergeCell ref="G7:G10"/>
    <mergeCell ref="H7:H10"/>
    <mergeCell ref="I8:I10"/>
    <mergeCell ref="J8:J10"/>
    <mergeCell ref="K8:K10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5" r:id="rId1"/>
  <headerFooter scaleWithDoc="0" alignWithMargins="0">
    <oddHeader>&amp;R&amp;"+,標準"&amp;9 ３　人口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Q55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7.5" style="275" bestFit="1" customWidth="1"/>
    <col min="2" max="2" width="0.8984375" style="275" customWidth="1"/>
    <col min="3" max="3" width="8.09765625" style="275" customWidth="1"/>
    <col min="4" max="6" width="7.5" style="275" customWidth="1"/>
    <col min="7" max="10" width="7.09765625" style="275" customWidth="1"/>
    <col min="11" max="15" width="7.5" style="275" customWidth="1"/>
    <col min="16" max="16" width="9" style="275" customWidth="1"/>
    <col min="17" max="17" width="9.5" style="275" bestFit="1" customWidth="1"/>
    <col min="18" max="16384" width="9" style="275" customWidth="1"/>
  </cols>
  <sheetData>
    <row r="1" ht="15.75" customHeight="1"/>
    <row r="2" spans="1:15" s="316" customFormat="1" ht="21.75" customHeight="1">
      <c r="A2" s="546" t="s">
        <v>784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15" s="316" customFormat="1" ht="17.2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 customHeight="1">
      <c r="A4" s="226" t="s">
        <v>995</v>
      </c>
      <c r="B4" s="198"/>
      <c r="E4" s="198"/>
      <c r="F4" s="378"/>
      <c r="G4" s="198"/>
      <c r="M4" s="379"/>
      <c r="N4" s="379"/>
      <c r="O4" s="426" t="s">
        <v>845</v>
      </c>
    </row>
    <row r="5" spans="1:15" ht="1.5" customHeight="1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5" ht="18" customHeight="1">
      <c r="A6" s="554" t="s">
        <v>660</v>
      </c>
      <c r="B6" s="259"/>
      <c r="C6" s="548" t="s">
        <v>785</v>
      </c>
      <c r="D6" s="548"/>
      <c r="E6" s="548"/>
      <c r="F6" s="548"/>
      <c r="G6" s="548"/>
      <c r="H6" s="548"/>
      <c r="I6" s="548"/>
      <c r="J6" s="549"/>
      <c r="K6" s="550" t="s">
        <v>786</v>
      </c>
      <c r="L6" s="548"/>
      <c r="M6" s="548"/>
      <c r="N6" s="548"/>
      <c r="O6" s="548"/>
    </row>
    <row r="7" spans="1:15" ht="39.75" customHeight="1">
      <c r="A7" s="555"/>
      <c r="B7" s="261"/>
      <c r="C7" s="368" t="s">
        <v>831</v>
      </c>
      <c r="D7" s="332" t="s">
        <v>341</v>
      </c>
      <c r="E7" s="332" t="s">
        <v>342</v>
      </c>
      <c r="F7" s="332" t="s">
        <v>343</v>
      </c>
      <c r="G7" s="332" t="s">
        <v>344</v>
      </c>
      <c r="H7" s="332" t="s">
        <v>787</v>
      </c>
      <c r="I7" s="332" t="s">
        <v>788</v>
      </c>
      <c r="J7" s="440" t="s">
        <v>789</v>
      </c>
      <c r="K7" s="380" t="s">
        <v>831</v>
      </c>
      <c r="L7" s="382" t="s">
        <v>864</v>
      </c>
      <c r="M7" s="381" t="s">
        <v>865</v>
      </c>
      <c r="N7" s="382" t="s">
        <v>866</v>
      </c>
      <c r="O7" s="382" t="s">
        <v>867</v>
      </c>
    </row>
    <row r="8" spans="1:15" ht="4.5" customHeight="1">
      <c r="A8" s="211"/>
      <c r="B8" s="216"/>
      <c r="C8" s="262"/>
      <c r="D8" s="263"/>
      <c r="E8" s="263"/>
      <c r="F8" s="263"/>
      <c r="G8" s="263"/>
      <c r="H8" s="263"/>
      <c r="I8" s="263"/>
      <c r="J8" s="323"/>
      <c r="K8" s="321"/>
      <c r="L8" s="323"/>
      <c r="M8" s="323"/>
      <c r="N8" s="323"/>
      <c r="O8" s="323"/>
    </row>
    <row r="9" spans="1:15" ht="19.5" customHeight="1">
      <c r="A9" s="211" t="s">
        <v>858</v>
      </c>
      <c r="B9" s="265"/>
      <c r="C9" s="231">
        <v>613294</v>
      </c>
      <c r="D9" s="221">
        <v>229602</v>
      </c>
      <c r="E9" s="221">
        <v>157178</v>
      </c>
      <c r="F9" s="221">
        <v>100261</v>
      </c>
      <c r="G9" s="221">
        <v>71666</v>
      </c>
      <c r="H9" s="221">
        <v>36588</v>
      </c>
      <c r="I9" s="221">
        <v>12598</v>
      </c>
      <c r="J9" s="225">
        <v>5401</v>
      </c>
      <c r="K9" s="220">
        <v>338232</v>
      </c>
      <c r="L9" s="225">
        <v>96510</v>
      </c>
      <c r="M9" s="225">
        <v>167439</v>
      </c>
      <c r="N9" s="225">
        <v>11246</v>
      </c>
      <c r="O9" s="225">
        <v>63037</v>
      </c>
    </row>
    <row r="10" spans="1:15" ht="19.5" customHeight="1">
      <c r="A10" s="211" t="s">
        <v>859</v>
      </c>
      <c r="B10" s="265"/>
      <c r="C10" s="231">
        <v>482019</v>
      </c>
      <c r="D10" s="221">
        <v>186006</v>
      </c>
      <c r="E10" s="221">
        <v>122606</v>
      </c>
      <c r="F10" s="221">
        <v>77537</v>
      </c>
      <c r="G10" s="221">
        <v>54902</v>
      </c>
      <c r="H10" s="221">
        <v>27571</v>
      </c>
      <c r="I10" s="221">
        <v>9398</v>
      </c>
      <c r="J10" s="225">
        <v>3999</v>
      </c>
      <c r="K10" s="220">
        <v>261426</v>
      </c>
      <c r="L10" s="225">
        <v>74769</v>
      </c>
      <c r="M10" s="225">
        <v>128314</v>
      </c>
      <c r="N10" s="225">
        <v>8492</v>
      </c>
      <c r="O10" s="225">
        <v>49851</v>
      </c>
    </row>
    <row r="11" spans="1:15" ht="19.5" customHeight="1">
      <c r="A11" s="211" t="s">
        <v>860</v>
      </c>
      <c r="B11" s="216"/>
      <c r="C11" s="225">
        <v>131275</v>
      </c>
      <c r="D11" s="225">
        <v>43596</v>
      </c>
      <c r="E11" s="225">
        <v>34572</v>
      </c>
      <c r="F11" s="225">
        <v>22724</v>
      </c>
      <c r="G11" s="225">
        <v>16764</v>
      </c>
      <c r="H11" s="225">
        <v>9017</v>
      </c>
      <c r="I11" s="225">
        <v>3200</v>
      </c>
      <c r="J11" s="225">
        <v>1402</v>
      </c>
      <c r="K11" s="220">
        <v>76806</v>
      </c>
      <c r="L11" s="225">
        <v>21741</v>
      </c>
      <c r="M11" s="225">
        <v>39125</v>
      </c>
      <c r="N11" s="225">
        <v>2754</v>
      </c>
      <c r="O11" s="225">
        <v>13186</v>
      </c>
    </row>
    <row r="12" spans="1:17" ht="19.5" customHeight="1">
      <c r="A12" s="211" t="s">
        <v>131</v>
      </c>
      <c r="B12" s="216"/>
      <c r="C12" s="231">
        <v>144011</v>
      </c>
      <c r="D12" s="221">
        <v>62298</v>
      </c>
      <c r="E12" s="221">
        <v>35740</v>
      </c>
      <c r="F12" s="221">
        <v>21629</v>
      </c>
      <c r="G12" s="221">
        <v>14688</v>
      </c>
      <c r="H12" s="221">
        <v>6754</v>
      </c>
      <c r="I12" s="221">
        <v>2097</v>
      </c>
      <c r="J12" s="221">
        <v>805</v>
      </c>
      <c r="K12" s="324">
        <v>72286</v>
      </c>
      <c r="L12" s="325">
        <v>21137</v>
      </c>
      <c r="M12" s="325">
        <v>34053</v>
      </c>
      <c r="N12" s="325">
        <v>2205</v>
      </c>
      <c r="O12" s="325">
        <v>14891</v>
      </c>
      <c r="Q12" s="383"/>
    </row>
    <row r="13" spans="1:15" ht="18" customHeight="1">
      <c r="A13" s="211" t="s">
        <v>130</v>
      </c>
      <c r="B13" s="216"/>
      <c r="C13" s="231">
        <v>44113</v>
      </c>
      <c r="D13" s="221">
        <v>18087</v>
      </c>
      <c r="E13" s="221">
        <v>10630</v>
      </c>
      <c r="F13" s="221">
        <v>6954</v>
      </c>
      <c r="G13" s="221">
        <v>5031</v>
      </c>
      <c r="H13" s="221">
        <v>2330</v>
      </c>
      <c r="I13" s="221">
        <v>797</v>
      </c>
      <c r="J13" s="221">
        <v>284</v>
      </c>
      <c r="K13" s="324">
        <v>23148</v>
      </c>
      <c r="L13" s="325">
        <v>6323</v>
      </c>
      <c r="M13" s="325">
        <v>11728</v>
      </c>
      <c r="N13" s="325">
        <v>695</v>
      </c>
      <c r="O13" s="325">
        <v>4402</v>
      </c>
    </row>
    <row r="14" spans="1:15" ht="18" customHeight="1">
      <c r="A14" s="211" t="s">
        <v>129</v>
      </c>
      <c r="B14" s="216"/>
      <c r="C14" s="231">
        <v>22006</v>
      </c>
      <c r="D14" s="221">
        <v>9365</v>
      </c>
      <c r="E14" s="221">
        <v>6034</v>
      </c>
      <c r="F14" s="221">
        <v>3121</v>
      </c>
      <c r="G14" s="221">
        <v>1943</v>
      </c>
      <c r="H14" s="221">
        <v>1021</v>
      </c>
      <c r="I14" s="221">
        <v>349</v>
      </c>
      <c r="J14" s="221">
        <v>173</v>
      </c>
      <c r="K14" s="324">
        <v>11124</v>
      </c>
      <c r="L14" s="325">
        <v>4096</v>
      </c>
      <c r="M14" s="325">
        <v>4865</v>
      </c>
      <c r="N14" s="325">
        <v>402</v>
      </c>
      <c r="O14" s="325">
        <v>1761</v>
      </c>
    </row>
    <row r="15" spans="1:15" ht="18" customHeight="1">
      <c r="A15" s="211" t="s">
        <v>128</v>
      </c>
      <c r="B15" s="216"/>
      <c r="C15" s="231">
        <v>47249</v>
      </c>
      <c r="D15" s="221">
        <v>16256</v>
      </c>
      <c r="E15" s="221">
        <v>12387</v>
      </c>
      <c r="F15" s="221">
        <v>8285</v>
      </c>
      <c r="G15" s="221">
        <v>5982</v>
      </c>
      <c r="H15" s="221">
        <v>3022</v>
      </c>
      <c r="I15" s="221">
        <v>935</v>
      </c>
      <c r="J15" s="221">
        <v>382</v>
      </c>
      <c r="K15" s="324">
        <v>27425</v>
      </c>
      <c r="L15" s="325">
        <v>7512</v>
      </c>
      <c r="M15" s="325">
        <v>14064</v>
      </c>
      <c r="N15" s="325">
        <v>801</v>
      </c>
      <c r="O15" s="325">
        <v>5048</v>
      </c>
    </row>
    <row r="16" spans="1:15" ht="18" customHeight="1">
      <c r="A16" s="211" t="s">
        <v>790</v>
      </c>
      <c r="B16" s="216"/>
      <c r="C16" s="231">
        <v>28362</v>
      </c>
      <c r="D16" s="221">
        <v>12581</v>
      </c>
      <c r="E16" s="221">
        <v>6878</v>
      </c>
      <c r="F16" s="221">
        <v>3990</v>
      </c>
      <c r="G16" s="221">
        <v>2760</v>
      </c>
      <c r="H16" s="221">
        <v>1405</v>
      </c>
      <c r="I16" s="221">
        <v>536</v>
      </c>
      <c r="J16" s="221">
        <v>212</v>
      </c>
      <c r="K16" s="324">
        <v>14009</v>
      </c>
      <c r="L16" s="325">
        <v>4490</v>
      </c>
      <c r="M16" s="325">
        <v>6626</v>
      </c>
      <c r="N16" s="325">
        <v>429</v>
      </c>
      <c r="O16" s="325">
        <v>2464</v>
      </c>
    </row>
    <row r="17" spans="1:15" ht="18" customHeight="1">
      <c r="A17" s="211" t="s">
        <v>126</v>
      </c>
      <c r="B17" s="216"/>
      <c r="C17" s="231">
        <v>23205</v>
      </c>
      <c r="D17" s="221">
        <v>7339</v>
      </c>
      <c r="E17" s="221">
        <v>6024</v>
      </c>
      <c r="F17" s="221">
        <v>4138</v>
      </c>
      <c r="G17" s="221">
        <v>3095</v>
      </c>
      <c r="H17" s="221">
        <v>1670</v>
      </c>
      <c r="I17" s="221">
        <v>635</v>
      </c>
      <c r="J17" s="221">
        <v>304</v>
      </c>
      <c r="K17" s="324">
        <v>13980</v>
      </c>
      <c r="L17" s="325">
        <v>3703</v>
      </c>
      <c r="M17" s="325">
        <v>7396</v>
      </c>
      <c r="N17" s="325">
        <v>487</v>
      </c>
      <c r="O17" s="325">
        <v>2394</v>
      </c>
    </row>
    <row r="18" spans="1:15" ht="18" customHeight="1">
      <c r="A18" s="211" t="s">
        <v>125</v>
      </c>
      <c r="B18" s="216"/>
      <c r="C18" s="231">
        <v>60453</v>
      </c>
      <c r="D18" s="221">
        <v>23663</v>
      </c>
      <c r="E18" s="221">
        <v>14550</v>
      </c>
      <c r="F18" s="221">
        <v>9712</v>
      </c>
      <c r="G18" s="221">
        <v>7225</v>
      </c>
      <c r="H18" s="221">
        <v>3587</v>
      </c>
      <c r="I18" s="221">
        <v>1236</v>
      </c>
      <c r="J18" s="221">
        <v>480</v>
      </c>
      <c r="K18" s="324">
        <v>32730</v>
      </c>
      <c r="L18" s="325">
        <v>8310</v>
      </c>
      <c r="M18" s="325">
        <v>16204</v>
      </c>
      <c r="N18" s="325">
        <v>1180</v>
      </c>
      <c r="O18" s="325">
        <v>7036</v>
      </c>
    </row>
    <row r="19" spans="1:15" ht="18" customHeight="1">
      <c r="A19" s="211" t="s">
        <v>186</v>
      </c>
      <c r="B19" s="216"/>
      <c r="C19" s="231">
        <v>24537</v>
      </c>
      <c r="D19" s="221">
        <v>7149</v>
      </c>
      <c r="E19" s="221">
        <v>6412</v>
      </c>
      <c r="F19" s="221">
        <v>4679</v>
      </c>
      <c r="G19" s="221">
        <v>3557</v>
      </c>
      <c r="H19" s="221">
        <v>1884</v>
      </c>
      <c r="I19" s="221">
        <v>622</v>
      </c>
      <c r="J19" s="221">
        <v>234</v>
      </c>
      <c r="K19" s="324">
        <v>15722</v>
      </c>
      <c r="L19" s="325">
        <v>4188</v>
      </c>
      <c r="M19" s="325">
        <v>8572</v>
      </c>
      <c r="N19" s="325">
        <v>422</v>
      </c>
      <c r="O19" s="325">
        <v>2540</v>
      </c>
    </row>
    <row r="20" spans="1:15" ht="18" customHeight="1">
      <c r="A20" s="211" t="s">
        <v>123</v>
      </c>
      <c r="B20" s="216"/>
      <c r="C20" s="231">
        <v>48067</v>
      </c>
      <c r="D20" s="221">
        <v>15398</v>
      </c>
      <c r="E20" s="221">
        <v>12074</v>
      </c>
      <c r="F20" s="221">
        <v>8637</v>
      </c>
      <c r="G20" s="221">
        <v>6301</v>
      </c>
      <c r="H20" s="221">
        <v>3585</v>
      </c>
      <c r="I20" s="221">
        <v>1336</v>
      </c>
      <c r="J20" s="221">
        <v>736</v>
      </c>
      <c r="K20" s="324">
        <v>27886</v>
      </c>
      <c r="L20" s="325">
        <v>6854</v>
      </c>
      <c r="M20" s="325">
        <v>14278</v>
      </c>
      <c r="N20" s="325">
        <v>1128</v>
      </c>
      <c r="O20" s="325">
        <v>5626</v>
      </c>
    </row>
    <row r="21" spans="1:15" ht="18" customHeight="1">
      <c r="A21" s="211" t="s">
        <v>122</v>
      </c>
      <c r="B21" s="216"/>
      <c r="C21" s="231">
        <v>24174</v>
      </c>
      <c r="D21" s="221">
        <v>9867</v>
      </c>
      <c r="E21" s="221">
        <v>7378</v>
      </c>
      <c r="F21" s="221">
        <v>3263</v>
      </c>
      <c r="G21" s="221">
        <v>2113</v>
      </c>
      <c r="H21" s="221">
        <v>1041</v>
      </c>
      <c r="I21" s="221">
        <v>355</v>
      </c>
      <c r="J21" s="221">
        <v>157</v>
      </c>
      <c r="K21" s="324">
        <v>12771</v>
      </c>
      <c r="L21" s="325">
        <v>5159</v>
      </c>
      <c r="M21" s="325">
        <v>5142</v>
      </c>
      <c r="N21" s="325">
        <v>394</v>
      </c>
      <c r="O21" s="325">
        <v>2076</v>
      </c>
    </row>
    <row r="22" spans="1:15" ht="18" customHeight="1">
      <c r="A22" s="211" t="s">
        <v>121</v>
      </c>
      <c r="B22" s="216"/>
      <c r="C22" s="231">
        <v>15842</v>
      </c>
      <c r="D22" s="221">
        <v>4003</v>
      </c>
      <c r="E22" s="231">
        <v>4499</v>
      </c>
      <c r="F22" s="231">
        <v>3129</v>
      </c>
      <c r="G22" s="231">
        <v>2207</v>
      </c>
      <c r="H22" s="231">
        <v>1272</v>
      </c>
      <c r="I22" s="231">
        <v>500</v>
      </c>
      <c r="J22" s="221">
        <v>232</v>
      </c>
      <c r="K22" s="324">
        <v>10345</v>
      </c>
      <c r="L22" s="325">
        <v>2997</v>
      </c>
      <c r="M22" s="325">
        <v>5386</v>
      </c>
      <c r="N22" s="325">
        <v>349</v>
      </c>
      <c r="O22" s="325">
        <v>1613</v>
      </c>
    </row>
    <row r="23" spans="1:15" ht="18" customHeight="1">
      <c r="A23" s="211" t="s">
        <v>118</v>
      </c>
      <c r="B23" s="216"/>
      <c r="C23" s="231">
        <v>1971</v>
      </c>
      <c r="D23" s="221">
        <v>742</v>
      </c>
      <c r="E23" s="221">
        <v>575</v>
      </c>
      <c r="F23" s="221">
        <v>327</v>
      </c>
      <c r="G23" s="221">
        <v>172</v>
      </c>
      <c r="H23" s="221">
        <v>96</v>
      </c>
      <c r="I23" s="221">
        <v>44</v>
      </c>
      <c r="J23" s="221">
        <v>15</v>
      </c>
      <c r="K23" s="324">
        <v>1046</v>
      </c>
      <c r="L23" s="325">
        <v>362</v>
      </c>
      <c r="M23" s="325">
        <v>435</v>
      </c>
      <c r="N23" s="325">
        <v>54</v>
      </c>
      <c r="O23" s="325">
        <v>195</v>
      </c>
    </row>
    <row r="24" spans="1:15" ht="18" customHeight="1">
      <c r="A24" s="211" t="s">
        <v>117</v>
      </c>
      <c r="B24" s="216"/>
      <c r="C24" s="231">
        <v>1295</v>
      </c>
      <c r="D24" s="221">
        <v>497</v>
      </c>
      <c r="E24" s="221">
        <v>388</v>
      </c>
      <c r="F24" s="221">
        <v>201</v>
      </c>
      <c r="G24" s="221">
        <v>110</v>
      </c>
      <c r="H24" s="221">
        <v>65</v>
      </c>
      <c r="I24" s="221">
        <v>20</v>
      </c>
      <c r="J24" s="221">
        <v>14</v>
      </c>
      <c r="K24" s="324">
        <v>661</v>
      </c>
      <c r="L24" s="325">
        <v>220</v>
      </c>
      <c r="M24" s="325">
        <v>264</v>
      </c>
      <c r="N24" s="325">
        <v>43</v>
      </c>
      <c r="O24" s="325">
        <v>134</v>
      </c>
    </row>
    <row r="25" spans="1:15" ht="18" customHeight="1">
      <c r="A25" s="211" t="s">
        <v>116</v>
      </c>
      <c r="B25" s="216"/>
      <c r="C25" s="231">
        <v>721</v>
      </c>
      <c r="D25" s="221">
        <v>279</v>
      </c>
      <c r="E25" s="221">
        <v>225</v>
      </c>
      <c r="F25" s="221">
        <v>111</v>
      </c>
      <c r="G25" s="221">
        <v>68</v>
      </c>
      <c r="H25" s="221">
        <v>22</v>
      </c>
      <c r="I25" s="221">
        <v>10</v>
      </c>
      <c r="J25" s="221">
        <v>6</v>
      </c>
      <c r="K25" s="324">
        <v>387</v>
      </c>
      <c r="L25" s="325">
        <v>161</v>
      </c>
      <c r="M25" s="325">
        <v>151</v>
      </c>
      <c r="N25" s="325">
        <v>23</v>
      </c>
      <c r="O25" s="325">
        <v>52</v>
      </c>
    </row>
    <row r="26" spans="1:15" ht="18" customHeight="1">
      <c r="A26" s="211" t="s">
        <v>115</v>
      </c>
      <c r="B26" s="216"/>
      <c r="C26" s="231">
        <v>3519</v>
      </c>
      <c r="D26" s="221">
        <v>1067</v>
      </c>
      <c r="E26" s="221">
        <v>1194</v>
      </c>
      <c r="F26" s="221">
        <v>594</v>
      </c>
      <c r="G26" s="221">
        <v>340</v>
      </c>
      <c r="H26" s="221">
        <v>213</v>
      </c>
      <c r="I26" s="221">
        <v>78</v>
      </c>
      <c r="J26" s="221">
        <v>33</v>
      </c>
      <c r="K26" s="324">
        <v>2141</v>
      </c>
      <c r="L26" s="325">
        <v>810</v>
      </c>
      <c r="M26" s="325">
        <v>902</v>
      </c>
      <c r="N26" s="325">
        <v>87</v>
      </c>
      <c r="O26" s="325">
        <v>342</v>
      </c>
    </row>
    <row r="27" spans="1:15" ht="18" customHeight="1">
      <c r="A27" s="211" t="s">
        <v>114</v>
      </c>
      <c r="B27" s="216"/>
      <c r="C27" s="231">
        <v>5325</v>
      </c>
      <c r="D27" s="221">
        <v>2054</v>
      </c>
      <c r="E27" s="221">
        <v>1550</v>
      </c>
      <c r="F27" s="221">
        <v>798</v>
      </c>
      <c r="G27" s="221">
        <v>477</v>
      </c>
      <c r="H27" s="221">
        <v>261</v>
      </c>
      <c r="I27" s="221">
        <v>121</v>
      </c>
      <c r="J27" s="221">
        <v>64</v>
      </c>
      <c r="K27" s="324">
        <v>2822</v>
      </c>
      <c r="L27" s="325">
        <v>1034</v>
      </c>
      <c r="M27" s="325">
        <v>1196</v>
      </c>
      <c r="N27" s="325">
        <v>95</v>
      </c>
      <c r="O27" s="325">
        <v>497</v>
      </c>
    </row>
    <row r="28" spans="1:15" ht="18" customHeight="1">
      <c r="A28" s="211" t="s">
        <v>113</v>
      </c>
      <c r="B28" s="216"/>
      <c r="C28" s="231">
        <v>4726</v>
      </c>
      <c r="D28" s="221">
        <v>2014</v>
      </c>
      <c r="E28" s="221">
        <v>1113</v>
      </c>
      <c r="F28" s="221">
        <v>686</v>
      </c>
      <c r="G28" s="221">
        <v>503</v>
      </c>
      <c r="H28" s="221">
        <v>241</v>
      </c>
      <c r="I28" s="221">
        <v>104</v>
      </c>
      <c r="J28" s="221">
        <v>65</v>
      </c>
      <c r="K28" s="324">
        <v>2247</v>
      </c>
      <c r="L28" s="325">
        <v>652</v>
      </c>
      <c r="M28" s="325">
        <v>1084</v>
      </c>
      <c r="N28" s="325">
        <v>99</v>
      </c>
      <c r="O28" s="325">
        <v>412</v>
      </c>
    </row>
    <row r="29" spans="1:15" ht="18" customHeight="1">
      <c r="A29" s="211" t="s">
        <v>112</v>
      </c>
      <c r="B29" s="216"/>
      <c r="C29" s="231">
        <v>2233</v>
      </c>
      <c r="D29" s="221">
        <v>703</v>
      </c>
      <c r="E29" s="221">
        <v>624</v>
      </c>
      <c r="F29" s="221">
        <v>389</v>
      </c>
      <c r="G29" s="221">
        <v>252</v>
      </c>
      <c r="H29" s="221">
        <v>159</v>
      </c>
      <c r="I29" s="221">
        <v>70</v>
      </c>
      <c r="J29" s="221">
        <v>36</v>
      </c>
      <c r="K29" s="324">
        <v>1371</v>
      </c>
      <c r="L29" s="325">
        <v>410</v>
      </c>
      <c r="M29" s="325">
        <v>718</v>
      </c>
      <c r="N29" s="325">
        <v>39</v>
      </c>
      <c r="O29" s="325">
        <v>204</v>
      </c>
    </row>
    <row r="30" spans="1:15" ht="18" customHeight="1">
      <c r="A30" s="211" t="s">
        <v>111</v>
      </c>
      <c r="B30" s="216"/>
      <c r="C30" s="231">
        <v>4638</v>
      </c>
      <c r="D30" s="221">
        <v>1978</v>
      </c>
      <c r="E30" s="221">
        <v>1202</v>
      </c>
      <c r="F30" s="221">
        <v>613</v>
      </c>
      <c r="G30" s="221">
        <v>433</v>
      </c>
      <c r="H30" s="221">
        <v>252</v>
      </c>
      <c r="I30" s="221">
        <v>111</v>
      </c>
      <c r="J30" s="221">
        <v>49</v>
      </c>
      <c r="K30" s="324">
        <v>2406</v>
      </c>
      <c r="L30" s="325">
        <v>731</v>
      </c>
      <c r="M30" s="325">
        <v>1106</v>
      </c>
      <c r="N30" s="325">
        <v>94</v>
      </c>
      <c r="O30" s="325">
        <v>475</v>
      </c>
    </row>
    <row r="31" spans="1:15" ht="18" customHeight="1">
      <c r="A31" s="211" t="s">
        <v>110</v>
      </c>
      <c r="B31" s="216"/>
      <c r="C31" s="225">
        <v>1899</v>
      </c>
      <c r="D31" s="221">
        <v>684</v>
      </c>
      <c r="E31" s="221">
        <v>664</v>
      </c>
      <c r="F31" s="221">
        <v>287</v>
      </c>
      <c r="G31" s="231">
        <v>148</v>
      </c>
      <c r="H31" s="231">
        <v>81</v>
      </c>
      <c r="I31" s="231">
        <v>28</v>
      </c>
      <c r="J31" s="221">
        <v>7</v>
      </c>
      <c r="K31" s="324">
        <v>1066</v>
      </c>
      <c r="L31" s="325">
        <v>488</v>
      </c>
      <c r="M31" s="325">
        <v>401</v>
      </c>
      <c r="N31" s="325">
        <v>34</v>
      </c>
      <c r="O31" s="325">
        <v>143</v>
      </c>
    </row>
    <row r="32" spans="1:15" ht="18" customHeight="1">
      <c r="A32" s="211" t="s">
        <v>108</v>
      </c>
      <c r="B32" s="216"/>
      <c r="C32" s="231">
        <v>15643</v>
      </c>
      <c r="D32" s="231">
        <v>4446</v>
      </c>
      <c r="E32" s="231">
        <v>4176</v>
      </c>
      <c r="F32" s="221">
        <v>2901</v>
      </c>
      <c r="G32" s="231">
        <v>2278</v>
      </c>
      <c r="H32" s="221">
        <v>1235</v>
      </c>
      <c r="I32" s="221">
        <v>447</v>
      </c>
      <c r="J32" s="221">
        <v>160</v>
      </c>
      <c r="K32" s="324">
        <v>9732</v>
      </c>
      <c r="L32" s="325">
        <v>2532</v>
      </c>
      <c r="M32" s="325">
        <v>5025</v>
      </c>
      <c r="N32" s="325">
        <v>388</v>
      </c>
      <c r="O32" s="325">
        <v>1787</v>
      </c>
    </row>
    <row r="33" spans="1:15" ht="18" customHeight="1">
      <c r="A33" s="211" t="s">
        <v>107</v>
      </c>
      <c r="B33" s="216"/>
      <c r="C33" s="221">
        <v>5215</v>
      </c>
      <c r="D33" s="221">
        <v>1687</v>
      </c>
      <c r="E33" s="221">
        <v>1256</v>
      </c>
      <c r="F33" s="221">
        <v>923</v>
      </c>
      <c r="G33" s="221">
        <v>761</v>
      </c>
      <c r="H33" s="221">
        <v>383</v>
      </c>
      <c r="I33" s="221">
        <v>143</v>
      </c>
      <c r="J33" s="221">
        <v>62</v>
      </c>
      <c r="K33" s="324">
        <v>3024</v>
      </c>
      <c r="L33" s="325">
        <v>625</v>
      </c>
      <c r="M33" s="325">
        <v>1521</v>
      </c>
      <c r="N33" s="325">
        <v>130</v>
      </c>
      <c r="O33" s="325">
        <v>748</v>
      </c>
    </row>
    <row r="34" spans="1:15" ht="18" customHeight="1">
      <c r="A34" s="211" t="s">
        <v>106</v>
      </c>
      <c r="B34" s="216"/>
      <c r="C34" s="221">
        <v>11684</v>
      </c>
      <c r="D34" s="221">
        <v>4205</v>
      </c>
      <c r="E34" s="221">
        <v>2856</v>
      </c>
      <c r="F34" s="221">
        <v>2051</v>
      </c>
      <c r="G34" s="221">
        <v>1518</v>
      </c>
      <c r="H34" s="221">
        <v>711</v>
      </c>
      <c r="I34" s="221">
        <v>244</v>
      </c>
      <c r="J34" s="221">
        <v>99</v>
      </c>
      <c r="K34" s="324">
        <v>6592</v>
      </c>
      <c r="L34" s="325">
        <v>1623</v>
      </c>
      <c r="M34" s="325">
        <v>3281</v>
      </c>
      <c r="N34" s="325">
        <v>245</v>
      </c>
      <c r="O34" s="325">
        <v>1443</v>
      </c>
    </row>
    <row r="35" spans="1:15" ht="18" customHeight="1">
      <c r="A35" s="211" t="s">
        <v>105</v>
      </c>
      <c r="B35" s="216"/>
      <c r="C35" s="221">
        <v>6546</v>
      </c>
      <c r="D35" s="221">
        <v>1802</v>
      </c>
      <c r="E35" s="221">
        <v>1766</v>
      </c>
      <c r="F35" s="221">
        <v>1229</v>
      </c>
      <c r="G35" s="221">
        <v>947</v>
      </c>
      <c r="H35" s="221">
        <v>530</v>
      </c>
      <c r="I35" s="221">
        <v>180</v>
      </c>
      <c r="J35" s="221">
        <v>92</v>
      </c>
      <c r="K35" s="324">
        <v>4020</v>
      </c>
      <c r="L35" s="325">
        <v>1070</v>
      </c>
      <c r="M35" s="325">
        <v>2102</v>
      </c>
      <c r="N35" s="325">
        <v>171</v>
      </c>
      <c r="O35" s="325">
        <v>677</v>
      </c>
    </row>
    <row r="36" spans="1:15" ht="18" customHeight="1">
      <c r="A36" s="211" t="s">
        <v>104</v>
      </c>
      <c r="B36" s="216"/>
      <c r="C36" s="221">
        <v>8836</v>
      </c>
      <c r="D36" s="221">
        <v>3188</v>
      </c>
      <c r="E36" s="221">
        <v>1985</v>
      </c>
      <c r="F36" s="221">
        <v>1502</v>
      </c>
      <c r="G36" s="221">
        <v>1207</v>
      </c>
      <c r="H36" s="221">
        <v>625</v>
      </c>
      <c r="I36" s="221">
        <v>231</v>
      </c>
      <c r="J36" s="221">
        <v>98</v>
      </c>
      <c r="K36" s="324">
        <v>4751</v>
      </c>
      <c r="L36" s="325">
        <v>1235</v>
      </c>
      <c r="M36" s="325">
        <v>2681</v>
      </c>
      <c r="N36" s="325">
        <v>133</v>
      </c>
      <c r="O36" s="325">
        <v>702</v>
      </c>
    </row>
    <row r="37" spans="1:15" ht="18" customHeight="1">
      <c r="A37" s="211" t="s">
        <v>103</v>
      </c>
      <c r="B37" s="216"/>
      <c r="C37" s="221">
        <v>13534</v>
      </c>
      <c r="D37" s="221">
        <v>4283</v>
      </c>
      <c r="E37" s="221">
        <v>3517</v>
      </c>
      <c r="F37" s="221">
        <v>2467</v>
      </c>
      <c r="G37" s="221">
        <v>1832</v>
      </c>
      <c r="H37" s="221">
        <v>986</v>
      </c>
      <c r="I37" s="221">
        <v>295</v>
      </c>
      <c r="J37" s="221">
        <v>154</v>
      </c>
      <c r="K37" s="324">
        <v>8273</v>
      </c>
      <c r="L37" s="325">
        <v>2319</v>
      </c>
      <c r="M37" s="325">
        <v>4386</v>
      </c>
      <c r="N37" s="325">
        <v>277</v>
      </c>
      <c r="O37" s="325">
        <v>1291</v>
      </c>
    </row>
    <row r="38" spans="1:15" ht="18" customHeight="1">
      <c r="A38" s="211" t="s">
        <v>101</v>
      </c>
      <c r="B38" s="216"/>
      <c r="C38" s="221">
        <v>7932</v>
      </c>
      <c r="D38" s="221">
        <v>2677</v>
      </c>
      <c r="E38" s="221">
        <v>2034</v>
      </c>
      <c r="F38" s="221">
        <v>1397</v>
      </c>
      <c r="G38" s="221">
        <v>1052</v>
      </c>
      <c r="H38" s="221">
        <v>531</v>
      </c>
      <c r="I38" s="221">
        <v>170</v>
      </c>
      <c r="J38" s="221">
        <v>71</v>
      </c>
      <c r="K38" s="324">
        <v>4696</v>
      </c>
      <c r="L38" s="325">
        <v>1246</v>
      </c>
      <c r="M38" s="325">
        <v>2466</v>
      </c>
      <c r="N38" s="325">
        <v>144</v>
      </c>
      <c r="O38" s="325">
        <v>840</v>
      </c>
    </row>
    <row r="39" spans="1:15" ht="18" customHeight="1">
      <c r="A39" s="211" t="s">
        <v>100</v>
      </c>
      <c r="B39" s="216"/>
      <c r="C39" s="221">
        <v>14640</v>
      </c>
      <c r="D39" s="221">
        <v>3958</v>
      </c>
      <c r="E39" s="221">
        <v>3781</v>
      </c>
      <c r="F39" s="221">
        <v>2873</v>
      </c>
      <c r="G39" s="221">
        <v>2272</v>
      </c>
      <c r="H39" s="221">
        <v>1226</v>
      </c>
      <c r="I39" s="221">
        <v>397</v>
      </c>
      <c r="J39" s="221">
        <v>133</v>
      </c>
      <c r="K39" s="324">
        <v>9648</v>
      </c>
      <c r="L39" s="325">
        <v>2443</v>
      </c>
      <c r="M39" s="325">
        <v>5486</v>
      </c>
      <c r="N39" s="325">
        <v>264</v>
      </c>
      <c r="O39" s="325">
        <v>1455</v>
      </c>
    </row>
    <row r="40" spans="1:15" ht="18" customHeight="1">
      <c r="A40" s="211" t="s">
        <v>99</v>
      </c>
      <c r="B40" s="216"/>
      <c r="C40" s="221">
        <v>389</v>
      </c>
      <c r="D40" s="221">
        <v>213</v>
      </c>
      <c r="E40" s="221">
        <v>93</v>
      </c>
      <c r="F40" s="221">
        <v>36</v>
      </c>
      <c r="G40" s="221">
        <v>32</v>
      </c>
      <c r="H40" s="221">
        <v>10</v>
      </c>
      <c r="I40" s="221">
        <v>4</v>
      </c>
      <c r="J40" s="221">
        <v>1</v>
      </c>
      <c r="K40" s="324">
        <v>154</v>
      </c>
      <c r="L40" s="325">
        <v>68</v>
      </c>
      <c r="M40" s="325">
        <v>62</v>
      </c>
      <c r="N40" s="325">
        <v>6</v>
      </c>
      <c r="O40" s="325">
        <v>18</v>
      </c>
    </row>
    <row r="41" spans="1:15" ht="18" customHeight="1">
      <c r="A41" s="211" t="s">
        <v>98</v>
      </c>
      <c r="B41" s="216"/>
      <c r="C41" s="221">
        <v>500</v>
      </c>
      <c r="D41" s="221">
        <v>298</v>
      </c>
      <c r="E41" s="221">
        <v>98</v>
      </c>
      <c r="F41" s="221">
        <v>51</v>
      </c>
      <c r="G41" s="221">
        <v>33</v>
      </c>
      <c r="H41" s="221">
        <v>12</v>
      </c>
      <c r="I41" s="221">
        <v>8</v>
      </c>
      <c r="J41" s="221" t="s">
        <v>150</v>
      </c>
      <c r="K41" s="324">
        <v>182</v>
      </c>
      <c r="L41" s="325">
        <v>75</v>
      </c>
      <c r="M41" s="325">
        <v>83</v>
      </c>
      <c r="N41" s="325">
        <v>8</v>
      </c>
      <c r="O41" s="325">
        <v>16</v>
      </c>
    </row>
    <row r="42" spans="1:15" ht="18" customHeight="1">
      <c r="A42" s="211" t="s">
        <v>97</v>
      </c>
      <c r="B42" s="216"/>
      <c r="C42" s="221">
        <v>377</v>
      </c>
      <c r="D42" s="221">
        <v>211</v>
      </c>
      <c r="E42" s="221">
        <v>96</v>
      </c>
      <c r="F42" s="221">
        <v>40</v>
      </c>
      <c r="G42" s="221">
        <v>16</v>
      </c>
      <c r="H42" s="221">
        <v>10</v>
      </c>
      <c r="I42" s="221">
        <v>3</v>
      </c>
      <c r="J42" s="221">
        <v>1</v>
      </c>
      <c r="K42" s="324">
        <v>145</v>
      </c>
      <c r="L42" s="325">
        <v>58</v>
      </c>
      <c r="M42" s="325">
        <v>51</v>
      </c>
      <c r="N42" s="325">
        <v>8</v>
      </c>
      <c r="O42" s="325">
        <v>28</v>
      </c>
    </row>
    <row r="43" spans="1:15" ht="18" customHeight="1">
      <c r="A43" s="211" t="s">
        <v>96</v>
      </c>
      <c r="B43" s="216"/>
      <c r="C43" s="221">
        <v>224</v>
      </c>
      <c r="D43" s="221">
        <v>150</v>
      </c>
      <c r="E43" s="221">
        <v>49</v>
      </c>
      <c r="F43" s="221">
        <v>13</v>
      </c>
      <c r="G43" s="221">
        <v>5</v>
      </c>
      <c r="H43" s="221">
        <v>4</v>
      </c>
      <c r="I43" s="221">
        <v>2</v>
      </c>
      <c r="J43" s="221">
        <v>1</v>
      </c>
      <c r="K43" s="324">
        <v>70</v>
      </c>
      <c r="L43" s="325">
        <v>37</v>
      </c>
      <c r="M43" s="325">
        <v>17</v>
      </c>
      <c r="N43" s="325">
        <v>4</v>
      </c>
      <c r="O43" s="325">
        <v>12</v>
      </c>
    </row>
    <row r="44" spans="1:15" ht="18" customHeight="1">
      <c r="A44" s="211" t="s">
        <v>95</v>
      </c>
      <c r="B44" s="216"/>
      <c r="C44" s="221">
        <v>677</v>
      </c>
      <c r="D44" s="221">
        <v>363</v>
      </c>
      <c r="E44" s="221">
        <v>175</v>
      </c>
      <c r="F44" s="221">
        <v>70</v>
      </c>
      <c r="G44" s="221">
        <v>20</v>
      </c>
      <c r="H44" s="221">
        <v>29</v>
      </c>
      <c r="I44" s="221">
        <v>12</v>
      </c>
      <c r="J44" s="221">
        <v>8</v>
      </c>
      <c r="K44" s="324">
        <v>263</v>
      </c>
      <c r="L44" s="325">
        <v>111</v>
      </c>
      <c r="M44" s="325">
        <v>103</v>
      </c>
      <c r="N44" s="325">
        <v>12</v>
      </c>
      <c r="O44" s="325">
        <v>37</v>
      </c>
    </row>
    <row r="45" spans="1:15" ht="18" customHeight="1">
      <c r="A45" s="211" t="s">
        <v>94</v>
      </c>
      <c r="B45" s="216"/>
      <c r="C45" s="221">
        <v>326</v>
      </c>
      <c r="D45" s="221">
        <v>196</v>
      </c>
      <c r="E45" s="221">
        <v>63</v>
      </c>
      <c r="F45" s="221">
        <v>29</v>
      </c>
      <c r="G45" s="221">
        <v>17</v>
      </c>
      <c r="H45" s="221">
        <v>14</v>
      </c>
      <c r="I45" s="221">
        <v>6</v>
      </c>
      <c r="J45" s="221">
        <v>1</v>
      </c>
      <c r="K45" s="324">
        <v>115</v>
      </c>
      <c r="L45" s="325">
        <v>49</v>
      </c>
      <c r="M45" s="325">
        <v>54</v>
      </c>
      <c r="N45" s="325">
        <v>3</v>
      </c>
      <c r="O45" s="325">
        <v>9</v>
      </c>
    </row>
    <row r="46" spans="1:15" ht="18" customHeight="1">
      <c r="A46" s="211" t="s">
        <v>93</v>
      </c>
      <c r="B46" s="216"/>
      <c r="C46" s="221">
        <v>516</v>
      </c>
      <c r="D46" s="221">
        <v>205</v>
      </c>
      <c r="E46" s="221">
        <v>163</v>
      </c>
      <c r="F46" s="221">
        <v>77</v>
      </c>
      <c r="G46" s="221">
        <v>37</v>
      </c>
      <c r="H46" s="221">
        <v>21</v>
      </c>
      <c r="I46" s="221">
        <v>7</v>
      </c>
      <c r="J46" s="221">
        <v>6</v>
      </c>
      <c r="K46" s="324">
        <v>272</v>
      </c>
      <c r="L46" s="325">
        <v>111</v>
      </c>
      <c r="M46" s="325">
        <v>106</v>
      </c>
      <c r="N46" s="325">
        <v>16</v>
      </c>
      <c r="O46" s="325">
        <v>39</v>
      </c>
    </row>
    <row r="47" spans="1:15" ht="18" customHeight="1">
      <c r="A47" s="211" t="s">
        <v>92</v>
      </c>
      <c r="B47" s="216"/>
      <c r="C47" s="221">
        <v>634</v>
      </c>
      <c r="D47" s="221">
        <v>299</v>
      </c>
      <c r="E47" s="221">
        <v>186</v>
      </c>
      <c r="F47" s="221">
        <v>63</v>
      </c>
      <c r="G47" s="221">
        <v>35</v>
      </c>
      <c r="H47" s="221">
        <v>27</v>
      </c>
      <c r="I47" s="221">
        <v>16</v>
      </c>
      <c r="J47" s="221">
        <v>8</v>
      </c>
      <c r="K47" s="324">
        <v>290</v>
      </c>
      <c r="L47" s="325">
        <v>128</v>
      </c>
      <c r="M47" s="325">
        <v>116</v>
      </c>
      <c r="N47" s="325">
        <v>9</v>
      </c>
      <c r="O47" s="325">
        <v>37</v>
      </c>
    </row>
    <row r="48" spans="1:15" ht="18" customHeight="1">
      <c r="A48" s="211" t="s">
        <v>91</v>
      </c>
      <c r="B48" s="216"/>
      <c r="C48" s="221">
        <v>3332</v>
      </c>
      <c r="D48" s="221">
        <v>1400</v>
      </c>
      <c r="E48" s="221">
        <v>993</v>
      </c>
      <c r="F48" s="221">
        <v>437</v>
      </c>
      <c r="G48" s="221">
        <v>281</v>
      </c>
      <c r="H48" s="221">
        <v>145</v>
      </c>
      <c r="I48" s="221">
        <v>52</v>
      </c>
      <c r="J48" s="221">
        <v>24</v>
      </c>
      <c r="K48" s="324">
        <v>1664</v>
      </c>
      <c r="L48" s="325">
        <v>660</v>
      </c>
      <c r="M48" s="325">
        <v>662</v>
      </c>
      <c r="N48" s="325">
        <v>83</v>
      </c>
      <c r="O48" s="325">
        <v>259</v>
      </c>
    </row>
    <row r="49" spans="1:15" ht="18" customHeight="1">
      <c r="A49" s="211" t="s">
        <v>90</v>
      </c>
      <c r="B49" s="216"/>
      <c r="C49" s="221">
        <v>10641</v>
      </c>
      <c r="D49" s="221">
        <v>2320</v>
      </c>
      <c r="E49" s="221">
        <v>2965</v>
      </c>
      <c r="F49" s="221">
        <v>2177</v>
      </c>
      <c r="G49" s="221">
        <v>1658</v>
      </c>
      <c r="H49" s="221">
        <v>998</v>
      </c>
      <c r="I49" s="221">
        <v>348</v>
      </c>
      <c r="J49" s="221">
        <v>175</v>
      </c>
      <c r="K49" s="324">
        <v>7338</v>
      </c>
      <c r="L49" s="325">
        <v>1889</v>
      </c>
      <c r="M49" s="325">
        <v>4039</v>
      </c>
      <c r="N49" s="325">
        <v>244</v>
      </c>
      <c r="O49" s="325">
        <v>1166</v>
      </c>
    </row>
    <row r="50" spans="1:15" ht="18" customHeight="1">
      <c r="A50" s="211" t="s">
        <v>88</v>
      </c>
      <c r="B50" s="216"/>
      <c r="C50" s="221">
        <v>466</v>
      </c>
      <c r="D50" s="221">
        <v>175</v>
      </c>
      <c r="E50" s="221">
        <v>142</v>
      </c>
      <c r="F50" s="221">
        <v>67</v>
      </c>
      <c r="G50" s="221">
        <v>39</v>
      </c>
      <c r="H50" s="221">
        <v>23</v>
      </c>
      <c r="I50" s="221">
        <v>14</v>
      </c>
      <c r="J50" s="221">
        <v>6</v>
      </c>
      <c r="K50" s="324">
        <v>260</v>
      </c>
      <c r="L50" s="325">
        <v>108</v>
      </c>
      <c r="M50" s="325">
        <v>102</v>
      </c>
      <c r="N50" s="325">
        <v>10</v>
      </c>
      <c r="O50" s="325">
        <v>40</v>
      </c>
    </row>
    <row r="51" spans="1:15" ht="18" customHeight="1">
      <c r="A51" s="211" t="s">
        <v>86</v>
      </c>
      <c r="B51" s="216"/>
      <c r="C51" s="231">
        <v>2089</v>
      </c>
      <c r="D51" s="221">
        <v>1150</v>
      </c>
      <c r="E51" s="221">
        <v>466</v>
      </c>
      <c r="F51" s="231">
        <v>215</v>
      </c>
      <c r="G51" s="221">
        <v>151</v>
      </c>
      <c r="H51" s="221">
        <v>76</v>
      </c>
      <c r="I51" s="221">
        <v>21</v>
      </c>
      <c r="J51" s="221">
        <v>10</v>
      </c>
      <c r="K51" s="324">
        <v>833</v>
      </c>
      <c r="L51" s="325">
        <v>346</v>
      </c>
      <c r="M51" s="325">
        <v>369</v>
      </c>
      <c r="N51" s="325">
        <v>23</v>
      </c>
      <c r="O51" s="325">
        <v>95</v>
      </c>
    </row>
    <row r="52" spans="1:15" ht="18" customHeight="1">
      <c r="A52" s="211" t="s">
        <v>791</v>
      </c>
      <c r="B52" s="216"/>
      <c r="C52" s="221">
        <v>747</v>
      </c>
      <c r="D52" s="221">
        <v>352</v>
      </c>
      <c r="E52" s="221">
        <v>177</v>
      </c>
      <c r="F52" s="221">
        <v>100</v>
      </c>
      <c r="G52" s="221">
        <v>70</v>
      </c>
      <c r="H52" s="221">
        <v>31</v>
      </c>
      <c r="I52" s="221">
        <v>14</v>
      </c>
      <c r="J52" s="221">
        <v>3</v>
      </c>
      <c r="K52" s="324">
        <v>337</v>
      </c>
      <c r="L52" s="325">
        <v>140</v>
      </c>
      <c r="M52" s="325">
        <v>156</v>
      </c>
      <c r="N52" s="325">
        <v>8</v>
      </c>
      <c r="O52" s="325">
        <v>33</v>
      </c>
    </row>
    <row r="53" spans="1:15" ht="4.5" customHeight="1" thickBot="1">
      <c r="A53" s="303"/>
      <c r="B53" s="327"/>
      <c r="C53" s="239"/>
      <c r="D53" s="239"/>
      <c r="E53" s="239"/>
      <c r="F53" s="239"/>
      <c r="G53" s="239"/>
      <c r="H53" s="239"/>
      <c r="I53" s="239"/>
      <c r="J53" s="239"/>
      <c r="K53" s="328"/>
      <c r="L53" s="239"/>
      <c r="M53" s="239"/>
      <c r="N53" s="239"/>
      <c r="O53" s="239"/>
    </row>
    <row r="54" spans="1:15" ht="4.5" customHeight="1">
      <c r="A54" s="198"/>
      <c r="B54" s="198"/>
      <c r="C54" s="199"/>
      <c r="D54" s="199"/>
      <c r="E54" s="199"/>
      <c r="F54" s="199"/>
      <c r="G54" s="199"/>
      <c r="H54" s="198"/>
      <c r="I54" s="198"/>
      <c r="J54" s="198"/>
      <c r="K54" s="198"/>
      <c r="L54" s="198"/>
      <c r="M54" s="198"/>
      <c r="N54" s="198"/>
      <c r="O54" s="198"/>
    </row>
    <row r="55" ht="11.25">
      <c r="A55" s="245" t="s">
        <v>822</v>
      </c>
    </row>
  </sheetData>
  <sheetProtection/>
  <mergeCells count="4">
    <mergeCell ref="A2:O2"/>
    <mergeCell ref="A6:A7"/>
    <mergeCell ref="C6:J6"/>
    <mergeCell ref="K6:O6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5" r:id="rId1"/>
  <headerFooter scaleWithDoc="0" alignWithMargins="0">
    <oddHeader>&amp;L&amp;"+,標準"&amp;9 ３　人口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86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09765625" style="50" customWidth="1"/>
    <col min="2" max="2" width="0.8984375" style="50" customWidth="1"/>
    <col min="3" max="3" width="10.09765625" style="50" customWidth="1"/>
    <col min="4" max="4" width="0.8984375" style="50" customWidth="1"/>
    <col min="5" max="5" width="7" style="82" customWidth="1"/>
    <col min="6" max="18" width="6.09765625" style="50" customWidth="1"/>
    <col min="19" max="19" width="4.19921875" style="50" customWidth="1"/>
    <col min="20" max="16384" width="9" style="50" customWidth="1"/>
  </cols>
  <sheetData>
    <row r="1" ht="15.75" customHeight="1"/>
    <row r="2" spans="1:18" s="118" customFormat="1" ht="27.75" customHeight="1">
      <c r="A2" s="654" t="s">
        <v>792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1:17" s="118" customFormat="1" ht="18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8" ht="15.75" customHeight="1">
      <c r="A4" s="655"/>
      <c r="B4" s="655"/>
      <c r="C4" s="655"/>
      <c r="D4" s="119"/>
      <c r="E4" s="5"/>
      <c r="F4" s="5"/>
      <c r="G4" s="3"/>
      <c r="H4" s="5"/>
      <c r="I4" s="4"/>
      <c r="J4" s="4"/>
      <c r="K4" s="4"/>
      <c r="L4" s="4"/>
      <c r="M4" s="4"/>
      <c r="N4" s="4"/>
      <c r="O4" s="4"/>
      <c r="R4" s="439" t="s">
        <v>846</v>
      </c>
    </row>
    <row r="5" spans="1:18" ht="4.5" customHeight="1" thickBot="1">
      <c r="A5" s="51"/>
      <c r="B5" s="51"/>
      <c r="C5" s="51"/>
      <c r="D5" s="51"/>
      <c r="E5" s="5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</row>
    <row r="6" spans="1:18" ht="24" customHeight="1">
      <c r="A6" s="596" t="s">
        <v>793</v>
      </c>
      <c r="B6" s="120"/>
      <c r="C6" s="656" t="s">
        <v>1064</v>
      </c>
      <c r="D6" s="121"/>
      <c r="E6" s="659" t="s">
        <v>345</v>
      </c>
      <c r="F6" s="659"/>
      <c r="G6" s="122" t="s">
        <v>823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ht="24" customHeight="1">
      <c r="A7" s="612"/>
      <c r="B7" s="123"/>
      <c r="C7" s="657"/>
      <c r="D7" s="124"/>
      <c r="E7" s="660" t="s">
        <v>884</v>
      </c>
      <c r="F7" s="650" t="s">
        <v>887</v>
      </c>
      <c r="G7" s="650" t="s">
        <v>888</v>
      </c>
      <c r="H7" s="650" t="s">
        <v>889</v>
      </c>
      <c r="I7" s="650" t="s">
        <v>890</v>
      </c>
      <c r="J7" s="650" t="s">
        <v>891</v>
      </c>
      <c r="K7" s="650" t="s">
        <v>346</v>
      </c>
      <c r="L7" s="650" t="s">
        <v>794</v>
      </c>
      <c r="M7" s="650" t="s">
        <v>824</v>
      </c>
      <c r="N7" s="650" t="s">
        <v>347</v>
      </c>
      <c r="O7" s="650" t="s">
        <v>348</v>
      </c>
      <c r="P7" s="650" t="s">
        <v>349</v>
      </c>
      <c r="Q7" s="650" t="s">
        <v>350</v>
      </c>
      <c r="R7" s="652" t="s">
        <v>1077</v>
      </c>
    </row>
    <row r="8" spans="1:18" ht="24" customHeight="1">
      <c r="A8" s="597"/>
      <c r="B8" s="15"/>
      <c r="C8" s="658"/>
      <c r="D8" s="125"/>
      <c r="E8" s="66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3"/>
    </row>
    <row r="9" spans="1:18" ht="4.5" customHeight="1">
      <c r="A9" s="54"/>
      <c r="B9" s="123"/>
      <c r="C9" s="107"/>
      <c r="D9" s="124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 s="129" customFormat="1" ht="19.5" customHeight="1">
      <c r="A10" s="16" t="s">
        <v>351</v>
      </c>
      <c r="B10" s="16"/>
      <c r="C10" s="127">
        <v>22608</v>
      </c>
      <c r="D10" s="128"/>
      <c r="E10" s="64">
        <v>18157</v>
      </c>
      <c r="F10" s="64">
        <v>1181</v>
      </c>
      <c r="G10" s="64">
        <v>3007</v>
      </c>
      <c r="H10" s="64">
        <v>1900</v>
      </c>
      <c r="I10" s="64">
        <v>162</v>
      </c>
      <c r="J10" s="64">
        <v>705</v>
      </c>
      <c r="K10" s="64">
        <v>2481</v>
      </c>
      <c r="L10" s="64">
        <v>232</v>
      </c>
      <c r="M10" s="64">
        <v>1994</v>
      </c>
      <c r="N10" s="64">
        <v>166</v>
      </c>
      <c r="O10" s="64">
        <v>2886</v>
      </c>
      <c r="P10" s="64">
        <v>454</v>
      </c>
      <c r="Q10" s="64">
        <v>221</v>
      </c>
      <c r="R10" s="64">
        <v>2768</v>
      </c>
    </row>
    <row r="11" spans="1:18" s="129" customFormat="1" ht="19.5" customHeight="1">
      <c r="A11" s="16" t="s">
        <v>885</v>
      </c>
      <c r="B11" s="16"/>
      <c r="C11" s="127">
        <v>16633</v>
      </c>
      <c r="D11" s="128"/>
      <c r="E11" s="64">
        <v>13525</v>
      </c>
      <c r="F11" s="64">
        <v>899</v>
      </c>
      <c r="G11" s="64">
        <v>2468</v>
      </c>
      <c r="H11" s="64">
        <v>1392</v>
      </c>
      <c r="I11" s="64">
        <v>114</v>
      </c>
      <c r="J11" s="64">
        <v>493</v>
      </c>
      <c r="K11" s="64">
        <v>1922</v>
      </c>
      <c r="L11" s="64">
        <v>111</v>
      </c>
      <c r="M11" s="64">
        <v>1890</v>
      </c>
      <c r="N11" s="64">
        <v>85</v>
      </c>
      <c r="O11" s="64">
        <v>1831</v>
      </c>
      <c r="P11" s="64">
        <v>297</v>
      </c>
      <c r="Q11" s="64">
        <v>162</v>
      </c>
      <c r="R11" s="64">
        <v>1861</v>
      </c>
    </row>
    <row r="12" spans="1:18" s="129" customFormat="1" ht="19.5" customHeight="1">
      <c r="A12" s="16" t="s">
        <v>886</v>
      </c>
      <c r="B12" s="58"/>
      <c r="C12" s="127">
        <v>5975</v>
      </c>
      <c r="D12" s="128"/>
      <c r="E12" s="64">
        <v>4632</v>
      </c>
      <c r="F12" s="64">
        <v>282</v>
      </c>
      <c r="G12" s="64">
        <v>539</v>
      </c>
      <c r="H12" s="64">
        <v>508</v>
      </c>
      <c r="I12" s="64">
        <v>48</v>
      </c>
      <c r="J12" s="64">
        <v>212</v>
      </c>
      <c r="K12" s="64">
        <v>559</v>
      </c>
      <c r="L12" s="64">
        <v>121</v>
      </c>
      <c r="M12" s="64">
        <v>104</v>
      </c>
      <c r="N12" s="64">
        <v>81</v>
      </c>
      <c r="O12" s="64">
        <v>1055</v>
      </c>
      <c r="P12" s="64">
        <v>157</v>
      </c>
      <c r="Q12" s="64">
        <v>59</v>
      </c>
      <c r="R12" s="64">
        <v>907</v>
      </c>
    </row>
    <row r="13" spans="1:18" s="129" customFormat="1" ht="19.5" customHeight="1">
      <c r="A13" s="16"/>
      <c r="B13" s="58"/>
      <c r="C13" s="127"/>
      <c r="D13" s="128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s="129" customFormat="1" ht="18" customHeight="1">
      <c r="A14" s="130" t="s">
        <v>133</v>
      </c>
      <c r="B14" s="131"/>
      <c r="C14" s="127">
        <v>5692</v>
      </c>
      <c r="D14" s="128"/>
      <c r="E14" s="64">
        <v>4575</v>
      </c>
      <c r="F14" s="64">
        <v>396</v>
      </c>
      <c r="G14" s="64">
        <v>1152</v>
      </c>
      <c r="H14" s="64">
        <v>235</v>
      </c>
      <c r="I14" s="64">
        <v>20</v>
      </c>
      <c r="J14" s="64">
        <v>131</v>
      </c>
      <c r="K14" s="64">
        <v>590</v>
      </c>
      <c r="L14" s="64">
        <v>20</v>
      </c>
      <c r="M14" s="64">
        <v>1303</v>
      </c>
      <c r="N14" s="64">
        <v>20</v>
      </c>
      <c r="O14" s="64">
        <v>206</v>
      </c>
      <c r="P14" s="64">
        <v>45</v>
      </c>
      <c r="Q14" s="64">
        <v>35</v>
      </c>
      <c r="R14" s="64">
        <v>422</v>
      </c>
    </row>
    <row r="15" spans="1:18" s="129" customFormat="1" ht="18" customHeight="1">
      <c r="A15" s="130" t="s">
        <v>130</v>
      </c>
      <c r="B15" s="131"/>
      <c r="C15" s="127">
        <v>1698</v>
      </c>
      <c r="D15" s="128"/>
      <c r="E15" s="64">
        <v>1572</v>
      </c>
      <c r="F15" s="64">
        <v>96</v>
      </c>
      <c r="G15" s="64">
        <v>317</v>
      </c>
      <c r="H15" s="64">
        <v>351</v>
      </c>
      <c r="I15" s="64">
        <v>8</v>
      </c>
      <c r="J15" s="64">
        <v>31</v>
      </c>
      <c r="K15" s="64">
        <v>173</v>
      </c>
      <c r="L15" s="64">
        <v>5</v>
      </c>
      <c r="M15" s="64">
        <v>43</v>
      </c>
      <c r="N15" s="64">
        <v>14</v>
      </c>
      <c r="O15" s="64">
        <v>289</v>
      </c>
      <c r="P15" s="64">
        <v>93</v>
      </c>
      <c r="Q15" s="64">
        <v>4</v>
      </c>
      <c r="R15" s="64">
        <v>148</v>
      </c>
    </row>
    <row r="16" spans="1:18" s="129" customFormat="1" ht="18" customHeight="1">
      <c r="A16" s="130" t="s">
        <v>134</v>
      </c>
      <c r="B16" s="131"/>
      <c r="C16" s="127">
        <v>563</v>
      </c>
      <c r="D16" s="128"/>
      <c r="E16" s="64">
        <v>473</v>
      </c>
      <c r="F16" s="64">
        <v>41</v>
      </c>
      <c r="G16" s="64">
        <v>71</v>
      </c>
      <c r="H16" s="64">
        <v>36</v>
      </c>
      <c r="I16" s="64">
        <v>10</v>
      </c>
      <c r="J16" s="64">
        <v>19</v>
      </c>
      <c r="K16" s="64">
        <v>85</v>
      </c>
      <c r="L16" s="64">
        <v>2</v>
      </c>
      <c r="M16" s="64">
        <v>8</v>
      </c>
      <c r="N16" s="64">
        <v>1</v>
      </c>
      <c r="O16" s="64">
        <v>25</v>
      </c>
      <c r="P16" s="64">
        <v>31</v>
      </c>
      <c r="Q16" s="64">
        <v>2</v>
      </c>
      <c r="R16" s="64">
        <v>142</v>
      </c>
    </row>
    <row r="17" spans="1:18" s="129" customFormat="1" ht="18" customHeight="1">
      <c r="A17" s="130" t="s">
        <v>135</v>
      </c>
      <c r="B17" s="131"/>
      <c r="C17" s="127">
        <v>1486</v>
      </c>
      <c r="D17" s="128"/>
      <c r="E17" s="64">
        <v>1135</v>
      </c>
      <c r="F17" s="64">
        <v>66</v>
      </c>
      <c r="G17" s="64">
        <v>139</v>
      </c>
      <c r="H17" s="64">
        <v>75</v>
      </c>
      <c r="I17" s="64">
        <v>7</v>
      </c>
      <c r="J17" s="64">
        <v>23</v>
      </c>
      <c r="K17" s="64">
        <v>135</v>
      </c>
      <c r="L17" s="64">
        <v>2</v>
      </c>
      <c r="M17" s="64">
        <v>408</v>
      </c>
      <c r="N17" s="64">
        <v>8</v>
      </c>
      <c r="O17" s="64">
        <v>134</v>
      </c>
      <c r="P17" s="64">
        <v>10</v>
      </c>
      <c r="Q17" s="64">
        <v>8</v>
      </c>
      <c r="R17" s="64">
        <v>120</v>
      </c>
    </row>
    <row r="18" spans="1:18" s="129" customFormat="1" ht="18" customHeight="1">
      <c r="A18" s="130" t="s">
        <v>352</v>
      </c>
      <c r="B18" s="131"/>
      <c r="C18" s="127">
        <v>797</v>
      </c>
      <c r="D18" s="128"/>
      <c r="E18" s="64">
        <v>529</v>
      </c>
      <c r="F18" s="64">
        <v>38</v>
      </c>
      <c r="G18" s="64">
        <v>116</v>
      </c>
      <c r="H18" s="64">
        <v>51</v>
      </c>
      <c r="I18" s="64">
        <v>18</v>
      </c>
      <c r="J18" s="64">
        <v>7</v>
      </c>
      <c r="K18" s="64">
        <v>69</v>
      </c>
      <c r="L18" s="64" t="s">
        <v>150</v>
      </c>
      <c r="M18" s="64">
        <v>32</v>
      </c>
      <c r="N18" s="64">
        <v>3</v>
      </c>
      <c r="O18" s="64">
        <v>57</v>
      </c>
      <c r="P18" s="64">
        <v>11</v>
      </c>
      <c r="Q18" s="64">
        <v>4</v>
      </c>
      <c r="R18" s="64">
        <v>123</v>
      </c>
    </row>
    <row r="19" spans="1:18" s="129" customFormat="1" ht="18" customHeight="1">
      <c r="A19" s="130" t="s">
        <v>136</v>
      </c>
      <c r="B19" s="131"/>
      <c r="C19" s="127">
        <v>1011</v>
      </c>
      <c r="D19" s="128"/>
      <c r="E19" s="64">
        <v>803</v>
      </c>
      <c r="F19" s="64">
        <v>33</v>
      </c>
      <c r="G19" s="64">
        <v>197</v>
      </c>
      <c r="H19" s="64">
        <v>49</v>
      </c>
      <c r="I19" s="64">
        <v>7</v>
      </c>
      <c r="J19" s="64">
        <v>166</v>
      </c>
      <c r="K19" s="64">
        <v>149</v>
      </c>
      <c r="L19" s="64">
        <v>2</v>
      </c>
      <c r="M19" s="64">
        <v>9</v>
      </c>
      <c r="N19" s="64">
        <v>7</v>
      </c>
      <c r="O19" s="64">
        <v>31</v>
      </c>
      <c r="P19" s="64">
        <v>13</v>
      </c>
      <c r="Q19" s="64">
        <v>1</v>
      </c>
      <c r="R19" s="64">
        <v>139</v>
      </c>
    </row>
    <row r="20" spans="1:18" s="129" customFormat="1" ht="18" customHeight="1">
      <c r="A20" s="130" t="s">
        <v>137</v>
      </c>
      <c r="B20" s="131"/>
      <c r="C20" s="127">
        <v>2124</v>
      </c>
      <c r="D20" s="128"/>
      <c r="E20" s="64">
        <v>1993</v>
      </c>
      <c r="F20" s="64">
        <v>94</v>
      </c>
      <c r="G20" s="64">
        <v>194</v>
      </c>
      <c r="H20" s="64">
        <v>310</v>
      </c>
      <c r="I20" s="64">
        <v>13</v>
      </c>
      <c r="J20" s="64">
        <v>36</v>
      </c>
      <c r="K20" s="64">
        <v>246</v>
      </c>
      <c r="L20" s="64">
        <v>60</v>
      </c>
      <c r="M20" s="64">
        <v>10</v>
      </c>
      <c r="N20" s="64">
        <v>14</v>
      </c>
      <c r="O20" s="64">
        <v>680</v>
      </c>
      <c r="P20" s="64">
        <v>60</v>
      </c>
      <c r="Q20" s="64">
        <v>58</v>
      </c>
      <c r="R20" s="64">
        <v>218</v>
      </c>
    </row>
    <row r="21" spans="1:18" s="129" customFormat="1" ht="18" customHeight="1">
      <c r="A21" s="130" t="s">
        <v>353</v>
      </c>
      <c r="B21" s="131"/>
      <c r="C21" s="127">
        <v>491</v>
      </c>
      <c r="D21" s="128"/>
      <c r="E21" s="64">
        <v>367</v>
      </c>
      <c r="F21" s="64">
        <v>35</v>
      </c>
      <c r="G21" s="64">
        <v>124</v>
      </c>
      <c r="H21" s="64">
        <v>23</v>
      </c>
      <c r="I21" s="64">
        <v>2</v>
      </c>
      <c r="J21" s="64">
        <v>21</v>
      </c>
      <c r="K21" s="64">
        <v>69</v>
      </c>
      <c r="L21" s="64" t="s">
        <v>150</v>
      </c>
      <c r="M21" s="64">
        <v>5</v>
      </c>
      <c r="N21" s="64">
        <v>5</v>
      </c>
      <c r="O21" s="64">
        <v>37</v>
      </c>
      <c r="P21" s="64">
        <v>4</v>
      </c>
      <c r="Q21" s="64">
        <v>3</v>
      </c>
      <c r="R21" s="64">
        <v>39</v>
      </c>
    </row>
    <row r="22" spans="1:18" s="129" customFormat="1" ht="18" customHeight="1">
      <c r="A22" s="130" t="s">
        <v>354</v>
      </c>
      <c r="B22" s="131"/>
      <c r="C22" s="127">
        <v>1678</v>
      </c>
      <c r="D22" s="128"/>
      <c r="E22" s="64">
        <v>1357</v>
      </c>
      <c r="F22" s="64">
        <v>44</v>
      </c>
      <c r="G22" s="64">
        <v>84</v>
      </c>
      <c r="H22" s="64">
        <v>138</v>
      </c>
      <c r="I22" s="64">
        <v>6</v>
      </c>
      <c r="J22" s="64">
        <v>21</v>
      </c>
      <c r="K22" s="64">
        <v>222</v>
      </c>
      <c r="L22" s="64">
        <v>20</v>
      </c>
      <c r="M22" s="64">
        <v>54</v>
      </c>
      <c r="N22" s="64">
        <v>5</v>
      </c>
      <c r="O22" s="64">
        <v>329</v>
      </c>
      <c r="P22" s="64">
        <v>20</v>
      </c>
      <c r="Q22" s="64">
        <v>41</v>
      </c>
      <c r="R22" s="64">
        <v>373</v>
      </c>
    </row>
    <row r="23" spans="1:18" s="129" customFormat="1" ht="18" customHeight="1">
      <c r="A23" s="130" t="s">
        <v>355</v>
      </c>
      <c r="B23" s="131"/>
      <c r="C23" s="127">
        <v>718</v>
      </c>
      <c r="D23" s="128"/>
      <c r="E23" s="64">
        <v>464</v>
      </c>
      <c r="F23" s="64">
        <v>36</v>
      </c>
      <c r="G23" s="64">
        <v>50</v>
      </c>
      <c r="H23" s="64">
        <v>77</v>
      </c>
      <c r="I23" s="64">
        <v>7</v>
      </c>
      <c r="J23" s="64">
        <v>18</v>
      </c>
      <c r="K23" s="64">
        <v>140</v>
      </c>
      <c r="L23" s="64" t="s">
        <v>150</v>
      </c>
      <c r="M23" s="64">
        <v>13</v>
      </c>
      <c r="N23" s="64">
        <v>3</v>
      </c>
      <c r="O23" s="64">
        <v>19</v>
      </c>
      <c r="P23" s="64">
        <v>4</v>
      </c>
      <c r="Q23" s="64">
        <v>3</v>
      </c>
      <c r="R23" s="64">
        <v>94</v>
      </c>
    </row>
    <row r="24" spans="1:18" s="129" customFormat="1" ht="18" customHeight="1">
      <c r="A24" s="130" t="s">
        <v>356</v>
      </c>
      <c r="B24" s="131"/>
      <c r="C24" s="127">
        <v>375</v>
      </c>
      <c r="D24" s="128"/>
      <c r="E24" s="64">
        <v>257</v>
      </c>
      <c r="F24" s="64">
        <v>20</v>
      </c>
      <c r="G24" s="64">
        <v>24</v>
      </c>
      <c r="H24" s="64">
        <v>47</v>
      </c>
      <c r="I24" s="64">
        <v>16</v>
      </c>
      <c r="J24" s="64">
        <v>20</v>
      </c>
      <c r="K24" s="64">
        <v>44</v>
      </c>
      <c r="L24" s="64" t="s">
        <v>150</v>
      </c>
      <c r="M24" s="64">
        <v>5</v>
      </c>
      <c r="N24" s="64">
        <v>5</v>
      </c>
      <c r="O24" s="64">
        <v>24</v>
      </c>
      <c r="P24" s="64">
        <v>6</v>
      </c>
      <c r="Q24" s="64">
        <v>3</v>
      </c>
      <c r="R24" s="64">
        <v>43</v>
      </c>
    </row>
    <row r="25" spans="1:18" s="129" customFormat="1" ht="18" customHeight="1">
      <c r="A25" s="130" t="s">
        <v>138</v>
      </c>
      <c r="B25" s="131"/>
      <c r="C25" s="127">
        <v>62</v>
      </c>
      <c r="D25" s="128"/>
      <c r="E25" s="64">
        <v>32</v>
      </c>
      <c r="F25" s="64">
        <v>4</v>
      </c>
      <c r="G25" s="64">
        <v>4</v>
      </c>
      <c r="H25" s="64">
        <v>4</v>
      </c>
      <c r="I25" s="64" t="s">
        <v>150</v>
      </c>
      <c r="J25" s="64" t="s">
        <v>150</v>
      </c>
      <c r="K25" s="64">
        <v>12</v>
      </c>
      <c r="L25" s="64" t="s">
        <v>150</v>
      </c>
      <c r="M25" s="64" t="s">
        <v>150</v>
      </c>
      <c r="N25" s="64" t="s">
        <v>150</v>
      </c>
      <c r="O25" s="64">
        <v>3</v>
      </c>
      <c r="P25" s="64" t="s">
        <v>150</v>
      </c>
      <c r="Q25" s="64">
        <v>1</v>
      </c>
      <c r="R25" s="64">
        <v>4</v>
      </c>
    </row>
    <row r="26" spans="1:18" s="129" customFormat="1" ht="18" customHeight="1">
      <c r="A26" s="130" t="s">
        <v>117</v>
      </c>
      <c r="B26" s="131"/>
      <c r="C26" s="127">
        <v>31</v>
      </c>
      <c r="D26" s="128"/>
      <c r="E26" s="64">
        <v>23</v>
      </c>
      <c r="F26" s="64">
        <v>1</v>
      </c>
      <c r="G26" s="64" t="s">
        <v>150</v>
      </c>
      <c r="H26" s="64" t="s">
        <v>150</v>
      </c>
      <c r="I26" s="64">
        <v>1</v>
      </c>
      <c r="J26" s="64" t="s">
        <v>150</v>
      </c>
      <c r="K26" s="64">
        <v>13</v>
      </c>
      <c r="L26" s="64" t="s">
        <v>150</v>
      </c>
      <c r="M26" s="64" t="s">
        <v>150</v>
      </c>
      <c r="N26" s="64" t="s">
        <v>150</v>
      </c>
      <c r="O26" s="64">
        <v>3</v>
      </c>
      <c r="P26" s="64">
        <v>1</v>
      </c>
      <c r="Q26" s="64" t="s">
        <v>150</v>
      </c>
      <c r="R26" s="64">
        <v>4</v>
      </c>
    </row>
    <row r="27" spans="1:18" s="129" customFormat="1" ht="18" customHeight="1">
      <c r="A27" s="130" t="s">
        <v>139</v>
      </c>
      <c r="B27" s="131"/>
      <c r="C27" s="127">
        <v>17</v>
      </c>
      <c r="D27" s="128"/>
      <c r="E27" s="64">
        <v>11</v>
      </c>
      <c r="F27" s="64" t="s">
        <v>150</v>
      </c>
      <c r="G27" s="64">
        <v>1</v>
      </c>
      <c r="H27" s="64">
        <v>1</v>
      </c>
      <c r="I27" s="64" t="s">
        <v>150</v>
      </c>
      <c r="J27" s="64" t="s">
        <v>150</v>
      </c>
      <c r="K27" s="64">
        <v>7</v>
      </c>
      <c r="L27" s="64" t="s">
        <v>150</v>
      </c>
      <c r="M27" s="64" t="s">
        <v>150</v>
      </c>
      <c r="N27" s="64" t="s">
        <v>150</v>
      </c>
      <c r="O27" s="64">
        <v>2</v>
      </c>
      <c r="P27" s="64" t="s">
        <v>150</v>
      </c>
      <c r="Q27" s="64" t="s">
        <v>150</v>
      </c>
      <c r="R27" s="64" t="s">
        <v>150</v>
      </c>
    </row>
    <row r="28" spans="1:18" s="129" customFormat="1" ht="18" customHeight="1">
      <c r="A28" s="130" t="s">
        <v>115</v>
      </c>
      <c r="B28" s="131"/>
      <c r="C28" s="127">
        <v>81</v>
      </c>
      <c r="D28" s="128"/>
      <c r="E28" s="64">
        <v>44</v>
      </c>
      <c r="F28" s="64">
        <v>2</v>
      </c>
      <c r="G28" s="64">
        <v>18</v>
      </c>
      <c r="H28" s="64">
        <v>3</v>
      </c>
      <c r="I28" s="64" t="s">
        <v>150</v>
      </c>
      <c r="J28" s="64" t="s">
        <v>150</v>
      </c>
      <c r="K28" s="64">
        <v>2</v>
      </c>
      <c r="L28" s="64" t="s">
        <v>150</v>
      </c>
      <c r="M28" s="64" t="s">
        <v>150</v>
      </c>
      <c r="N28" s="64">
        <v>2</v>
      </c>
      <c r="O28" s="64">
        <v>5</v>
      </c>
      <c r="P28" s="64" t="s">
        <v>150</v>
      </c>
      <c r="Q28" s="64" t="s">
        <v>150</v>
      </c>
      <c r="R28" s="64">
        <v>12</v>
      </c>
    </row>
    <row r="29" spans="1:18" s="129" customFormat="1" ht="18" customHeight="1">
      <c r="A29" s="130" t="s">
        <v>140</v>
      </c>
      <c r="B29" s="131"/>
      <c r="C29" s="127">
        <v>155</v>
      </c>
      <c r="D29" s="128"/>
      <c r="E29" s="64">
        <v>133</v>
      </c>
      <c r="F29" s="64">
        <v>13</v>
      </c>
      <c r="G29" s="64">
        <v>9</v>
      </c>
      <c r="H29" s="64">
        <v>8</v>
      </c>
      <c r="I29" s="64">
        <v>4</v>
      </c>
      <c r="J29" s="64">
        <v>5</v>
      </c>
      <c r="K29" s="64">
        <v>44</v>
      </c>
      <c r="L29" s="64" t="s">
        <v>150</v>
      </c>
      <c r="M29" s="64">
        <v>14</v>
      </c>
      <c r="N29" s="64">
        <v>2</v>
      </c>
      <c r="O29" s="64">
        <v>13</v>
      </c>
      <c r="P29" s="64">
        <v>1</v>
      </c>
      <c r="Q29" s="64" t="s">
        <v>150</v>
      </c>
      <c r="R29" s="64">
        <v>20</v>
      </c>
    </row>
    <row r="30" spans="1:18" s="129" customFormat="1" ht="18" customHeight="1">
      <c r="A30" s="130" t="s">
        <v>141</v>
      </c>
      <c r="B30" s="131"/>
      <c r="C30" s="127">
        <v>1259</v>
      </c>
      <c r="D30" s="128"/>
      <c r="E30" s="64">
        <v>743</v>
      </c>
      <c r="F30" s="64">
        <v>49</v>
      </c>
      <c r="G30" s="64">
        <v>110</v>
      </c>
      <c r="H30" s="64">
        <v>23</v>
      </c>
      <c r="I30" s="64">
        <v>3</v>
      </c>
      <c r="J30" s="64">
        <v>12</v>
      </c>
      <c r="K30" s="64">
        <v>23</v>
      </c>
      <c r="L30" s="64">
        <v>43</v>
      </c>
      <c r="M30" s="64">
        <v>43</v>
      </c>
      <c r="N30" s="64">
        <v>28</v>
      </c>
      <c r="O30" s="64">
        <v>89</v>
      </c>
      <c r="P30" s="64">
        <v>12</v>
      </c>
      <c r="Q30" s="64">
        <v>7</v>
      </c>
      <c r="R30" s="64">
        <v>301</v>
      </c>
    </row>
    <row r="31" spans="1:18" s="129" customFormat="1" ht="18" customHeight="1">
      <c r="A31" s="130" t="s">
        <v>112</v>
      </c>
      <c r="B31" s="131"/>
      <c r="C31" s="127">
        <v>60</v>
      </c>
      <c r="D31" s="128"/>
      <c r="E31" s="64">
        <v>43</v>
      </c>
      <c r="F31" s="64">
        <v>4</v>
      </c>
      <c r="G31" s="64">
        <v>2</v>
      </c>
      <c r="H31" s="64">
        <v>12</v>
      </c>
      <c r="I31" s="64" t="s">
        <v>150</v>
      </c>
      <c r="J31" s="64" t="s">
        <v>150</v>
      </c>
      <c r="K31" s="64">
        <v>8</v>
      </c>
      <c r="L31" s="64" t="s">
        <v>150</v>
      </c>
      <c r="M31" s="64" t="s">
        <v>150</v>
      </c>
      <c r="N31" s="64" t="s">
        <v>150</v>
      </c>
      <c r="O31" s="64">
        <v>11</v>
      </c>
      <c r="P31" s="64" t="s">
        <v>150</v>
      </c>
      <c r="Q31" s="64" t="s">
        <v>150</v>
      </c>
      <c r="R31" s="64">
        <v>6</v>
      </c>
    </row>
    <row r="32" spans="1:18" s="129" customFormat="1" ht="18" customHeight="1">
      <c r="A32" s="130" t="s">
        <v>142</v>
      </c>
      <c r="B32" s="131"/>
      <c r="C32" s="127">
        <v>172</v>
      </c>
      <c r="D32" s="128"/>
      <c r="E32" s="64">
        <v>100</v>
      </c>
      <c r="F32" s="64">
        <v>1</v>
      </c>
      <c r="G32" s="64">
        <v>6</v>
      </c>
      <c r="H32" s="64">
        <v>24</v>
      </c>
      <c r="I32" s="64" t="s">
        <v>150</v>
      </c>
      <c r="J32" s="64" t="s">
        <v>150</v>
      </c>
      <c r="K32" s="64">
        <v>15</v>
      </c>
      <c r="L32" s="64">
        <v>5</v>
      </c>
      <c r="M32" s="64" t="s">
        <v>150</v>
      </c>
      <c r="N32" s="64">
        <v>1</v>
      </c>
      <c r="O32" s="64">
        <v>32</v>
      </c>
      <c r="P32" s="64">
        <v>3</v>
      </c>
      <c r="Q32" s="64">
        <v>1</v>
      </c>
      <c r="R32" s="64">
        <v>12</v>
      </c>
    </row>
    <row r="33" spans="1:18" s="129" customFormat="1" ht="18" customHeight="1">
      <c r="A33" s="130" t="s">
        <v>143</v>
      </c>
      <c r="B33" s="131"/>
      <c r="C33" s="127">
        <v>27</v>
      </c>
      <c r="D33" s="128"/>
      <c r="E33" s="64">
        <v>26</v>
      </c>
      <c r="F33" s="64">
        <v>2</v>
      </c>
      <c r="G33" s="64">
        <v>8</v>
      </c>
      <c r="H33" s="64">
        <v>5</v>
      </c>
      <c r="I33" s="64">
        <v>1</v>
      </c>
      <c r="J33" s="64" t="s">
        <v>150</v>
      </c>
      <c r="K33" s="64" t="s">
        <v>150</v>
      </c>
      <c r="L33" s="64" t="s">
        <v>150</v>
      </c>
      <c r="M33" s="64" t="s">
        <v>150</v>
      </c>
      <c r="N33" s="64" t="s">
        <v>150</v>
      </c>
      <c r="O33" s="64">
        <v>4</v>
      </c>
      <c r="P33" s="64" t="s">
        <v>150</v>
      </c>
      <c r="Q33" s="64" t="s">
        <v>150</v>
      </c>
      <c r="R33" s="64">
        <v>6</v>
      </c>
    </row>
    <row r="34" spans="1:18" s="129" customFormat="1" ht="18" customHeight="1">
      <c r="A34" s="130" t="s">
        <v>144</v>
      </c>
      <c r="B34" s="131"/>
      <c r="C34" s="127">
        <v>855</v>
      </c>
      <c r="D34" s="128"/>
      <c r="E34" s="64">
        <v>736</v>
      </c>
      <c r="F34" s="64">
        <v>63</v>
      </c>
      <c r="G34" s="64">
        <v>64</v>
      </c>
      <c r="H34" s="64">
        <v>49</v>
      </c>
      <c r="I34" s="64">
        <v>3</v>
      </c>
      <c r="J34" s="64">
        <v>18</v>
      </c>
      <c r="K34" s="64">
        <v>32</v>
      </c>
      <c r="L34" s="64">
        <v>9</v>
      </c>
      <c r="M34" s="64">
        <v>4</v>
      </c>
      <c r="N34" s="64">
        <v>27</v>
      </c>
      <c r="O34" s="64">
        <v>286</v>
      </c>
      <c r="P34" s="64">
        <v>26</v>
      </c>
      <c r="Q34" s="64">
        <v>4</v>
      </c>
      <c r="R34" s="64">
        <v>151</v>
      </c>
    </row>
    <row r="35" spans="1:18" s="129" customFormat="1" ht="18" customHeight="1">
      <c r="A35" s="130" t="s">
        <v>107</v>
      </c>
      <c r="B35" s="131"/>
      <c r="C35" s="127">
        <v>111</v>
      </c>
      <c r="D35" s="128"/>
      <c r="E35" s="64">
        <v>97</v>
      </c>
      <c r="F35" s="64">
        <v>1</v>
      </c>
      <c r="G35" s="64">
        <v>6</v>
      </c>
      <c r="H35" s="64">
        <v>35</v>
      </c>
      <c r="I35" s="64">
        <v>1</v>
      </c>
      <c r="J35" s="64" t="s">
        <v>150</v>
      </c>
      <c r="K35" s="64">
        <v>11</v>
      </c>
      <c r="L35" s="64" t="s">
        <v>150</v>
      </c>
      <c r="M35" s="64">
        <v>2</v>
      </c>
      <c r="N35" s="64" t="s">
        <v>150</v>
      </c>
      <c r="O35" s="64">
        <v>31</v>
      </c>
      <c r="P35" s="64">
        <v>3</v>
      </c>
      <c r="Q35" s="64">
        <v>2</v>
      </c>
      <c r="R35" s="64">
        <v>5</v>
      </c>
    </row>
    <row r="36" spans="1:18" s="129" customFormat="1" ht="18" customHeight="1">
      <c r="A36" s="130" t="s">
        <v>145</v>
      </c>
      <c r="B36" s="131"/>
      <c r="C36" s="127">
        <v>929</v>
      </c>
      <c r="D36" s="128"/>
      <c r="E36" s="64">
        <v>787</v>
      </c>
      <c r="F36" s="64">
        <v>44</v>
      </c>
      <c r="G36" s="64">
        <v>90</v>
      </c>
      <c r="H36" s="64">
        <v>158</v>
      </c>
      <c r="I36" s="64">
        <v>14</v>
      </c>
      <c r="J36" s="64">
        <v>4</v>
      </c>
      <c r="K36" s="64">
        <v>14</v>
      </c>
      <c r="L36" s="64">
        <v>18</v>
      </c>
      <c r="M36" s="64">
        <v>17</v>
      </c>
      <c r="N36" s="64">
        <v>10</v>
      </c>
      <c r="O36" s="64">
        <v>257</v>
      </c>
      <c r="P36" s="64">
        <v>64</v>
      </c>
      <c r="Q36" s="64">
        <v>9</v>
      </c>
      <c r="R36" s="64">
        <v>88</v>
      </c>
    </row>
    <row r="37" spans="1:18" s="129" customFormat="1" ht="18" customHeight="1">
      <c r="A37" s="130" t="s">
        <v>105</v>
      </c>
      <c r="B37" s="131"/>
      <c r="C37" s="127">
        <v>446</v>
      </c>
      <c r="D37" s="128"/>
      <c r="E37" s="64">
        <v>383</v>
      </c>
      <c r="F37" s="64">
        <v>5</v>
      </c>
      <c r="G37" s="64">
        <v>15</v>
      </c>
      <c r="H37" s="64">
        <v>69</v>
      </c>
      <c r="I37" s="64">
        <v>7</v>
      </c>
      <c r="J37" s="64">
        <v>1</v>
      </c>
      <c r="K37" s="64">
        <v>11</v>
      </c>
      <c r="L37" s="64">
        <v>42</v>
      </c>
      <c r="M37" s="64">
        <v>2</v>
      </c>
      <c r="N37" s="64">
        <v>2</v>
      </c>
      <c r="O37" s="64">
        <v>160</v>
      </c>
      <c r="P37" s="64">
        <v>8</v>
      </c>
      <c r="Q37" s="64">
        <v>11</v>
      </c>
      <c r="R37" s="64">
        <v>50</v>
      </c>
    </row>
    <row r="38" spans="1:18" s="129" customFormat="1" ht="18" customHeight="1">
      <c r="A38" s="130" t="s">
        <v>146</v>
      </c>
      <c r="B38" s="131"/>
      <c r="C38" s="127">
        <v>280</v>
      </c>
      <c r="D38" s="128"/>
      <c r="E38" s="64">
        <v>329</v>
      </c>
      <c r="F38" s="64">
        <v>13</v>
      </c>
      <c r="G38" s="64">
        <v>45</v>
      </c>
      <c r="H38" s="64">
        <v>12</v>
      </c>
      <c r="I38" s="64">
        <v>3</v>
      </c>
      <c r="J38" s="64">
        <v>10</v>
      </c>
      <c r="K38" s="64">
        <v>96</v>
      </c>
      <c r="L38" s="64" t="s">
        <v>150</v>
      </c>
      <c r="M38" s="64">
        <v>8</v>
      </c>
      <c r="N38" s="64">
        <v>1</v>
      </c>
      <c r="O38" s="64">
        <v>51</v>
      </c>
      <c r="P38" s="64">
        <v>3</v>
      </c>
      <c r="Q38" s="64">
        <v>5</v>
      </c>
      <c r="R38" s="64">
        <v>82</v>
      </c>
    </row>
    <row r="39" spans="1:18" s="129" customFormat="1" ht="18" customHeight="1">
      <c r="A39" s="130" t="s">
        <v>147</v>
      </c>
      <c r="B39" s="131"/>
      <c r="C39" s="127">
        <v>718</v>
      </c>
      <c r="D39" s="128"/>
      <c r="E39" s="64">
        <v>507</v>
      </c>
      <c r="F39" s="64">
        <v>25</v>
      </c>
      <c r="G39" s="64">
        <v>56</v>
      </c>
      <c r="H39" s="64">
        <v>16</v>
      </c>
      <c r="I39" s="64">
        <v>4</v>
      </c>
      <c r="J39" s="64">
        <v>96</v>
      </c>
      <c r="K39" s="64">
        <v>136</v>
      </c>
      <c r="L39" s="64">
        <v>4</v>
      </c>
      <c r="M39" s="64">
        <v>6</v>
      </c>
      <c r="N39" s="64">
        <v>4</v>
      </c>
      <c r="O39" s="64">
        <v>27</v>
      </c>
      <c r="P39" s="64">
        <v>15</v>
      </c>
      <c r="Q39" s="64">
        <v>11</v>
      </c>
      <c r="R39" s="64">
        <v>107</v>
      </c>
    </row>
    <row r="40" spans="1:18" s="129" customFormat="1" ht="18" customHeight="1">
      <c r="A40" s="130" t="s">
        <v>101</v>
      </c>
      <c r="B40" s="131"/>
      <c r="C40" s="127">
        <v>143</v>
      </c>
      <c r="D40" s="128"/>
      <c r="E40" s="64">
        <v>109</v>
      </c>
      <c r="F40" s="64">
        <v>20</v>
      </c>
      <c r="G40" s="64">
        <v>29</v>
      </c>
      <c r="H40" s="64">
        <v>14</v>
      </c>
      <c r="I40" s="64">
        <v>3</v>
      </c>
      <c r="J40" s="64" t="s">
        <v>150</v>
      </c>
      <c r="K40" s="64">
        <v>6</v>
      </c>
      <c r="L40" s="64" t="s">
        <v>150</v>
      </c>
      <c r="M40" s="64">
        <v>1</v>
      </c>
      <c r="N40" s="64">
        <v>1</v>
      </c>
      <c r="O40" s="64">
        <v>15</v>
      </c>
      <c r="P40" s="64">
        <v>3</v>
      </c>
      <c r="Q40" s="64">
        <v>5</v>
      </c>
      <c r="R40" s="64">
        <v>12</v>
      </c>
    </row>
    <row r="41" spans="1:18" s="129" customFormat="1" ht="18" customHeight="1">
      <c r="A41" s="130" t="s">
        <v>100</v>
      </c>
      <c r="B41" s="131"/>
      <c r="C41" s="127">
        <v>219</v>
      </c>
      <c r="D41" s="128"/>
      <c r="E41" s="64">
        <v>221</v>
      </c>
      <c r="F41" s="64">
        <v>8</v>
      </c>
      <c r="G41" s="64">
        <v>35</v>
      </c>
      <c r="H41" s="64">
        <v>18</v>
      </c>
      <c r="I41" s="64">
        <v>2</v>
      </c>
      <c r="J41" s="64">
        <v>26</v>
      </c>
      <c r="K41" s="64">
        <v>83</v>
      </c>
      <c r="L41" s="64" t="s">
        <v>150</v>
      </c>
      <c r="M41" s="64">
        <v>4</v>
      </c>
      <c r="N41" s="64" t="s">
        <v>150</v>
      </c>
      <c r="O41" s="64">
        <v>30</v>
      </c>
      <c r="P41" s="64">
        <v>3</v>
      </c>
      <c r="Q41" s="64">
        <v>2</v>
      </c>
      <c r="R41" s="64">
        <v>10</v>
      </c>
    </row>
    <row r="42" spans="1:18" s="129" customFormat="1" ht="18" customHeight="1">
      <c r="A42" s="130" t="s">
        <v>99</v>
      </c>
      <c r="B42" s="131"/>
      <c r="C42" s="127">
        <v>0</v>
      </c>
      <c r="D42" s="128"/>
      <c r="E42" s="64">
        <v>6</v>
      </c>
      <c r="F42" s="64">
        <v>2</v>
      </c>
      <c r="G42" s="64">
        <v>1</v>
      </c>
      <c r="H42" s="64" t="s">
        <v>150</v>
      </c>
      <c r="I42" s="64" t="s">
        <v>150</v>
      </c>
      <c r="J42" s="64" t="s">
        <v>150</v>
      </c>
      <c r="K42" s="64" t="s">
        <v>150</v>
      </c>
      <c r="L42" s="64" t="s">
        <v>150</v>
      </c>
      <c r="M42" s="64" t="s">
        <v>150</v>
      </c>
      <c r="N42" s="64">
        <v>1</v>
      </c>
      <c r="O42" s="64">
        <v>1</v>
      </c>
      <c r="P42" s="64">
        <v>1</v>
      </c>
      <c r="Q42" s="64" t="s">
        <v>150</v>
      </c>
      <c r="R42" s="64" t="s">
        <v>150</v>
      </c>
    </row>
    <row r="43" spans="1:18" s="129" customFormat="1" ht="18" customHeight="1">
      <c r="A43" s="130" t="s">
        <v>98</v>
      </c>
      <c r="B43" s="131"/>
      <c r="C43" s="127">
        <v>10</v>
      </c>
      <c r="D43" s="128"/>
      <c r="E43" s="64">
        <v>15</v>
      </c>
      <c r="F43" s="64">
        <v>5</v>
      </c>
      <c r="G43" s="64" t="s">
        <v>150</v>
      </c>
      <c r="H43" s="64" t="s">
        <v>150</v>
      </c>
      <c r="I43" s="64" t="s">
        <v>150</v>
      </c>
      <c r="J43" s="64" t="s">
        <v>150</v>
      </c>
      <c r="K43" s="64" t="s">
        <v>150</v>
      </c>
      <c r="L43" s="64" t="s">
        <v>150</v>
      </c>
      <c r="M43" s="64" t="s">
        <v>150</v>
      </c>
      <c r="N43" s="64">
        <v>1</v>
      </c>
      <c r="O43" s="64">
        <v>5</v>
      </c>
      <c r="P43" s="64" t="s">
        <v>150</v>
      </c>
      <c r="Q43" s="64" t="s">
        <v>150</v>
      </c>
      <c r="R43" s="64">
        <v>4</v>
      </c>
    </row>
    <row r="44" spans="1:18" s="129" customFormat="1" ht="18" customHeight="1">
      <c r="A44" s="130" t="s">
        <v>148</v>
      </c>
      <c r="B44" s="131"/>
      <c r="C44" s="127">
        <v>5</v>
      </c>
      <c r="D44" s="128"/>
      <c r="E44" s="64">
        <v>2</v>
      </c>
      <c r="F44" s="64" t="s">
        <v>150</v>
      </c>
      <c r="G44" s="64">
        <v>1</v>
      </c>
      <c r="H44" s="64">
        <v>1</v>
      </c>
      <c r="I44" s="64" t="s">
        <v>150</v>
      </c>
      <c r="J44" s="64" t="s">
        <v>150</v>
      </c>
      <c r="K44" s="64" t="s">
        <v>150</v>
      </c>
      <c r="L44" s="64" t="s">
        <v>150</v>
      </c>
      <c r="M44" s="64" t="s">
        <v>150</v>
      </c>
      <c r="N44" s="64" t="s">
        <v>150</v>
      </c>
      <c r="O44" s="64" t="s">
        <v>150</v>
      </c>
      <c r="P44" s="64" t="s">
        <v>150</v>
      </c>
      <c r="Q44" s="64" t="s">
        <v>150</v>
      </c>
      <c r="R44" s="64" t="s">
        <v>150</v>
      </c>
    </row>
    <row r="45" spans="1:18" s="129" customFormat="1" ht="18" customHeight="1">
      <c r="A45" s="130" t="s">
        <v>96</v>
      </c>
      <c r="B45" s="131"/>
      <c r="C45" s="127">
        <v>0</v>
      </c>
      <c r="D45" s="128"/>
      <c r="E45" s="64">
        <v>2</v>
      </c>
      <c r="F45" s="64">
        <v>1</v>
      </c>
      <c r="G45" s="64" t="s">
        <v>150</v>
      </c>
      <c r="H45" s="64" t="s">
        <v>150</v>
      </c>
      <c r="I45" s="64" t="s">
        <v>150</v>
      </c>
      <c r="J45" s="64" t="s">
        <v>150</v>
      </c>
      <c r="K45" s="64" t="s">
        <v>150</v>
      </c>
      <c r="L45" s="64" t="s">
        <v>150</v>
      </c>
      <c r="M45" s="64" t="s">
        <v>150</v>
      </c>
      <c r="N45" s="64" t="s">
        <v>150</v>
      </c>
      <c r="O45" s="64">
        <v>1</v>
      </c>
      <c r="P45" s="64" t="s">
        <v>150</v>
      </c>
      <c r="Q45" s="64" t="s">
        <v>150</v>
      </c>
      <c r="R45" s="64" t="s">
        <v>150</v>
      </c>
    </row>
    <row r="46" spans="1:18" s="129" customFormat="1" ht="18" customHeight="1">
      <c r="A46" s="130" t="s">
        <v>95</v>
      </c>
      <c r="B46" s="131"/>
      <c r="C46" s="127">
        <v>55</v>
      </c>
      <c r="D46" s="128"/>
      <c r="E46" s="64">
        <v>31</v>
      </c>
      <c r="F46" s="64" t="s">
        <v>150</v>
      </c>
      <c r="G46" s="64">
        <v>3</v>
      </c>
      <c r="H46" s="64">
        <v>15</v>
      </c>
      <c r="I46" s="64" t="s">
        <v>150</v>
      </c>
      <c r="J46" s="64">
        <v>1</v>
      </c>
      <c r="K46" s="64">
        <v>11</v>
      </c>
      <c r="L46" s="64" t="s">
        <v>150</v>
      </c>
      <c r="M46" s="64" t="s">
        <v>150</v>
      </c>
      <c r="N46" s="64" t="s">
        <v>150</v>
      </c>
      <c r="O46" s="64" t="s">
        <v>150</v>
      </c>
      <c r="P46" s="64" t="s">
        <v>150</v>
      </c>
      <c r="Q46" s="64" t="s">
        <v>150</v>
      </c>
      <c r="R46" s="64">
        <v>1</v>
      </c>
    </row>
    <row r="47" spans="1:18" s="129" customFormat="1" ht="18" customHeight="1">
      <c r="A47" s="130" t="s">
        <v>94</v>
      </c>
      <c r="B47" s="131"/>
      <c r="C47" s="127">
        <v>16</v>
      </c>
      <c r="D47" s="128"/>
      <c r="E47" s="64">
        <v>5</v>
      </c>
      <c r="F47" s="64" t="s">
        <v>150</v>
      </c>
      <c r="G47" s="64" t="s">
        <v>150</v>
      </c>
      <c r="H47" s="64">
        <v>2</v>
      </c>
      <c r="I47" s="64" t="s">
        <v>150</v>
      </c>
      <c r="J47" s="64" t="s">
        <v>150</v>
      </c>
      <c r="K47" s="64">
        <v>2</v>
      </c>
      <c r="L47" s="64" t="s">
        <v>150</v>
      </c>
      <c r="M47" s="64" t="s">
        <v>150</v>
      </c>
      <c r="N47" s="64" t="s">
        <v>150</v>
      </c>
      <c r="O47" s="64">
        <v>1</v>
      </c>
      <c r="P47" s="64" t="s">
        <v>150</v>
      </c>
      <c r="Q47" s="64" t="s">
        <v>150</v>
      </c>
      <c r="R47" s="64" t="s">
        <v>150</v>
      </c>
    </row>
    <row r="48" spans="1:18" s="129" customFormat="1" ht="18" customHeight="1">
      <c r="A48" s="130" t="s">
        <v>93</v>
      </c>
      <c r="B48" s="131"/>
      <c r="C48" s="127">
        <v>10</v>
      </c>
      <c r="D48" s="128"/>
      <c r="E48" s="64">
        <v>8</v>
      </c>
      <c r="F48" s="64" t="s">
        <v>150</v>
      </c>
      <c r="G48" s="64">
        <v>1</v>
      </c>
      <c r="H48" s="64">
        <v>6</v>
      </c>
      <c r="I48" s="64" t="s">
        <v>150</v>
      </c>
      <c r="J48" s="64" t="s">
        <v>150</v>
      </c>
      <c r="K48" s="64" t="s">
        <v>150</v>
      </c>
      <c r="L48" s="64" t="s">
        <v>150</v>
      </c>
      <c r="M48" s="64" t="s">
        <v>150</v>
      </c>
      <c r="N48" s="64" t="s">
        <v>150</v>
      </c>
      <c r="O48" s="64">
        <v>1</v>
      </c>
      <c r="P48" s="64" t="s">
        <v>150</v>
      </c>
      <c r="Q48" s="64" t="s">
        <v>150</v>
      </c>
      <c r="R48" s="64" t="s">
        <v>150</v>
      </c>
    </row>
    <row r="49" spans="1:18" s="129" customFormat="1" ht="18" customHeight="1">
      <c r="A49" s="130" t="s">
        <v>92</v>
      </c>
      <c r="B49" s="131"/>
      <c r="C49" s="127">
        <v>31</v>
      </c>
      <c r="D49" s="128"/>
      <c r="E49" s="64">
        <v>23</v>
      </c>
      <c r="F49" s="64">
        <v>1</v>
      </c>
      <c r="G49" s="64" t="s">
        <v>150</v>
      </c>
      <c r="H49" s="64">
        <v>7</v>
      </c>
      <c r="I49" s="64">
        <v>1</v>
      </c>
      <c r="J49" s="64">
        <v>13</v>
      </c>
      <c r="K49" s="64" t="s">
        <v>150</v>
      </c>
      <c r="L49" s="64" t="s">
        <v>150</v>
      </c>
      <c r="M49" s="64" t="s">
        <v>150</v>
      </c>
      <c r="N49" s="64" t="s">
        <v>150</v>
      </c>
      <c r="O49" s="64">
        <v>1</v>
      </c>
      <c r="P49" s="64" t="s">
        <v>150</v>
      </c>
      <c r="Q49" s="64" t="s">
        <v>150</v>
      </c>
      <c r="R49" s="64" t="s">
        <v>150</v>
      </c>
    </row>
    <row r="50" spans="1:18" s="129" customFormat="1" ht="18" customHeight="1">
      <c r="A50" s="130" t="s">
        <v>292</v>
      </c>
      <c r="B50" s="131"/>
      <c r="C50" s="127">
        <v>63</v>
      </c>
      <c r="D50" s="128"/>
      <c r="E50" s="64">
        <v>35</v>
      </c>
      <c r="F50" s="64">
        <v>2</v>
      </c>
      <c r="G50" s="64">
        <v>4</v>
      </c>
      <c r="H50" s="64">
        <v>4</v>
      </c>
      <c r="I50" s="64" t="s">
        <v>150</v>
      </c>
      <c r="J50" s="64">
        <v>5</v>
      </c>
      <c r="K50" s="64">
        <v>2</v>
      </c>
      <c r="L50" s="64" t="s">
        <v>150</v>
      </c>
      <c r="M50" s="64" t="s">
        <v>150</v>
      </c>
      <c r="N50" s="64" t="s">
        <v>150</v>
      </c>
      <c r="O50" s="64">
        <v>6</v>
      </c>
      <c r="P50" s="64">
        <v>2</v>
      </c>
      <c r="Q50" s="64">
        <v>1</v>
      </c>
      <c r="R50" s="64">
        <v>9</v>
      </c>
    </row>
    <row r="51" spans="1:18" s="129" customFormat="1" ht="18" customHeight="1">
      <c r="A51" s="130" t="s">
        <v>357</v>
      </c>
      <c r="B51" s="131"/>
      <c r="C51" s="127">
        <v>153</v>
      </c>
      <c r="D51" s="128"/>
      <c r="E51" s="64">
        <v>129</v>
      </c>
      <c r="F51" s="64">
        <v>10</v>
      </c>
      <c r="G51" s="64">
        <v>20</v>
      </c>
      <c r="H51" s="64">
        <v>12</v>
      </c>
      <c r="I51" s="64" t="s">
        <v>150</v>
      </c>
      <c r="J51" s="64">
        <v>19</v>
      </c>
      <c r="K51" s="64">
        <v>23</v>
      </c>
      <c r="L51" s="64" t="s">
        <v>150</v>
      </c>
      <c r="M51" s="64" t="s">
        <v>150</v>
      </c>
      <c r="N51" s="64">
        <v>1</v>
      </c>
      <c r="O51" s="64">
        <v>19</v>
      </c>
      <c r="P51" s="64">
        <v>10</v>
      </c>
      <c r="Q51" s="64" t="s">
        <v>150</v>
      </c>
      <c r="R51" s="64">
        <v>15</v>
      </c>
    </row>
    <row r="52" spans="1:18" s="129" customFormat="1" ht="18" customHeight="1">
      <c r="A52" s="130" t="s">
        <v>88</v>
      </c>
      <c r="B52" s="131"/>
      <c r="C52" s="127">
        <v>9</v>
      </c>
      <c r="D52" s="128"/>
      <c r="E52" s="64">
        <v>11</v>
      </c>
      <c r="F52" s="64" t="s">
        <v>150</v>
      </c>
      <c r="G52" s="64" t="s">
        <v>150</v>
      </c>
      <c r="H52" s="64">
        <v>8</v>
      </c>
      <c r="I52" s="64" t="s">
        <v>150</v>
      </c>
      <c r="J52" s="64" t="s">
        <v>150</v>
      </c>
      <c r="K52" s="64">
        <v>3</v>
      </c>
      <c r="L52" s="64" t="s">
        <v>150</v>
      </c>
      <c r="M52" s="64" t="s">
        <v>150</v>
      </c>
      <c r="N52" s="64" t="s">
        <v>150</v>
      </c>
      <c r="O52" s="64" t="s">
        <v>150</v>
      </c>
      <c r="P52" s="64" t="s">
        <v>150</v>
      </c>
      <c r="Q52" s="64" t="s">
        <v>150</v>
      </c>
      <c r="R52" s="64" t="s">
        <v>150</v>
      </c>
    </row>
    <row r="53" spans="1:18" s="129" customFormat="1" ht="18" customHeight="1">
      <c r="A53" s="130" t="s">
        <v>149</v>
      </c>
      <c r="B53" s="131"/>
      <c r="C53" s="127">
        <v>45</v>
      </c>
      <c r="D53" s="128"/>
      <c r="E53" s="64">
        <v>26</v>
      </c>
      <c r="F53" s="64">
        <v>4</v>
      </c>
      <c r="G53" s="64">
        <v>10</v>
      </c>
      <c r="H53" s="64">
        <v>1</v>
      </c>
      <c r="I53" s="64" t="s">
        <v>150</v>
      </c>
      <c r="J53" s="64">
        <v>2</v>
      </c>
      <c r="K53" s="64" t="s">
        <v>150</v>
      </c>
      <c r="L53" s="64" t="s">
        <v>150</v>
      </c>
      <c r="M53" s="64" t="s">
        <v>150</v>
      </c>
      <c r="N53" s="64" t="s">
        <v>150</v>
      </c>
      <c r="O53" s="64">
        <v>1</v>
      </c>
      <c r="P53" s="64">
        <v>2</v>
      </c>
      <c r="Q53" s="64" t="s">
        <v>150</v>
      </c>
      <c r="R53" s="64">
        <v>6</v>
      </c>
    </row>
    <row r="54" spans="1:18" s="129" customFormat="1" ht="18" customHeight="1">
      <c r="A54" s="130" t="s">
        <v>85</v>
      </c>
      <c r="B54" s="131"/>
      <c r="C54" s="127">
        <v>13</v>
      </c>
      <c r="D54" s="128"/>
      <c r="E54" s="64">
        <v>15</v>
      </c>
      <c r="F54" s="64">
        <v>2</v>
      </c>
      <c r="G54" s="64">
        <v>1</v>
      </c>
      <c r="H54" s="64">
        <v>1</v>
      </c>
      <c r="I54" s="64">
        <v>1</v>
      </c>
      <c r="J54" s="64" t="s">
        <v>150</v>
      </c>
      <c r="K54" s="64">
        <v>5</v>
      </c>
      <c r="L54" s="64" t="s">
        <v>150</v>
      </c>
      <c r="M54" s="64">
        <v>3</v>
      </c>
      <c r="N54" s="64" t="s">
        <v>150</v>
      </c>
      <c r="O54" s="64" t="s">
        <v>150</v>
      </c>
      <c r="P54" s="64" t="s">
        <v>150</v>
      </c>
      <c r="Q54" s="64" t="s">
        <v>150</v>
      </c>
      <c r="R54" s="64">
        <v>2</v>
      </c>
    </row>
    <row r="55" spans="1:18" s="129" customFormat="1" ht="4.5" customHeight="1" thickBot="1">
      <c r="A55" s="36"/>
      <c r="B55" s="132"/>
      <c r="C55" s="41"/>
      <c r="D55" s="132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1:18" s="129" customFormat="1" ht="4.5" customHeight="1">
      <c r="A56" s="3"/>
      <c r="B56" s="3"/>
      <c r="C56" s="3"/>
      <c r="D56" s="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</row>
    <row r="57" spans="1:18" s="129" customFormat="1" ht="11.25">
      <c r="A57" s="42" t="s">
        <v>892</v>
      </c>
      <c r="B57" s="4"/>
      <c r="C57" s="50"/>
      <c r="D57" s="5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1.25">
      <c r="A58" s="42" t="s">
        <v>1065</v>
      </c>
      <c r="B58" s="4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4" ht="11.25">
      <c r="C59" s="82"/>
      <c r="D59" s="82"/>
    </row>
    <row r="60" spans="3:4" ht="11.25">
      <c r="C60" s="398"/>
      <c r="D60" s="82"/>
    </row>
    <row r="61" spans="1:5" ht="11.25">
      <c r="A61" s="50" t="s">
        <v>1052</v>
      </c>
      <c r="C61" s="398">
        <f>SUM(C14:C54)</f>
        <v>22608</v>
      </c>
      <c r="D61" s="82"/>
      <c r="E61" s="82" t="b">
        <f>AND(C61=C10)</f>
        <v>1</v>
      </c>
    </row>
    <row r="62" spans="1:5" ht="11.25">
      <c r="A62" s="50" t="s">
        <v>1054</v>
      </c>
      <c r="C62" s="398">
        <f>SUM(C14:C24)</f>
        <v>16633</v>
      </c>
      <c r="D62" s="82"/>
      <c r="E62" s="82" t="b">
        <f>AND(C62=C11)</f>
        <v>1</v>
      </c>
    </row>
    <row r="63" spans="1:5" ht="11.25">
      <c r="A63" s="50" t="s">
        <v>1053</v>
      </c>
      <c r="C63" s="398">
        <f>SUM(C25:C54)</f>
        <v>5975</v>
      </c>
      <c r="D63" s="82"/>
      <c r="E63" s="82" t="b">
        <f>AND(C63=C12)</f>
        <v>1</v>
      </c>
    </row>
    <row r="64" spans="3:4" ht="11.25">
      <c r="C64" s="82"/>
      <c r="D64" s="82"/>
    </row>
    <row r="65" spans="3:4" ht="11.25">
      <c r="C65" s="82"/>
      <c r="D65" s="82"/>
    </row>
    <row r="66" spans="3:4" ht="11.25">
      <c r="C66" s="82"/>
      <c r="D66" s="82"/>
    </row>
    <row r="67" spans="3:4" ht="11.25">
      <c r="C67" s="82"/>
      <c r="D67" s="82"/>
    </row>
    <row r="68" spans="3:4" ht="11.25">
      <c r="C68" s="82"/>
      <c r="D68" s="82"/>
    </row>
    <row r="69" spans="3:4" ht="11.25">
      <c r="C69" s="82"/>
      <c r="D69" s="82"/>
    </row>
    <row r="70" spans="3:4" ht="11.25">
      <c r="C70" s="82"/>
      <c r="D70" s="82"/>
    </row>
    <row r="71" spans="3:4" ht="11.25">
      <c r="C71" s="82"/>
      <c r="D71" s="82"/>
    </row>
    <row r="72" spans="3:4" ht="11.25">
      <c r="C72" s="82"/>
      <c r="D72" s="82"/>
    </row>
    <row r="73" spans="3:4" ht="11.25">
      <c r="C73" s="82"/>
      <c r="D73" s="82"/>
    </row>
    <row r="74" spans="3:4" ht="11.25">
      <c r="C74" s="82"/>
      <c r="D74" s="82"/>
    </row>
    <row r="75" spans="3:4" ht="11.25">
      <c r="C75" s="82"/>
      <c r="D75" s="82"/>
    </row>
    <row r="76" spans="3:4" ht="11.25">
      <c r="C76" s="82"/>
      <c r="D76" s="82"/>
    </row>
    <row r="77" spans="3:4" ht="11.25">
      <c r="C77" s="82"/>
      <c r="D77" s="82"/>
    </row>
    <row r="78" spans="3:4" ht="11.25">
      <c r="C78" s="82"/>
      <c r="D78" s="82"/>
    </row>
    <row r="79" spans="3:4" ht="11.25">
      <c r="C79" s="82"/>
      <c r="D79" s="82"/>
    </row>
    <row r="80" spans="3:4" ht="11.25">
      <c r="C80" s="82"/>
      <c r="D80" s="82"/>
    </row>
    <row r="81" spans="3:4" ht="11.25">
      <c r="C81" s="82"/>
      <c r="D81" s="82"/>
    </row>
    <row r="82" spans="3:4" ht="11.25">
      <c r="C82" s="82"/>
      <c r="D82" s="82"/>
    </row>
    <row r="83" spans="3:4" ht="11.25">
      <c r="C83" s="82"/>
      <c r="D83" s="82"/>
    </row>
    <row r="84" spans="3:4" ht="11.25">
      <c r="C84" s="82"/>
      <c r="D84" s="82"/>
    </row>
    <row r="85" spans="3:4" ht="11.25">
      <c r="C85" s="82"/>
      <c r="D85" s="82"/>
    </row>
    <row r="86" spans="3:4" ht="11.25">
      <c r="C86" s="82"/>
      <c r="D86" s="82"/>
    </row>
  </sheetData>
  <sheetProtection/>
  <mergeCells count="19">
    <mergeCell ref="R7:R8"/>
    <mergeCell ref="A2:R2"/>
    <mergeCell ref="A4:C4"/>
    <mergeCell ref="A6:A8"/>
    <mergeCell ref="C6:C8"/>
    <mergeCell ref="E6:F6"/>
    <mergeCell ref="E7:E8"/>
    <mergeCell ref="F7:F8"/>
    <mergeCell ref="G7:G8"/>
    <mergeCell ref="H7:H8"/>
    <mergeCell ref="I7:I8"/>
    <mergeCell ref="Q7:Q8"/>
    <mergeCell ref="J7:J8"/>
    <mergeCell ref="K7:K8"/>
    <mergeCell ref="L7:L8"/>
    <mergeCell ref="N7:N8"/>
    <mergeCell ref="O7:O8"/>
    <mergeCell ref="P7:P8"/>
    <mergeCell ref="M7:M8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2" r:id="rId2"/>
  <headerFooter scaleWithDoc="0" alignWithMargins="0">
    <oddHeader>&amp;R&amp;"+,標準"&amp;9 ３　人口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42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4.59765625" style="50" customWidth="1"/>
    <col min="2" max="2" width="0.8984375" style="50" customWidth="1"/>
    <col min="3" max="4" width="10" style="146" customWidth="1"/>
    <col min="5" max="6" width="0.8984375" style="146" customWidth="1"/>
    <col min="7" max="7" width="24.59765625" style="50" customWidth="1"/>
    <col min="8" max="8" width="0.8984375" style="50" customWidth="1"/>
    <col min="9" max="10" width="10" style="50" customWidth="1"/>
    <col min="11" max="11" width="24.59765625" style="50" customWidth="1"/>
    <col min="12" max="12" width="0.8984375" style="50" customWidth="1"/>
    <col min="13" max="14" width="10" style="50" customWidth="1"/>
    <col min="15" max="16" width="0.8984375" style="50" customWidth="1"/>
    <col min="17" max="17" width="24.59765625" style="50" customWidth="1"/>
    <col min="18" max="18" width="0.8984375" style="50" customWidth="1"/>
    <col min="19" max="20" width="9.59765625" style="50" customWidth="1"/>
    <col min="21" max="21" width="3.5" style="50" customWidth="1"/>
    <col min="22" max="16384" width="9" style="50" customWidth="1"/>
  </cols>
  <sheetData>
    <row r="1" ht="18" customHeight="1"/>
    <row r="2" spans="1:20" s="79" customFormat="1" ht="21.75" customHeight="1">
      <c r="A2" s="595" t="s">
        <v>358</v>
      </c>
      <c r="B2" s="595"/>
      <c r="C2" s="595"/>
      <c r="D2" s="595"/>
      <c r="E2" s="595"/>
      <c r="F2" s="595"/>
      <c r="G2" s="595"/>
      <c r="H2" s="595"/>
      <c r="I2" s="595"/>
      <c r="J2" s="595"/>
      <c r="K2" s="595" t="s">
        <v>795</v>
      </c>
      <c r="L2" s="595"/>
      <c r="M2" s="595"/>
      <c r="N2" s="595"/>
      <c r="O2" s="595"/>
      <c r="P2" s="595"/>
      <c r="Q2" s="595"/>
      <c r="R2" s="595"/>
      <c r="S2" s="595"/>
      <c r="T2" s="595"/>
    </row>
    <row r="3" spans="1:20" s="79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>
      <c r="A4" s="82" t="s">
        <v>1005</v>
      </c>
      <c r="B4" s="134"/>
      <c r="C4" s="5"/>
      <c r="D4" s="5"/>
      <c r="E4" s="5"/>
      <c r="F4" s="5"/>
      <c r="G4" s="5"/>
      <c r="H4" s="5"/>
      <c r="I4" s="5"/>
      <c r="J4" s="506" t="s">
        <v>843</v>
      </c>
      <c r="K4" s="82" t="s">
        <v>1005</v>
      </c>
      <c r="L4" s="4"/>
      <c r="M4" s="4"/>
      <c r="N4" s="4"/>
      <c r="O4" s="4"/>
      <c r="P4" s="4"/>
      <c r="Q4" s="4"/>
      <c r="R4" s="4"/>
      <c r="S4" s="4"/>
      <c r="T4" s="506" t="s">
        <v>843</v>
      </c>
    </row>
    <row r="5" spans="1:20" ht="1.5" customHeight="1" thickBot="1">
      <c r="A5" s="51"/>
      <c r="B5" s="51"/>
      <c r="C5" s="135"/>
      <c r="D5" s="135"/>
      <c r="E5" s="135"/>
      <c r="F5" s="135"/>
      <c r="G5" s="135"/>
      <c r="H5" s="135"/>
      <c r="I5" s="5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1.75" customHeight="1">
      <c r="A6" s="53" t="s">
        <v>880</v>
      </c>
      <c r="B6" s="136"/>
      <c r="C6" s="384" t="s">
        <v>882</v>
      </c>
      <c r="D6" s="384" t="s">
        <v>1037</v>
      </c>
      <c r="E6" s="137"/>
      <c r="F6" s="138"/>
      <c r="G6" s="53" t="s">
        <v>880</v>
      </c>
      <c r="H6" s="136"/>
      <c r="I6" s="384" t="s">
        <v>881</v>
      </c>
      <c r="J6" s="488" t="s">
        <v>1039</v>
      </c>
      <c r="K6" s="53" t="s">
        <v>880</v>
      </c>
      <c r="L6" s="138"/>
      <c r="M6" s="384" t="s">
        <v>881</v>
      </c>
      <c r="N6" s="384" t="s">
        <v>1039</v>
      </c>
      <c r="O6" s="137"/>
      <c r="P6" s="138"/>
      <c r="Q6" s="53" t="s">
        <v>880</v>
      </c>
      <c r="R6" s="136"/>
      <c r="S6" s="384" t="s">
        <v>881</v>
      </c>
      <c r="T6" s="384" t="s">
        <v>1039</v>
      </c>
    </row>
    <row r="7" spans="1:20" ht="4.5" customHeight="1">
      <c r="A7" s="139"/>
      <c r="B7" s="140"/>
      <c r="C7" s="109"/>
      <c r="D7" s="109"/>
      <c r="E7" s="141"/>
      <c r="F7" s="82"/>
      <c r="G7" s="142"/>
      <c r="H7" s="143"/>
      <c r="I7" s="109"/>
      <c r="J7" s="109"/>
      <c r="K7" s="142"/>
      <c r="L7" s="143"/>
      <c r="M7" s="109"/>
      <c r="N7" s="109"/>
      <c r="O7" s="141"/>
      <c r="R7" s="144"/>
      <c r="S7" s="59"/>
      <c r="T7" s="59"/>
    </row>
    <row r="8" spans="1:20" ht="19.5" customHeight="1">
      <c r="A8" s="156" t="s">
        <v>359</v>
      </c>
      <c r="B8" s="143"/>
      <c r="C8" s="145">
        <v>18535</v>
      </c>
      <c r="D8" s="145">
        <v>20437</v>
      </c>
      <c r="E8" s="141"/>
      <c r="F8" s="82"/>
      <c r="G8" s="142"/>
      <c r="H8" s="143"/>
      <c r="I8" s="33"/>
      <c r="J8" s="33"/>
      <c r="K8" s="142"/>
      <c r="L8" s="143"/>
      <c r="M8" s="64"/>
      <c r="N8" s="33"/>
      <c r="O8" s="141"/>
      <c r="R8" s="144"/>
      <c r="S8" s="64"/>
      <c r="T8" s="64"/>
    </row>
    <row r="9" spans="1:20" ht="19.5" customHeight="1">
      <c r="A9" s="156" t="s">
        <v>360</v>
      </c>
      <c r="B9" s="143"/>
      <c r="C9" s="145">
        <v>13525</v>
      </c>
      <c r="D9" s="145">
        <v>15135</v>
      </c>
      <c r="E9" s="141"/>
      <c r="G9" s="148" t="s">
        <v>528</v>
      </c>
      <c r="H9" s="143"/>
      <c r="I9" s="387">
        <v>7</v>
      </c>
      <c r="J9" s="387">
        <v>9</v>
      </c>
      <c r="K9" s="142" t="s">
        <v>504</v>
      </c>
      <c r="L9" s="143"/>
      <c r="M9" s="145" t="s">
        <v>150</v>
      </c>
      <c r="N9" s="387" t="s">
        <v>893</v>
      </c>
      <c r="O9" s="141"/>
      <c r="Q9" s="142" t="s">
        <v>479</v>
      </c>
      <c r="R9" s="143"/>
      <c r="S9" s="145">
        <v>8</v>
      </c>
      <c r="T9" s="145">
        <v>8</v>
      </c>
    </row>
    <row r="10" spans="1:20" ht="13.5" customHeight="1">
      <c r="A10" s="148" t="s">
        <v>364</v>
      </c>
      <c r="B10" s="143"/>
      <c r="C10" s="387">
        <v>87</v>
      </c>
      <c r="D10" s="387">
        <v>91</v>
      </c>
      <c r="E10" s="141"/>
      <c r="G10" s="148" t="s">
        <v>531</v>
      </c>
      <c r="H10" s="143"/>
      <c r="I10" s="387">
        <v>138</v>
      </c>
      <c r="J10" s="387">
        <v>154</v>
      </c>
      <c r="K10" s="142" t="s">
        <v>507</v>
      </c>
      <c r="L10" s="143"/>
      <c r="M10" s="145" t="s">
        <v>150</v>
      </c>
      <c r="N10" s="387" t="s">
        <v>893</v>
      </c>
      <c r="O10" s="141"/>
      <c r="Q10" s="142" t="s">
        <v>482</v>
      </c>
      <c r="R10" s="143"/>
      <c r="S10" s="145">
        <v>7</v>
      </c>
      <c r="T10" s="145">
        <v>7</v>
      </c>
    </row>
    <row r="11" spans="1:20" ht="13.5" customHeight="1">
      <c r="A11" s="148" t="s">
        <v>368</v>
      </c>
      <c r="B11" s="143"/>
      <c r="C11" s="387" t="s">
        <v>150</v>
      </c>
      <c r="D11" s="387" t="s">
        <v>893</v>
      </c>
      <c r="E11" s="141"/>
      <c r="G11" s="148" t="s">
        <v>533</v>
      </c>
      <c r="H11" s="143"/>
      <c r="I11" s="387">
        <v>102</v>
      </c>
      <c r="J11" s="387">
        <v>109</v>
      </c>
      <c r="K11" s="142" t="s">
        <v>510</v>
      </c>
      <c r="L11" s="143"/>
      <c r="M11" s="145" t="s">
        <v>150</v>
      </c>
      <c r="N11" s="387" t="s">
        <v>893</v>
      </c>
      <c r="O11" s="141"/>
      <c r="Q11" s="142" t="s">
        <v>485</v>
      </c>
      <c r="R11" s="143"/>
      <c r="S11" s="145">
        <v>2</v>
      </c>
      <c r="T11" s="145">
        <v>3</v>
      </c>
    </row>
    <row r="12" spans="1:20" ht="13.5" customHeight="1">
      <c r="A12" s="148" t="s">
        <v>371</v>
      </c>
      <c r="B12" s="143"/>
      <c r="C12" s="387">
        <v>262</v>
      </c>
      <c r="D12" s="387">
        <v>311</v>
      </c>
      <c r="E12" s="141"/>
      <c r="G12" s="148" t="s">
        <v>536</v>
      </c>
      <c r="H12" s="143"/>
      <c r="I12" s="387">
        <v>11</v>
      </c>
      <c r="J12" s="387">
        <v>11</v>
      </c>
      <c r="K12" s="142" t="s">
        <v>513</v>
      </c>
      <c r="L12" s="143"/>
      <c r="M12" s="145">
        <v>2</v>
      </c>
      <c r="N12" s="145">
        <v>3</v>
      </c>
      <c r="O12" s="141"/>
      <c r="Q12" s="142" t="s">
        <v>488</v>
      </c>
      <c r="R12" s="143"/>
      <c r="S12" s="145" t="s">
        <v>150</v>
      </c>
      <c r="T12" s="387" t="s">
        <v>893</v>
      </c>
    </row>
    <row r="13" spans="1:20" ht="13.5" customHeight="1">
      <c r="A13" s="148" t="s">
        <v>375</v>
      </c>
      <c r="B13" s="143"/>
      <c r="C13" s="387" t="s">
        <v>150</v>
      </c>
      <c r="D13" s="387" t="s">
        <v>893</v>
      </c>
      <c r="E13" s="141"/>
      <c r="G13" s="148" t="s">
        <v>539</v>
      </c>
      <c r="H13" s="143"/>
      <c r="I13" s="387">
        <v>9</v>
      </c>
      <c r="J13" s="387">
        <v>9</v>
      </c>
      <c r="K13" s="142" t="s">
        <v>516</v>
      </c>
      <c r="L13" s="143"/>
      <c r="M13" s="145" t="s">
        <v>150</v>
      </c>
      <c r="N13" s="387" t="s">
        <v>893</v>
      </c>
      <c r="O13" s="141"/>
      <c r="Q13" s="142" t="s">
        <v>491</v>
      </c>
      <c r="R13" s="143"/>
      <c r="S13" s="145" t="s">
        <v>150</v>
      </c>
      <c r="T13" s="387" t="s">
        <v>893</v>
      </c>
    </row>
    <row r="14" spans="1:20" ht="13.5" customHeight="1">
      <c r="A14" s="148" t="s">
        <v>379</v>
      </c>
      <c r="B14" s="143"/>
      <c r="C14" s="387">
        <v>2</v>
      </c>
      <c r="D14" s="387">
        <v>2</v>
      </c>
      <c r="E14" s="141"/>
      <c r="G14" s="148" t="s">
        <v>541</v>
      </c>
      <c r="H14" s="143"/>
      <c r="I14" s="387" t="s">
        <v>150</v>
      </c>
      <c r="J14" s="387" t="s">
        <v>893</v>
      </c>
      <c r="K14" s="142" t="s">
        <v>519</v>
      </c>
      <c r="L14" s="143"/>
      <c r="M14" s="145">
        <v>2</v>
      </c>
      <c r="N14" s="145">
        <v>3</v>
      </c>
      <c r="O14" s="141"/>
      <c r="Q14" s="142" t="s">
        <v>493</v>
      </c>
      <c r="R14" s="143"/>
      <c r="S14" s="145" t="s">
        <v>150</v>
      </c>
      <c r="T14" s="387" t="s">
        <v>893</v>
      </c>
    </row>
    <row r="15" spans="1:20" ht="13.5" customHeight="1">
      <c r="A15" s="148" t="s">
        <v>383</v>
      </c>
      <c r="B15" s="143"/>
      <c r="C15" s="387">
        <v>55</v>
      </c>
      <c r="D15" s="387">
        <v>80</v>
      </c>
      <c r="E15" s="141"/>
      <c r="G15" s="148" t="s">
        <v>544</v>
      </c>
      <c r="H15" s="143"/>
      <c r="I15" s="387">
        <v>20</v>
      </c>
      <c r="J15" s="387">
        <v>22</v>
      </c>
      <c r="K15" s="142" t="s">
        <v>799</v>
      </c>
      <c r="L15" s="143"/>
      <c r="M15" s="145" t="s">
        <v>150</v>
      </c>
      <c r="N15" s="387" t="s">
        <v>893</v>
      </c>
      <c r="O15" s="141"/>
      <c r="Q15" s="142" t="s">
        <v>496</v>
      </c>
      <c r="R15" s="143"/>
      <c r="S15" s="145">
        <v>1</v>
      </c>
      <c r="T15" s="145">
        <v>1</v>
      </c>
    </row>
    <row r="16" spans="1:20" ht="13.5" customHeight="1">
      <c r="A16" s="148" t="s">
        <v>386</v>
      </c>
      <c r="B16" s="143"/>
      <c r="C16" s="387" t="s">
        <v>150</v>
      </c>
      <c r="D16" s="387" t="s">
        <v>893</v>
      </c>
      <c r="E16" s="141"/>
      <c r="G16" s="148" t="s">
        <v>547</v>
      </c>
      <c r="H16" s="143"/>
      <c r="I16" s="387">
        <v>73</v>
      </c>
      <c r="J16" s="387">
        <v>80</v>
      </c>
      <c r="K16" s="142" t="s">
        <v>523</v>
      </c>
      <c r="L16" s="143"/>
      <c r="M16" s="145" t="s">
        <v>150</v>
      </c>
      <c r="N16" s="387" t="s">
        <v>893</v>
      </c>
      <c r="O16" s="141"/>
      <c r="Q16" s="142" t="s">
        <v>499</v>
      </c>
      <c r="R16" s="143"/>
      <c r="S16" s="145">
        <v>1</v>
      </c>
      <c r="T16" s="145">
        <v>1</v>
      </c>
    </row>
    <row r="17" spans="1:20" ht="13.5" customHeight="1">
      <c r="A17" s="148" t="s">
        <v>390</v>
      </c>
      <c r="B17" s="143"/>
      <c r="C17" s="387">
        <v>118</v>
      </c>
      <c r="D17" s="387">
        <v>107</v>
      </c>
      <c r="E17" s="141"/>
      <c r="G17" s="142" t="s">
        <v>361</v>
      </c>
      <c r="H17" s="143"/>
      <c r="I17" s="387">
        <v>27</v>
      </c>
      <c r="J17" s="387">
        <v>26</v>
      </c>
      <c r="K17" s="142" t="s">
        <v>526</v>
      </c>
      <c r="L17" s="143"/>
      <c r="M17" s="145">
        <v>6</v>
      </c>
      <c r="N17" s="145">
        <v>8</v>
      </c>
      <c r="O17" s="141"/>
      <c r="Q17" s="142" t="s">
        <v>502</v>
      </c>
      <c r="R17" s="143"/>
      <c r="S17" s="145">
        <v>11</v>
      </c>
      <c r="T17" s="145">
        <v>8</v>
      </c>
    </row>
    <row r="18" spans="1:20" ht="13.5" customHeight="1">
      <c r="A18" s="148" t="s">
        <v>394</v>
      </c>
      <c r="B18" s="143"/>
      <c r="C18" s="387">
        <v>141</v>
      </c>
      <c r="D18" s="387">
        <v>179</v>
      </c>
      <c r="E18" s="141"/>
      <c r="G18" s="142" t="s">
        <v>365</v>
      </c>
      <c r="H18" s="143"/>
      <c r="I18" s="387">
        <v>12</v>
      </c>
      <c r="J18" s="387">
        <v>13</v>
      </c>
      <c r="K18" s="142" t="s">
        <v>529</v>
      </c>
      <c r="L18" s="143"/>
      <c r="M18" s="145">
        <v>3</v>
      </c>
      <c r="N18" s="145">
        <v>3</v>
      </c>
      <c r="O18" s="141"/>
      <c r="Q18" s="142" t="s">
        <v>505</v>
      </c>
      <c r="R18" s="143"/>
      <c r="S18" s="145">
        <v>34</v>
      </c>
      <c r="T18" s="145">
        <v>43</v>
      </c>
    </row>
    <row r="19" spans="1:20" ht="13.5" customHeight="1">
      <c r="A19" s="148" t="s">
        <v>397</v>
      </c>
      <c r="B19" s="143"/>
      <c r="C19" s="387">
        <v>2461</v>
      </c>
      <c r="D19" s="387">
        <v>2552</v>
      </c>
      <c r="E19" s="141"/>
      <c r="G19" s="142" t="s">
        <v>369</v>
      </c>
      <c r="H19" s="143"/>
      <c r="I19" s="145" t="s">
        <v>150</v>
      </c>
      <c r="J19" s="387" t="s">
        <v>893</v>
      </c>
      <c r="K19" s="142" t="s">
        <v>532</v>
      </c>
      <c r="L19" s="143"/>
      <c r="M19" s="145" t="s">
        <v>150</v>
      </c>
      <c r="N19" s="387" t="s">
        <v>893</v>
      </c>
      <c r="O19" s="141"/>
      <c r="Q19" s="142" t="s">
        <v>508</v>
      </c>
      <c r="R19" s="143"/>
      <c r="S19" s="145" t="s">
        <v>150</v>
      </c>
      <c r="T19" s="387" t="s">
        <v>893</v>
      </c>
    </row>
    <row r="20" spans="1:20" ht="13.5" customHeight="1">
      <c r="A20" s="148" t="s">
        <v>401</v>
      </c>
      <c r="B20" s="143"/>
      <c r="C20" s="387">
        <v>709</v>
      </c>
      <c r="D20" s="387">
        <v>730</v>
      </c>
      <c r="E20" s="141"/>
      <c r="G20" s="142" t="s">
        <v>372</v>
      </c>
      <c r="H20" s="143"/>
      <c r="I20" s="145" t="s">
        <v>150</v>
      </c>
      <c r="J20" s="387" t="s">
        <v>893</v>
      </c>
      <c r="K20" s="142" t="s">
        <v>534</v>
      </c>
      <c r="L20" s="143"/>
      <c r="M20" s="145" t="s">
        <v>150</v>
      </c>
      <c r="N20" s="387" t="s">
        <v>893</v>
      </c>
      <c r="O20" s="141"/>
      <c r="Q20" s="142" t="s">
        <v>511</v>
      </c>
      <c r="R20" s="143"/>
      <c r="S20" s="145" t="s">
        <v>150</v>
      </c>
      <c r="T20" s="387" t="s">
        <v>893</v>
      </c>
    </row>
    <row r="21" spans="1:20" ht="13.5" customHeight="1">
      <c r="A21" s="148" t="s">
        <v>405</v>
      </c>
      <c r="B21" s="143"/>
      <c r="C21" s="387" t="s">
        <v>150</v>
      </c>
      <c r="D21" s="387" t="s">
        <v>893</v>
      </c>
      <c r="E21" s="141"/>
      <c r="G21" s="142" t="s">
        <v>376</v>
      </c>
      <c r="H21" s="143"/>
      <c r="I21" s="145" t="s">
        <v>150</v>
      </c>
      <c r="J21" s="387" t="s">
        <v>893</v>
      </c>
      <c r="K21" s="142" t="s">
        <v>537</v>
      </c>
      <c r="L21" s="143"/>
      <c r="M21" s="145">
        <v>1</v>
      </c>
      <c r="N21" s="145">
        <v>1</v>
      </c>
      <c r="O21" s="141"/>
      <c r="Q21" s="142" t="s">
        <v>514</v>
      </c>
      <c r="R21" s="143"/>
      <c r="S21" s="145" t="s">
        <v>150</v>
      </c>
      <c r="T21" s="387" t="s">
        <v>893</v>
      </c>
    </row>
    <row r="22" spans="1:20" ht="13.5" customHeight="1">
      <c r="A22" s="148" t="s">
        <v>409</v>
      </c>
      <c r="B22" s="143"/>
      <c r="C22" s="387" t="s">
        <v>150</v>
      </c>
      <c r="D22" s="387" t="s">
        <v>893</v>
      </c>
      <c r="E22" s="141"/>
      <c r="G22" s="142" t="s">
        <v>380</v>
      </c>
      <c r="H22" s="143"/>
      <c r="I22" s="145">
        <v>3</v>
      </c>
      <c r="J22" s="145">
        <v>3</v>
      </c>
      <c r="K22" s="142" t="s">
        <v>540</v>
      </c>
      <c r="L22" s="143"/>
      <c r="M22" s="145">
        <v>4</v>
      </c>
      <c r="N22" s="145">
        <v>4</v>
      </c>
      <c r="O22" s="141"/>
      <c r="Q22" s="142" t="s">
        <v>517</v>
      </c>
      <c r="R22" s="143"/>
      <c r="S22" s="145" t="s">
        <v>150</v>
      </c>
      <c r="T22" s="387" t="s">
        <v>893</v>
      </c>
    </row>
    <row r="23" spans="1:20" ht="13.5" customHeight="1">
      <c r="A23" s="148" t="s">
        <v>413</v>
      </c>
      <c r="B23" s="143"/>
      <c r="C23" s="387">
        <v>338</v>
      </c>
      <c r="D23" s="387">
        <v>361</v>
      </c>
      <c r="E23" s="141"/>
      <c r="G23" s="142" t="s">
        <v>387</v>
      </c>
      <c r="H23" s="143"/>
      <c r="I23" s="145" t="s">
        <v>150</v>
      </c>
      <c r="J23" s="387" t="s">
        <v>893</v>
      </c>
      <c r="K23" s="142" t="s">
        <v>542</v>
      </c>
      <c r="L23" s="143"/>
      <c r="M23" s="145">
        <v>1</v>
      </c>
      <c r="N23" s="145">
        <v>1</v>
      </c>
      <c r="O23" s="141"/>
      <c r="Q23" s="151" t="s">
        <v>819</v>
      </c>
      <c r="R23" s="143"/>
      <c r="S23" s="145" t="s">
        <v>150</v>
      </c>
      <c r="T23" s="387" t="s">
        <v>893</v>
      </c>
    </row>
    <row r="24" spans="1:20" ht="13.5" customHeight="1">
      <c r="A24" s="148" t="s">
        <v>417</v>
      </c>
      <c r="B24" s="143"/>
      <c r="C24" s="387">
        <v>890</v>
      </c>
      <c r="D24" s="387">
        <v>1237</v>
      </c>
      <c r="E24" s="141"/>
      <c r="G24" s="142" t="s">
        <v>391</v>
      </c>
      <c r="H24" s="143"/>
      <c r="I24" s="145">
        <v>1</v>
      </c>
      <c r="J24" s="145">
        <v>2</v>
      </c>
      <c r="K24" s="142" t="s">
        <v>545</v>
      </c>
      <c r="L24" s="143"/>
      <c r="M24" s="145">
        <v>6</v>
      </c>
      <c r="N24" s="145">
        <v>6</v>
      </c>
      <c r="O24" s="141"/>
      <c r="Q24" s="142" t="s">
        <v>521</v>
      </c>
      <c r="R24" s="143"/>
      <c r="S24" s="145">
        <v>2</v>
      </c>
      <c r="T24" s="145">
        <v>2</v>
      </c>
    </row>
    <row r="25" spans="1:20" ht="13.5" customHeight="1">
      <c r="A25" s="148" t="s">
        <v>420</v>
      </c>
      <c r="B25" s="143"/>
      <c r="C25" s="387">
        <v>28</v>
      </c>
      <c r="D25" s="387">
        <v>29</v>
      </c>
      <c r="E25" s="141"/>
      <c r="G25" s="142" t="s">
        <v>811</v>
      </c>
      <c r="H25" s="143"/>
      <c r="I25" s="145" t="s">
        <v>150</v>
      </c>
      <c r="J25" s="387" t="s">
        <v>893</v>
      </c>
      <c r="K25" s="142" t="s">
        <v>548</v>
      </c>
      <c r="L25" s="143"/>
      <c r="M25" s="145">
        <v>1</v>
      </c>
      <c r="N25" s="145">
        <v>1</v>
      </c>
      <c r="O25" s="141"/>
      <c r="Q25" s="150" t="s">
        <v>524</v>
      </c>
      <c r="R25" s="143"/>
      <c r="S25" s="145">
        <v>2518</v>
      </c>
      <c r="T25" s="145">
        <v>2559</v>
      </c>
    </row>
    <row r="26" spans="1:20" ht="13.5" customHeight="1">
      <c r="A26" s="148" t="s">
        <v>424</v>
      </c>
      <c r="B26" s="143"/>
      <c r="C26" s="387" t="s">
        <v>150</v>
      </c>
      <c r="D26" s="387">
        <v>1</v>
      </c>
      <c r="E26" s="141"/>
      <c r="G26" s="142" t="s">
        <v>398</v>
      </c>
      <c r="H26" s="143"/>
      <c r="I26" s="145">
        <v>15</v>
      </c>
      <c r="J26" s="145">
        <v>23</v>
      </c>
      <c r="K26" s="142" t="s">
        <v>362</v>
      </c>
      <c r="L26" s="143"/>
      <c r="M26" s="145">
        <v>4</v>
      </c>
      <c r="N26" s="145">
        <v>7</v>
      </c>
      <c r="O26" s="141"/>
      <c r="Q26" s="142" t="s">
        <v>527</v>
      </c>
      <c r="R26" s="143"/>
      <c r="S26" s="145" t="s">
        <v>150</v>
      </c>
      <c r="T26" s="387" t="s">
        <v>893</v>
      </c>
    </row>
    <row r="27" spans="1:20" ht="13.5" customHeight="1">
      <c r="A27" s="148" t="s">
        <v>428</v>
      </c>
      <c r="B27" s="143"/>
      <c r="C27" s="387">
        <v>18</v>
      </c>
      <c r="D27" s="387">
        <v>18</v>
      </c>
      <c r="E27" s="141"/>
      <c r="G27" s="142" t="s">
        <v>402</v>
      </c>
      <c r="H27" s="143"/>
      <c r="I27" s="145">
        <v>3</v>
      </c>
      <c r="J27" s="145">
        <v>5</v>
      </c>
      <c r="K27" s="142" t="s">
        <v>366</v>
      </c>
      <c r="L27" s="143"/>
      <c r="M27" s="145" t="s">
        <v>150</v>
      </c>
      <c r="N27" s="387" t="s">
        <v>893</v>
      </c>
      <c r="O27" s="141"/>
      <c r="Q27" s="142" t="s">
        <v>530</v>
      </c>
      <c r="R27" s="143"/>
      <c r="S27" s="145" t="s">
        <v>150</v>
      </c>
      <c r="T27" s="387" t="s">
        <v>893</v>
      </c>
    </row>
    <row r="28" spans="1:20" ht="13.5" customHeight="1">
      <c r="A28" s="148" t="s">
        <v>432</v>
      </c>
      <c r="B28" s="143"/>
      <c r="C28" s="387">
        <v>1</v>
      </c>
      <c r="D28" s="387">
        <v>1</v>
      </c>
      <c r="E28" s="141"/>
      <c r="G28" s="142" t="s">
        <v>406</v>
      </c>
      <c r="H28" s="143"/>
      <c r="I28" s="145">
        <v>23</v>
      </c>
      <c r="J28" s="145">
        <v>25</v>
      </c>
      <c r="K28" s="142" t="s">
        <v>370</v>
      </c>
      <c r="L28" s="143"/>
      <c r="M28" s="145" t="s">
        <v>150</v>
      </c>
      <c r="N28" s="387" t="s">
        <v>893</v>
      </c>
      <c r="O28" s="141"/>
      <c r="P28" s="82"/>
      <c r="Q28" s="156" t="s">
        <v>1067</v>
      </c>
      <c r="R28" s="143"/>
      <c r="S28" s="145">
        <v>1013</v>
      </c>
      <c r="T28" s="145">
        <v>1099</v>
      </c>
    </row>
    <row r="29" spans="1:20" ht="13.5" customHeight="1">
      <c r="A29" s="148" t="s">
        <v>439</v>
      </c>
      <c r="B29" s="143"/>
      <c r="C29" s="387">
        <v>1243</v>
      </c>
      <c r="D29" s="387">
        <v>1283</v>
      </c>
      <c r="E29" s="141"/>
      <c r="G29" s="142" t="s">
        <v>410</v>
      </c>
      <c r="H29" s="143"/>
      <c r="I29" s="145">
        <v>8</v>
      </c>
      <c r="J29" s="145">
        <v>8</v>
      </c>
      <c r="K29" s="142" t="s">
        <v>373</v>
      </c>
      <c r="L29" s="143"/>
      <c r="M29" s="145">
        <v>17</v>
      </c>
      <c r="N29" s="145">
        <v>17</v>
      </c>
      <c r="O29" s="141"/>
      <c r="Q29" s="142" t="s">
        <v>535</v>
      </c>
      <c r="R29" s="143"/>
      <c r="S29" s="145">
        <v>67</v>
      </c>
      <c r="T29" s="145">
        <v>70</v>
      </c>
    </row>
    <row r="30" spans="1:20" ht="13.5" customHeight="1">
      <c r="A30" s="148" t="s">
        <v>443</v>
      </c>
      <c r="B30" s="143"/>
      <c r="C30" s="387">
        <v>26</v>
      </c>
      <c r="D30" s="387">
        <v>24</v>
      </c>
      <c r="E30" s="141"/>
      <c r="G30" s="142" t="s">
        <v>414</v>
      </c>
      <c r="H30" s="143"/>
      <c r="I30" s="145">
        <v>22</v>
      </c>
      <c r="J30" s="145">
        <v>22</v>
      </c>
      <c r="K30" s="142" t="s">
        <v>377</v>
      </c>
      <c r="L30" s="143"/>
      <c r="M30" s="145">
        <v>1</v>
      </c>
      <c r="N30" s="145">
        <v>1</v>
      </c>
      <c r="O30" s="141"/>
      <c r="Q30" s="142" t="s">
        <v>538</v>
      </c>
      <c r="R30" s="143"/>
      <c r="S30" s="145">
        <v>10</v>
      </c>
      <c r="T30" s="145">
        <v>10</v>
      </c>
    </row>
    <row r="31" spans="1:20" ht="13.5" customHeight="1">
      <c r="A31" s="148" t="s">
        <v>446</v>
      </c>
      <c r="B31" s="143"/>
      <c r="C31" s="387" t="s">
        <v>150</v>
      </c>
      <c r="D31" s="387" t="s">
        <v>893</v>
      </c>
      <c r="E31" s="141"/>
      <c r="G31" s="142" t="s">
        <v>418</v>
      </c>
      <c r="H31" s="143"/>
      <c r="I31" s="145">
        <v>105</v>
      </c>
      <c r="J31" s="145">
        <v>120</v>
      </c>
      <c r="K31" s="142" t="s">
        <v>381</v>
      </c>
      <c r="L31" s="143"/>
      <c r="M31" s="145">
        <v>6</v>
      </c>
      <c r="N31" s="145">
        <v>4</v>
      </c>
      <c r="O31" s="141"/>
      <c r="Q31" s="142" t="s">
        <v>349</v>
      </c>
      <c r="R31" s="143"/>
      <c r="S31" s="145">
        <v>642</v>
      </c>
      <c r="T31" s="145">
        <v>708</v>
      </c>
    </row>
    <row r="32" spans="1:20" ht="13.5" customHeight="1">
      <c r="A32" s="148" t="s">
        <v>449</v>
      </c>
      <c r="B32" s="143"/>
      <c r="C32" s="387">
        <v>8</v>
      </c>
      <c r="D32" s="387">
        <v>9</v>
      </c>
      <c r="E32" s="141"/>
      <c r="G32" s="142" t="s">
        <v>421</v>
      </c>
      <c r="H32" s="143"/>
      <c r="I32" s="145" t="s">
        <v>150</v>
      </c>
      <c r="J32" s="387" t="s">
        <v>893</v>
      </c>
      <c r="K32" s="142" t="s">
        <v>384</v>
      </c>
      <c r="L32" s="143"/>
      <c r="M32" s="145" t="s">
        <v>150</v>
      </c>
      <c r="N32" s="387" t="s">
        <v>893</v>
      </c>
      <c r="O32" s="141"/>
      <c r="Q32" s="142" t="s">
        <v>543</v>
      </c>
      <c r="R32" s="143"/>
      <c r="S32" s="145">
        <v>6</v>
      </c>
      <c r="T32" s="145">
        <v>5</v>
      </c>
    </row>
    <row r="33" spans="1:20" ht="13.5" customHeight="1">
      <c r="A33" s="148" t="s">
        <v>452</v>
      </c>
      <c r="B33" s="143"/>
      <c r="C33" s="387">
        <v>1</v>
      </c>
      <c r="D33" s="387">
        <v>1</v>
      </c>
      <c r="E33" s="141"/>
      <c r="G33" s="142" t="s">
        <v>425</v>
      </c>
      <c r="H33" s="143"/>
      <c r="I33" s="145">
        <v>41</v>
      </c>
      <c r="J33" s="145">
        <v>55</v>
      </c>
      <c r="K33" s="142" t="s">
        <v>388</v>
      </c>
      <c r="L33" s="143"/>
      <c r="M33" s="145">
        <v>1</v>
      </c>
      <c r="N33" s="145">
        <v>2</v>
      </c>
      <c r="O33" s="141"/>
      <c r="Q33" s="142" t="s">
        <v>546</v>
      </c>
      <c r="R33" s="143"/>
      <c r="S33" s="145">
        <v>21</v>
      </c>
      <c r="T33" s="145">
        <v>21</v>
      </c>
    </row>
    <row r="34" spans="1:20" ht="13.5" customHeight="1">
      <c r="A34" s="148" t="s">
        <v>455</v>
      </c>
      <c r="B34" s="143"/>
      <c r="C34" s="387">
        <v>74</v>
      </c>
      <c r="D34" s="387">
        <v>74</v>
      </c>
      <c r="E34" s="141"/>
      <c r="G34" s="142" t="s">
        <v>429</v>
      </c>
      <c r="H34" s="143"/>
      <c r="I34" s="145">
        <v>12</v>
      </c>
      <c r="J34" s="145">
        <v>13</v>
      </c>
      <c r="K34" s="142" t="s">
        <v>392</v>
      </c>
      <c r="L34" s="143"/>
      <c r="M34" s="145">
        <v>24</v>
      </c>
      <c r="N34" s="145">
        <v>31</v>
      </c>
      <c r="O34" s="141"/>
      <c r="Q34" s="142" t="s">
        <v>549</v>
      </c>
      <c r="R34" s="143"/>
      <c r="S34" s="145" t="s">
        <v>150</v>
      </c>
      <c r="T34" s="387">
        <v>3</v>
      </c>
    </row>
    <row r="35" spans="1:20" ht="13.5" customHeight="1">
      <c r="A35" s="148" t="s">
        <v>458</v>
      </c>
      <c r="B35" s="143"/>
      <c r="C35" s="387">
        <v>45</v>
      </c>
      <c r="D35" s="387">
        <v>44</v>
      </c>
      <c r="E35" s="141"/>
      <c r="G35" s="142" t="s">
        <v>433</v>
      </c>
      <c r="H35" s="143"/>
      <c r="I35" s="145">
        <v>23</v>
      </c>
      <c r="J35" s="145">
        <v>29</v>
      </c>
      <c r="K35" s="142" t="s">
        <v>395</v>
      </c>
      <c r="L35" s="143"/>
      <c r="M35" s="145" t="s">
        <v>150</v>
      </c>
      <c r="N35" s="387" t="s">
        <v>893</v>
      </c>
      <c r="O35" s="141"/>
      <c r="Q35" s="147" t="s">
        <v>363</v>
      </c>
      <c r="R35" s="143"/>
      <c r="S35" s="145" t="s">
        <v>150</v>
      </c>
      <c r="T35" s="387" t="s">
        <v>893</v>
      </c>
    </row>
    <row r="36" spans="1:20" ht="13.5" customHeight="1">
      <c r="A36" s="148" t="s">
        <v>461</v>
      </c>
      <c r="B36" s="143"/>
      <c r="C36" s="387" t="s">
        <v>150</v>
      </c>
      <c r="D36" s="387" t="s">
        <v>893</v>
      </c>
      <c r="E36" s="141"/>
      <c r="G36" s="142" t="s">
        <v>436</v>
      </c>
      <c r="H36" s="143"/>
      <c r="I36" s="145" t="s">
        <v>150</v>
      </c>
      <c r="J36" s="387" t="s">
        <v>893</v>
      </c>
      <c r="K36" s="142" t="s">
        <v>399</v>
      </c>
      <c r="L36" s="143"/>
      <c r="M36" s="145">
        <v>1</v>
      </c>
      <c r="N36" s="145">
        <v>1</v>
      </c>
      <c r="O36" s="141"/>
      <c r="Q36" s="147" t="s">
        <v>367</v>
      </c>
      <c r="R36" s="143"/>
      <c r="S36" s="145">
        <v>2</v>
      </c>
      <c r="T36" s="145">
        <v>2</v>
      </c>
    </row>
    <row r="37" spans="1:20" ht="13.5" customHeight="1">
      <c r="A37" s="148" t="s">
        <v>464</v>
      </c>
      <c r="B37" s="143"/>
      <c r="C37" s="387">
        <v>4</v>
      </c>
      <c r="D37" s="387">
        <v>5</v>
      </c>
      <c r="E37" s="141"/>
      <c r="G37" s="142" t="s">
        <v>440</v>
      </c>
      <c r="H37" s="143"/>
      <c r="I37" s="145" t="s">
        <v>150</v>
      </c>
      <c r="J37" s="387" t="s">
        <v>893</v>
      </c>
      <c r="K37" s="142" t="s">
        <v>403</v>
      </c>
      <c r="L37" s="143"/>
      <c r="M37" s="145">
        <v>4</v>
      </c>
      <c r="N37" s="145">
        <v>4</v>
      </c>
      <c r="O37" s="141"/>
      <c r="Q37" s="142" t="s">
        <v>350</v>
      </c>
      <c r="R37" s="143"/>
      <c r="S37" s="145">
        <v>262</v>
      </c>
      <c r="T37" s="145">
        <v>277</v>
      </c>
    </row>
    <row r="38" spans="1:20" ht="13.5" customHeight="1">
      <c r="A38" s="148" t="s">
        <v>466</v>
      </c>
      <c r="B38" s="143"/>
      <c r="C38" s="387">
        <v>1885</v>
      </c>
      <c r="D38" s="387">
        <v>2914</v>
      </c>
      <c r="E38" s="141"/>
      <c r="G38" s="142" t="s">
        <v>444</v>
      </c>
      <c r="H38" s="143"/>
      <c r="I38" s="145">
        <v>219</v>
      </c>
      <c r="J38" s="145">
        <v>244</v>
      </c>
      <c r="K38" s="142" t="s">
        <v>407</v>
      </c>
      <c r="L38" s="143"/>
      <c r="M38" s="145">
        <v>7</v>
      </c>
      <c r="N38" s="145">
        <v>6</v>
      </c>
      <c r="O38" s="141"/>
      <c r="Q38" s="142" t="s">
        <v>374</v>
      </c>
      <c r="R38" s="143"/>
      <c r="S38" s="145" t="s">
        <v>150</v>
      </c>
      <c r="T38" s="387" t="s">
        <v>893</v>
      </c>
    </row>
    <row r="39" spans="1:20" ht="13.5" customHeight="1">
      <c r="A39" s="148" t="s">
        <v>469</v>
      </c>
      <c r="B39" s="143"/>
      <c r="C39" s="387">
        <v>28</v>
      </c>
      <c r="D39" s="387">
        <v>30</v>
      </c>
      <c r="E39" s="141"/>
      <c r="G39" s="142" t="s">
        <v>447</v>
      </c>
      <c r="H39" s="143"/>
      <c r="I39" s="145">
        <v>19</v>
      </c>
      <c r="J39" s="145">
        <v>31</v>
      </c>
      <c r="K39" s="142" t="s">
        <v>411</v>
      </c>
      <c r="L39" s="143"/>
      <c r="M39" s="145" t="s">
        <v>150</v>
      </c>
      <c r="N39" s="387" t="s">
        <v>893</v>
      </c>
      <c r="O39" s="141"/>
      <c r="Q39" s="142" t="s">
        <v>378</v>
      </c>
      <c r="R39" s="143"/>
      <c r="S39" s="145">
        <v>1</v>
      </c>
      <c r="T39" s="145">
        <v>1</v>
      </c>
    </row>
    <row r="40" spans="1:20" ht="13.5" customHeight="1">
      <c r="A40" s="148" t="s">
        <v>471</v>
      </c>
      <c r="B40" s="143"/>
      <c r="C40" s="387">
        <v>2206</v>
      </c>
      <c r="D40" s="387">
        <v>2287</v>
      </c>
      <c r="E40" s="141"/>
      <c r="G40" s="142" t="s">
        <v>450</v>
      </c>
      <c r="H40" s="143"/>
      <c r="I40" s="145">
        <v>5</v>
      </c>
      <c r="J40" s="145">
        <v>2</v>
      </c>
      <c r="K40" s="142" t="s">
        <v>415</v>
      </c>
      <c r="L40" s="143"/>
      <c r="M40" s="145" t="s">
        <v>150</v>
      </c>
      <c r="N40" s="387" t="s">
        <v>893</v>
      </c>
      <c r="O40" s="141"/>
      <c r="Q40" s="142" t="s">
        <v>382</v>
      </c>
      <c r="R40" s="143"/>
      <c r="S40" s="145">
        <v>2</v>
      </c>
      <c r="T40" s="145">
        <v>2</v>
      </c>
    </row>
    <row r="41" spans="1:20" ht="13.5" customHeight="1">
      <c r="A41" s="148" t="s">
        <v>474</v>
      </c>
      <c r="B41" s="143"/>
      <c r="C41" s="387" t="s">
        <v>150</v>
      </c>
      <c r="D41" s="387" t="s">
        <v>893</v>
      </c>
      <c r="E41" s="141"/>
      <c r="G41" s="142" t="s">
        <v>453</v>
      </c>
      <c r="H41" s="143"/>
      <c r="I41" s="145">
        <v>1</v>
      </c>
      <c r="J41" s="145">
        <v>1</v>
      </c>
      <c r="K41" s="142" t="s">
        <v>807</v>
      </c>
      <c r="L41" s="143"/>
      <c r="M41" s="145" t="s">
        <v>150</v>
      </c>
      <c r="N41" s="387" t="s">
        <v>893</v>
      </c>
      <c r="O41" s="141"/>
      <c r="Q41" s="156" t="s">
        <v>385</v>
      </c>
      <c r="R41" s="143"/>
      <c r="S41" s="145">
        <v>118</v>
      </c>
      <c r="T41" s="145">
        <v>131</v>
      </c>
    </row>
    <row r="42" spans="1:20" ht="13.5" customHeight="1">
      <c r="A42" s="148" t="s">
        <v>477</v>
      </c>
      <c r="B42" s="143"/>
      <c r="C42" s="387">
        <v>1</v>
      </c>
      <c r="D42" s="387">
        <v>1</v>
      </c>
      <c r="E42" s="141"/>
      <c r="G42" s="142" t="s">
        <v>456</v>
      </c>
      <c r="H42" s="143"/>
      <c r="I42" s="145" t="s">
        <v>150</v>
      </c>
      <c r="J42" s="387" t="s">
        <v>893</v>
      </c>
      <c r="K42" s="142" t="s">
        <v>422</v>
      </c>
      <c r="L42" s="143"/>
      <c r="M42" s="145" t="s">
        <v>150</v>
      </c>
      <c r="N42" s="387" t="s">
        <v>893</v>
      </c>
      <c r="O42" s="141"/>
      <c r="Q42" s="142" t="s">
        <v>389</v>
      </c>
      <c r="R42" s="143"/>
      <c r="S42" s="145">
        <v>74</v>
      </c>
      <c r="T42" s="145">
        <v>87</v>
      </c>
    </row>
    <row r="43" spans="1:20" ht="13.5" customHeight="1">
      <c r="A43" s="148" t="s">
        <v>480</v>
      </c>
      <c r="B43" s="143"/>
      <c r="C43" s="387">
        <v>7</v>
      </c>
      <c r="D43" s="387">
        <v>6</v>
      </c>
      <c r="E43" s="141"/>
      <c r="G43" s="142" t="s">
        <v>798</v>
      </c>
      <c r="H43" s="531"/>
      <c r="I43" s="175" t="s">
        <v>150</v>
      </c>
      <c r="J43" s="387" t="s">
        <v>893</v>
      </c>
      <c r="K43" s="142" t="s">
        <v>426</v>
      </c>
      <c r="L43" s="143"/>
      <c r="M43" s="145" t="s">
        <v>150</v>
      </c>
      <c r="N43" s="387" t="s">
        <v>893</v>
      </c>
      <c r="O43" s="141"/>
      <c r="Q43" s="142" t="s">
        <v>393</v>
      </c>
      <c r="R43" s="143"/>
      <c r="S43" s="145">
        <v>7</v>
      </c>
      <c r="T43" s="145">
        <v>7</v>
      </c>
    </row>
    <row r="44" spans="1:20" ht="13.5" customHeight="1">
      <c r="A44" s="148" t="s">
        <v>483</v>
      </c>
      <c r="B44" s="143"/>
      <c r="C44" s="387">
        <v>30</v>
      </c>
      <c r="D44" s="387">
        <v>31</v>
      </c>
      <c r="E44" s="141"/>
      <c r="G44" s="142" t="s">
        <v>459</v>
      </c>
      <c r="H44" s="143"/>
      <c r="I44" s="145">
        <v>2</v>
      </c>
      <c r="J44" s="145">
        <v>2</v>
      </c>
      <c r="K44" s="142" t="s">
        <v>430</v>
      </c>
      <c r="L44" s="143"/>
      <c r="M44" s="145">
        <v>1</v>
      </c>
      <c r="N44" s="145">
        <v>2</v>
      </c>
      <c r="O44" s="141"/>
      <c r="Q44" s="142" t="s">
        <v>396</v>
      </c>
      <c r="R44" s="143"/>
      <c r="S44" s="145" t="s">
        <v>150</v>
      </c>
      <c r="T44" s="387" t="s">
        <v>893</v>
      </c>
    </row>
    <row r="45" spans="1:20" ht="13.5" customHeight="1">
      <c r="A45" s="148" t="s">
        <v>486</v>
      </c>
      <c r="B45" s="143"/>
      <c r="C45" s="387">
        <v>216</v>
      </c>
      <c r="D45" s="387">
        <v>251</v>
      </c>
      <c r="E45" s="141"/>
      <c r="G45" s="142" t="s">
        <v>462</v>
      </c>
      <c r="H45" s="143"/>
      <c r="I45" s="145">
        <v>2</v>
      </c>
      <c r="J45" s="145">
        <v>3</v>
      </c>
      <c r="K45" s="142" t="s">
        <v>434</v>
      </c>
      <c r="L45" s="143"/>
      <c r="M45" s="145">
        <v>1</v>
      </c>
      <c r="N45" s="145">
        <v>1</v>
      </c>
      <c r="O45" s="141"/>
      <c r="Q45" s="142" t="s">
        <v>400</v>
      </c>
      <c r="R45" s="143"/>
      <c r="S45" s="145">
        <v>1</v>
      </c>
      <c r="T45" s="145">
        <v>1</v>
      </c>
    </row>
    <row r="46" spans="1:20" ht="13.5" customHeight="1">
      <c r="A46" s="148" t="s">
        <v>489</v>
      </c>
      <c r="B46" s="143"/>
      <c r="C46" s="387">
        <v>19</v>
      </c>
      <c r="D46" s="387">
        <v>24</v>
      </c>
      <c r="E46" s="141"/>
      <c r="G46" s="142" t="s">
        <v>465</v>
      </c>
      <c r="H46" s="143"/>
      <c r="I46" s="145">
        <v>6</v>
      </c>
      <c r="J46" s="145">
        <v>6</v>
      </c>
      <c r="K46" s="142" t="s">
        <v>437</v>
      </c>
      <c r="L46" s="143"/>
      <c r="M46" s="145">
        <v>8</v>
      </c>
      <c r="N46" s="145">
        <v>8</v>
      </c>
      <c r="O46" s="141"/>
      <c r="Q46" s="142" t="s">
        <v>404</v>
      </c>
      <c r="R46" s="143"/>
      <c r="S46" s="145">
        <v>2</v>
      </c>
      <c r="T46" s="145">
        <v>2</v>
      </c>
    </row>
    <row r="47" spans="1:20" ht="13.5" customHeight="1">
      <c r="A47" s="148" t="s">
        <v>346</v>
      </c>
      <c r="B47" s="143"/>
      <c r="C47" s="387">
        <v>2622</v>
      </c>
      <c r="D47" s="387">
        <v>2452</v>
      </c>
      <c r="E47" s="141"/>
      <c r="G47" s="150" t="s">
        <v>467</v>
      </c>
      <c r="H47" s="143"/>
      <c r="I47" s="145" t="s">
        <v>150</v>
      </c>
      <c r="J47" s="387" t="s">
        <v>893</v>
      </c>
      <c r="K47" s="142" t="s">
        <v>441</v>
      </c>
      <c r="L47" s="143"/>
      <c r="M47" s="145">
        <v>6</v>
      </c>
      <c r="N47" s="145">
        <v>7</v>
      </c>
      <c r="O47" s="141"/>
      <c r="Q47" s="142" t="s">
        <v>408</v>
      </c>
      <c r="R47" s="143"/>
      <c r="S47" s="145">
        <v>31</v>
      </c>
      <c r="T47" s="145">
        <v>31</v>
      </c>
    </row>
    <row r="48" spans="1:20" ht="13.5" customHeight="1">
      <c r="A48" s="148" t="s">
        <v>494</v>
      </c>
      <c r="B48" s="143"/>
      <c r="C48" s="387" t="s">
        <v>150</v>
      </c>
      <c r="D48" s="387" t="s">
        <v>893</v>
      </c>
      <c r="E48" s="141"/>
      <c r="G48" s="142" t="s">
        <v>945</v>
      </c>
      <c r="H48" s="143"/>
      <c r="I48" s="145">
        <v>2</v>
      </c>
      <c r="J48" s="145">
        <v>2</v>
      </c>
      <c r="K48" s="142" t="s">
        <v>445</v>
      </c>
      <c r="L48" s="143"/>
      <c r="M48" s="145">
        <v>16</v>
      </c>
      <c r="N48" s="145">
        <v>16</v>
      </c>
      <c r="O48" s="141"/>
      <c r="Q48" s="142" t="s">
        <v>412</v>
      </c>
      <c r="R48" s="143"/>
      <c r="S48" s="145" t="s">
        <v>150</v>
      </c>
      <c r="T48" s="387" t="s">
        <v>893</v>
      </c>
    </row>
    <row r="49" spans="1:20" ht="13.5" customHeight="1">
      <c r="A49" s="148" t="s">
        <v>497</v>
      </c>
      <c r="B49" s="143"/>
      <c r="C49" s="387" t="s">
        <v>150</v>
      </c>
      <c r="D49" s="387" t="s">
        <v>893</v>
      </c>
      <c r="E49" s="141"/>
      <c r="G49" s="142" t="s">
        <v>472</v>
      </c>
      <c r="H49" s="143"/>
      <c r="I49" s="145" t="s">
        <v>150</v>
      </c>
      <c r="J49" s="387" t="s">
        <v>893</v>
      </c>
      <c r="K49" s="142" t="s">
        <v>448</v>
      </c>
      <c r="L49" s="143"/>
      <c r="M49" s="145">
        <v>28</v>
      </c>
      <c r="N49" s="145">
        <v>28</v>
      </c>
      <c r="O49" s="141"/>
      <c r="Q49" s="142" t="s">
        <v>416</v>
      </c>
      <c r="R49" s="143"/>
      <c r="S49" s="145" t="s">
        <v>150</v>
      </c>
      <c r="T49" s="387" t="s">
        <v>893</v>
      </c>
    </row>
    <row r="50" spans="1:20" ht="13.5" customHeight="1">
      <c r="A50" s="156" t="s">
        <v>500</v>
      </c>
      <c r="B50" s="143"/>
      <c r="C50" s="387">
        <v>965</v>
      </c>
      <c r="D50" s="387">
        <v>1089</v>
      </c>
      <c r="E50" s="141"/>
      <c r="G50" s="142" t="s">
        <v>475</v>
      </c>
      <c r="H50" s="143"/>
      <c r="I50" s="145" t="s">
        <v>150</v>
      </c>
      <c r="J50" s="387" t="s">
        <v>893</v>
      </c>
      <c r="K50" s="142" t="s">
        <v>451</v>
      </c>
      <c r="L50" s="143"/>
      <c r="M50" s="145">
        <v>1</v>
      </c>
      <c r="N50" s="145">
        <v>1</v>
      </c>
      <c r="O50" s="141"/>
      <c r="Q50" s="142" t="s">
        <v>419</v>
      </c>
      <c r="R50" s="143"/>
      <c r="S50" s="145">
        <v>2</v>
      </c>
      <c r="T50" s="145">
        <v>3</v>
      </c>
    </row>
    <row r="51" spans="1:20" ht="13.5" customHeight="1">
      <c r="A51" s="148" t="s">
        <v>503</v>
      </c>
      <c r="B51" s="143"/>
      <c r="C51" s="387">
        <v>1</v>
      </c>
      <c r="D51" s="387">
        <v>1</v>
      </c>
      <c r="E51" s="141"/>
      <c r="G51" s="142" t="s">
        <v>478</v>
      </c>
      <c r="H51" s="143"/>
      <c r="I51" s="145" t="s">
        <v>150</v>
      </c>
      <c r="J51" s="387" t="s">
        <v>893</v>
      </c>
      <c r="K51" s="142" t="s">
        <v>454</v>
      </c>
      <c r="L51" s="143"/>
      <c r="M51" s="145">
        <v>2</v>
      </c>
      <c r="N51" s="145">
        <v>2</v>
      </c>
      <c r="O51" s="141"/>
      <c r="Q51" s="142" t="s">
        <v>423</v>
      </c>
      <c r="R51" s="143"/>
      <c r="S51" s="145">
        <v>1</v>
      </c>
      <c r="T51" s="145" t="s">
        <v>893</v>
      </c>
    </row>
    <row r="52" spans="1:20" ht="13.5" customHeight="1">
      <c r="A52" s="148" t="s">
        <v>506</v>
      </c>
      <c r="B52" s="143"/>
      <c r="C52" s="387">
        <v>7</v>
      </c>
      <c r="D52" s="387">
        <v>8</v>
      </c>
      <c r="E52" s="141"/>
      <c r="G52" s="156" t="s">
        <v>481</v>
      </c>
      <c r="H52" s="143"/>
      <c r="I52" s="145">
        <v>165</v>
      </c>
      <c r="J52" s="145">
        <v>183</v>
      </c>
      <c r="K52" s="142" t="s">
        <v>457</v>
      </c>
      <c r="L52" s="143"/>
      <c r="M52" s="145">
        <v>4</v>
      </c>
      <c r="N52" s="145">
        <v>5</v>
      </c>
      <c r="O52" s="141"/>
      <c r="Q52" s="142" t="s">
        <v>427</v>
      </c>
      <c r="R52" s="143"/>
      <c r="S52" s="145" t="s">
        <v>150</v>
      </c>
      <c r="T52" s="387" t="s">
        <v>893</v>
      </c>
    </row>
    <row r="53" spans="1:20" ht="13.5" customHeight="1">
      <c r="A53" s="148" t="s">
        <v>509</v>
      </c>
      <c r="B53" s="143"/>
      <c r="C53" s="387">
        <v>16</v>
      </c>
      <c r="D53" s="387">
        <v>18</v>
      </c>
      <c r="E53" s="141"/>
      <c r="G53" s="142" t="s">
        <v>484</v>
      </c>
      <c r="H53" s="143"/>
      <c r="I53" s="145">
        <v>1</v>
      </c>
      <c r="J53" s="145">
        <v>2</v>
      </c>
      <c r="K53" s="142" t="s">
        <v>460</v>
      </c>
      <c r="L53" s="143"/>
      <c r="M53" s="145" t="s">
        <v>150</v>
      </c>
      <c r="N53" s="387" t="s">
        <v>893</v>
      </c>
      <c r="O53" s="141"/>
      <c r="Q53" s="142" t="s">
        <v>431</v>
      </c>
      <c r="R53" s="143"/>
      <c r="S53" s="145" t="s">
        <v>150</v>
      </c>
      <c r="T53" s="387" t="s">
        <v>893</v>
      </c>
    </row>
    <row r="54" spans="1:20" ht="13.5" customHeight="1">
      <c r="A54" s="148" t="s">
        <v>512</v>
      </c>
      <c r="B54" s="143"/>
      <c r="C54" s="387">
        <v>4</v>
      </c>
      <c r="D54" s="387">
        <v>4</v>
      </c>
      <c r="E54" s="141"/>
      <c r="G54" s="142" t="s">
        <v>487</v>
      </c>
      <c r="H54" s="143"/>
      <c r="I54" s="145" t="s">
        <v>150</v>
      </c>
      <c r="J54" s="387" t="s">
        <v>893</v>
      </c>
      <c r="K54" s="142" t="s">
        <v>463</v>
      </c>
      <c r="L54" s="143"/>
      <c r="M54" s="145" t="s">
        <v>150</v>
      </c>
      <c r="N54" s="387" t="s">
        <v>893</v>
      </c>
      <c r="O54" s="141"/>
      <c r="Q54" s="142" t="s">
        <v>435</v>
      </c>
      <c r="R54" s="143"/>
      <c r="S54" s="145" t="s">
        <v>150</v>
      </c>
      <c r="T54" s="387" t="s">
        <v>893</v>
      </c>
    </row>
    <row r="55" spans="1:20" ht="13.5" customHeight="1">
      <c r="A55" s="148" t="s">
        <v>515</v>
      </c>
      <c r="B55" s="143"/>
      <c r="C55" s="387">
        <v>3</v>
      </c>
      <c r="D55" s="387">
        <v>5</v>
      </c>
      <c r="E55" s="141"/>
      <c r="G55" s="142" t="s">
        <v>490</v>
      </c>
      <c r="H55" s="143"/>
      <c r="I55" s="145" t="s">
        <v>150</v>
      </c>
      <c r="J55" s="387">
        <v>1</v>
      </c>
      <c r="K55" s="156" t="s">
        <v>1066</v>
      </c>
      <c r="L55" s="143"/>
      <c r="M55" s="145">
        <v>2741</v>
      </c>
      <c r="N55" s="145">
        <v>2792</v>
      </c>
      <c r="O55" s="141"/>
      <c r="Q55" s="149" t="s">
        <v>438</v>
      </c>
      <c r="R55" s="144"/>
      <c r="S55" s="387" t="s">
        <v>150</v>
      </c>
      <c r="T55" s="387" t="s">
        <v>893</v>
      </c>
    </row>
    <row r="56" spans="1:20" ht="13.5" customHeight="1">
      <c r="A56" s="148" t="s">
        <v>518</v>
      </c>
      <c r="B56" s="143"/>
      <c r="C56" s="387">
        <v>3</v>
      </c>
      <c r="D56" s="387">
        <v>2</v>
      </c>
      <c r="E56" s="141"/>
      <c r="G56" s="142" t="s">
        <v>492</v>
      </c>
      <c r="H56" s="143"/>
      <c r="I56" s="145">
        <v>6</v>
      </c>
      <c r="J56" s="145">
        <v>7</v>
      </c>
      <c r="K56" s="142" t="s">
        <v>468</v>
      </c>
      <c r="L56" s="143"/>
      <c r="M56" s="145">
        <v>1</v>
      </c>
      <c r="N56" s="145">
        <v>1</v>
      </c>
      <c r="O56" s="141"/>
      <c r="Q56" s="130" t="s">
        <v>442</v>
      </c>
      <c r="R56" s="144"/>
      <c r="S56" s="387">
        <v>8</v>
      </c>
      <c r="T56" s="387">
        <v>8</v>
      </c>
    </row>
    <row r="57" spans="1:19" ht="13.5" customHeight="1">
      <c r="A57" s="148" t="s">
        <v>520</v>
      </c>
      <c r="B57" s="143"/>
      <c r="C57" s="387">
        <v>11</v>
      </c>
      <c r="D57" s="387">
        <v>12</v>
      </c>
      <c r="E57" s="141"/>
      <c r="G57" s="142" t="s">
        <v>495</v>
      </c>
      <c r="H57" s="143"/>
      <c r="I57" s="145" t="s">
        <v>150</v>
      </c>
      <c r="J57" s="387" t="s">
        <v>893</v>
      </c>
      <c r="K57" s="142" t="s">
        <v>470</v>
      </c>
      <c r="L57" s="143"/>
      <c r="M57" s="145" t="s">
        <v>150</v>
      </c>
      <c r="N57" s="387" t="s">
        <v>893</v>
      </c>
      <c r="O57" s="141"/>
      <c r="S57" s="438"/>
    </row>
    <row r="58" spans="1:18" ht="13.5" customHeight="1">
      <c r="A58" s="148" t="s">
        <v>522</v>
      </c>
      <c r="B58" s="143"/>
      <c r="C58" s="387">
        <v>8</v>
      </c>
      <c r="D58" s="387">
        <v>8</v>
      </c>
      <c r="E58" s="141"/>
      <c r="G58" s="142" t="s">
        <v>498</v>
      </c>
      <c r="H58" s="143"/>
      <c r="I58" s="145" t="s">
        <v>150</v>
      </c>
      <c r="J58" s="387" t="s">
        <v>893</v>
      </c>
      <c r="K58" s="142" t="s">
        <v>473</v>
      </c>
      <c r="L58" s="143"/>
      <c r="M58" s="145" t="s">
        <v>150</v>
      </c>
      <c r="N58" s="387" t="s">
        <v>893</v>
      </c>
      <c r="O58" s="141"/>
      <c r="R58" s="144"/>
    </row>
    <row r="59" spans="1:18" ht="13.5" customHeight="1">
      <c r="A59" s="148" t="s">
        <v>525</v>
      </c>
      <c r="B59" s="143"/>
      <c r="C59" s="532">
        <v>1</v>
      </c>
      <c r="D59" s="387">
        <v>2</v>
      </c>
      <c r="E59" s="141"/>
      <c r="G59" s="142" t="s">
        <v>501</v>
      </c>
      <c r="H59" s="143"/>
      <c r="I59" s="145" t="s">
        <v>150</v>
      </c>
      <c r="J59" s="387" t="s">
        <v>893</v>
      </c>
      <c r="K59" s="142" t="s">
        <v>476</v>
      </c>
      <c r="L59" s="143"/>
      <c r="M59" s="145">
        <v>156</v>
      </c>
      <c r="N59" s="145">
        <v>159</v>
      </c>
      <c r="O59" s="141"/>
      <c r="R59" s="144"/>
    </row>
    <row r="60" spans="1:20" ht="4.5" customHeight="1" thickBot="1">
      <c r="A60" s="36"/>
      <c r="B60" s="132"/>
      <c r="C60" s="114"/>
      <c r="D60" s="533"/>
      <c r="E60" s="152"/>
      <c r="F60" s="153"/>
      <c r="G60" s="36"/>
      <c r="H60" s="132"/>
      <c r="I60" s="70"/>
      <c r="J60" s="70"/>
      <c r="K60" s="36"/>
      <c r="L60" s="132"/>
      <c r="M60" s="70"/>
      <c r="N60" s="70"/>
      <c r="O60" s="385"/>
      <c r="P60" s="386"/>
      <c r="Q60" s="36"/>
      <c r="R60" s="132"/>
      <c r="S60" s="70"/>
      <c r="T60" s="70"/>
    </row>
    <row r="61" spans="1:20" ht="6" customHeight="1">
      <c r="A61" s="3"/>
      <c r="B61" s="3"/>
      <c r="C61" s="3"/>
      <c r="D61" s="534"/>
      <c r="E61" s="3"/>
      <c r="F61" s="3"/>
      <c r="G61" s="3"/>
      <c r="H61" s="3"/>
      <c r="I61" s="3"/>
      <c r="J61" s="3"/>
      <c r="K61" s="4"/>
      <c r="L61" s="4"/>
      <c r="M61" s="4"/>
      <c r="N61" s="4"/>
      <c r="Q61" s="4"/>
      <c r="R61" s="4"/>
      <c r="S61" s="4"/>
      <c r="T61" s="4"/>
    </row>
    <row r="62" spans="1:20" ht="11.25">
      <c r="A62" s="420" t="s">
        <v>883</v>
      </c>
      <c r="B62" s="3"/>
      <c r="C62" s="109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82"/>
      <c r="P62" s="4"/>
      <c r="Q62" s="4"/>
      <c r="R62" s="4"/>
      <c r="S62" s="4"/>
      <c r="T62" s="4"/>
    </row>
    <row r="63" spans="3:20" ht="11.25">
      <c r="C63" s="3"/>
      <c r="G63" s="3"/>
      <c r="H63" s="3"/>
      <c r="I63" s="154"/>
      <c r="J63" s="3"/>
      <c r="K63" s="4"/>
      <c r="L63" s="4"/>
      <c r="M63" s="4"/>
      <c r="N63" s="4"/>
      <c r="O63" s="82"/>
      <c r="Q63" s="4"/>
      <c r="R63" s="4"/>
      <c r="S63" s="4"/>
      <c r="T63" s="4"/>
    </row>
    <row r="64" spans="3:20" ht="11.25">
      <c r="C64" s="3"/>
      <c r="D64" s="155"/>
      <c r="E64" s="155"/>
      <c r="F64" s="155"/>
      <c r="G64" s="3"/>
      <c r="H64" s="3"/>
      <c r="I64" s="3"/>
      <c r="J64" s="4"/>
      <c r="K64" s="4"/>
      <c r="L64" s="4"/>
      <c r="M64" s="4"/>
      <c r="N64" s="82"/>
      <c r="O64" s="82"/>
      <c r="P64" s="156"/>
      <c r="Q64" s="4"/>
      <c r="R64" s="4"/>
      <c r="S64" s="4"/>
      <c r="T64" s="82"/>
    </row>
    <row r="65" spans="4:20" ht="11.25">
      <c r="D65" s="155"/>
      <c r="E65" s="155"/>
      <c r="F65" s="155"/>
      <c r="N65" s="82"/>
      <c r="O65" s="82"/>
      <c r="P65" s="156"/>
      <c r="T65" s="82"/>
    </row>
    <row r="66" spans="4:21" ht="11.25">
      <c r="D66" s="155"/>
      <c r="E66" s="155"/>
      <c r="F66" s="155"/>
      <c r="G66" s="82"/>
      <c r="H66" s="82"/>
      <c r="I66" s="82"/>
      <c r="J66" s="156"/>
      <c r="K66" s="142"/>
      <c r="L66" s="154"/>
      <c r="M66" s="154"/>
      <c r="N66" s="82"/>
      <c r="O66" s="82"/>
      <c r="P66" s="82"/>
      <c r="Q66" s="142"/>
      <c r="R66" s="154"/>
      <c r="S66" s="154"/>
      <c r="T66" s="82"/>
      <c r="U66" s="82"/>
    </row>
    <row r="67" spans="4:21" ht="11.25">
      <c r="D67" s="157"/>
      <c r="E67" s="155"/>
      <c r="F67" s="155"/>
      <c r="G67" s="82"/>
      <c r="H67" s="82"/>
      <c r="I67" s="82"/>
      <c r="J67" s="156"/>
      <c r="K67" s="142"/>
      <c r="L67" s="154"/>
      <c r="M67" s="154"/>
      <c r="N67" s="82"/>
      <c r="O67" s="82"/>
      <c r="P67" s="82"/>
      <c r="Q67" s="142"/>
      <c r="R67" s="154"/>
      <c r="S67" s="154"/>
      <c r="T67" s="82"/>
      <c r="U67" s="82"/>
    </row>
    <row r="68" spans="5:21" ht="11.25">
      <c r="E68" s="155"/>
      <c r="F68" s="155"/>
      <c r="G68" s="82"/>
      <c r="H68" s="82"/>
      <c r="I68" s="82"/>
      <c r="J68" s="82"/>
      <c r="K68" s="156"/>
      <c r="L68" s="142"/>
      <c r="M68" s="154"/>
      <c r="N68" s="154"/>
      <c r="O68" s="82"/>
      <c r="P68" s="82"/>
      <c r="Q68" s="156"/>
      <c r="R68" s="142"/>
      <c r="S68" s="154"/>
      <c r="T68" s="154"/>
      <c r="U68" s="82"/>
    </row>
    <row r="69" spans="1:21" ht="11.25">
      <c r="A69" s="50" t="s">
        <v>1040</v>
      </c>
      <c r="C69" s="157">
        <f>SUM(D10:D49)</f>
        <v>15135</v>
      </c>
      <c r="D69" s="157"/>
      <c r="E69" s="155"/>
      <c r="F69" s="155"/>
      <c r="G69" s="82"/>
      <c r="H69" s="82"/>
      <c r="I69" s="82"/>
      <c r="J69" s="82"/>
      <c r="K69" s="156"/>
      <c r="L69" s="142"/>
      <c r="M69" s="154"/>
      <c r="N69" s="154"/>
      <c r="O69" s="82"/>
      <c r="P69" s="82"/>
      <c r="Q69" s="156"/>
      <c r="R69" s="142"/>
      <c r="S69" s="154"/>
      <c r="T69" s="154"/>
      <c r="U69" s="82"/>
    </row>
    <row r="70" spans="1:21" ht="11.25">
      <c r="A70" s="50" t="s">
        <v>1041</v>
      </c>
      <c r="C70" s="157">
        <f>SUM(D51:D59,J9:J51)</f>
        <v>1089</v>
      </c>
      <c r="D70" s="157"/>
      <c r="E70" s="155"/>
      <c r="F70" s="155"/>
      <c r="G70" s="82"/>
      <c r="H70" s="82"/>
      <c r="I70" s="82"/>
      <c r="J70" s="82"/>
      <c r="K70" s="156"/>
      <c r="L70" s="142"/>
      <c r="M70" s="154"/>
      <c r="N70" s="154"/>
      <c r="O70" s="82"/>
      <c r="P70" s="82"/>
      <c r="Q70" s="156"/>
      <c r="R70" s="142"/>
      <c r="S70" s="154"/>
      <c r="T70" s="154"/>
      <c r="U70" s="82"/>
    </row>
    <row r="71" spans="1:21" ht="11.25">
      <c r="A71" s="50" t="s">
        <v>1042</v>
      </c>
      <c r="C71" s="157">
        <f>SUM(J53:J59,N9:N54)</f>
        <v>183</v>
      </c>
      <c r="D71" s="155"/>
      <c r="E71" s="155"/>
      <c r="F71" s="155"/>
      <c r="G71" s="82"/>
      <c r="H71" s="82"/>
      <c r="I71" s="82"/>
      <c r="J71" s="82"/>
      <c r="K71" s="156"/>
      <c r="L71" s="142"/>
      <c r="M71" s="154"/>
      <c r="N71" s="154"/>
      <c r="O71" s="82"/>
      <c r="P71" s="82"/>
      <c r="Q71" s="156"/>
      <c r="R71" s="142"/>
      <c r="S71" s="154"/>
      <c r="T71" s="154"/>
      <c r="U71" s="82"/>
    </row>
    <row r="72" spans="1:21" ht="11.25">
      <c r="A72" s="50" t="s">
        <v>1043</v>
      </c>
      <c r="C72" s="157">
        <f>SUM(N56:N59,T9:T27)</f>
        <v>2792</v>
      </c>
      <c r="D72" s="155"/>
      <c r="E72" s="155"/>
      <c r="F72" s="155"/>
      <c r="G72" s="158"/>
      <c r="H72" s="82"/>
      <c r="I72" s="82"/>
      <c r="J72" s="159"/>
      <c r="K72" s="156"/>
      <c r="L72" s="142"/>
      <c r="M72" s="154"/>
      <c r="N72" s="154"/>
      <c r="O72" s="82"/>
      <c r="P72" s="82"/>
      <c r="Q72" s="156"/>
      <c r="R72" s="142"/>
      <c r="S72" s="154"/>
      <c r="T72" s="154"/>
      <c r="U72" s="82"/>
    </row>
    <row r="73" spans="1:21" ht="11.25">
      <c r="A73" s="50" t="s">
        <v>1044</v>
      </c>
      <c r="C73" s="157">
        <f>SUM(T29:T40)</f>
        <v>1099</v>
      </c>
      <c r="D73" s="155"/>
      <c r="E73" s="155"/>
      <c r="F73" s="155"/>
      <c r="G73" s="82"/>
      <c r="H73" s="82"/>
      <c r="I73" s="82"/>
      <c r="J73" s="82"/>
      <c r="K73" s="156"/>
      <c r="L73" s="142"/>
      <c r="M73" s="154"/>
      <c r="N73" s="154"/>
      <c r="O73" s="82"/>
      <c r="P73" s="82"/>
      <c r="Q73" s="156"/>
      <c r="R73" s="142"/>
      <c r="S73" s="154"/>
      <c r="T73" s="154"/>
      <c r="U73" s="82"/>
    </row>
    <row r="74" spans="1:21" ht="11.25">
      <c r="A74" s="50" t="s">
        <v>1045</v>
      </c>
      <c r="C74" s="157">
        <f>SUM(T42:T55)</f>
        <v>131</v>
      </c>
      <c r="D74" s="155"/>
      <c r="E74" s="155"/>
      <c r="F74" s="155"/>
      <c r="G74" s="82"/>
      <c r="H74" s="82"/>
      <c r="I74" s="159"/>
      <c r="J74" s="159"/>
      <c r="K74" s="156"/>
      <c r="L74" s="142"/>
      <c r="M74" s="154"/>
      <c r="N74" s="154"/>
      <c r="O74" s="82"/>
      <c r="P74" s="82"/>
      <c r="Q74" s="156"/>
      <c r="R74" s="142"/>
      <c r="S74" s="154"/>
      <c r="T74" s="154"/>
      <c r="U74" s="82"/>
    </row>
    <row r="75" spans="4:21" ht="11.25">
      <c r="D75" s="155"/>
      <c r="E75" s="155"/>
      <c r="F75" s="155"/>
      <c r="G75" s="82"/>
      <c r="H75" s="82"/>
      <c r="I75" s="82"/>
      <c r="J75" s="159"/>
      <c r="K75" s="156"/>
      <c r="L75" s="142"/>
      <c r="M75" s="154"/>
      <c r="N75" s="154"/>
      <c r="O75" s="82"/>
      <c r="P75" s="82"/>
      <c r="Q75" s="156"/>
      <c r="R75" s="142"/>
      <c r="S75" s="154"/>
      <c r="T75" s="154"/>
      <c r="U75" s="82"/>
    </row>
    <row r="76" spans="4:21" ht="11.25">
      <c r="D76" s="155"/>
      <c r="E76" s="155"/>
      <c r="F76" s="155"/>
      <c r="G76" s="82"/>
      <c r="H76" s="82"/>
      <c r="I76" s="159"/>
      <c r="J76" s="82"/>
      <c r="K76" s="156"/>
      <c r="L76" s="142"/>
      <c r="M76" s="154"/>
      <c r="N76" s="154"/>
      <c r="O76" s="82"/>
      <c r="P76" s="82"/>
      <c r="Q76" s="156"/>
      <c r="R76" s="142"/>
      <c r="S76" s="154"/>
      <c r="T76" s="154"/>
      <c r="U76" s="82"/>
    </row>
    <row r="77" spans="4:21" ht="11.25">
      <c r="D77" s="155"/>
      <c r="E77" s="155"/>
      <c r="F77" s="155"/>
      <c r="G77" s="82"/>
      <c r="H77" s="82"/>
      <c r="I77" s="159"/>
      <c r="J77" s="82"/>
      <c r="K77" s="156"/>
      <c r="L77" s="142"/>
      <c r="M77" s="154"/>
      <c r="N77" s="154"/>
      <c r="O77" s="82"/>
      <c r="P77" s="82"/>
      <c r="Q77" s="156"/>
      <c r="R77" s="142"/>
      <c r="S77" s="154"/>
      <c r="T77" s="154"/>
      <c r="U77" s="82"/>
    </row>
    <row r="78" spans="4:21" ht="11.25">
      <c r="D78" s="155"/>
      <c r="E78" s="155"/>
      <c r="F78" s="155"/>
      <c r="G78" s="82"/>
      <c r="H78" s="82"/>
      <c r="I78" s="82"/>
      <c r="J78" s="82"/>
      <c r="K78" s="156"/>
      <c r="L78" s="142"/>
      <c r="M78" s="154"/>
      <c r="N78" s="154"/>
      <c r="O78" s="82"/>
      <c r="P78" s="82"/>
      <c r="Q78" s="156"/>
      <c r="R78" s="142"/>
      <c r="S78" s="154"/>
      <c r="T78" s="154"/>
      <c r="U78" s="82"/>
    </row>
    <row r="79" spans="4:21" ht="11.25">
      <c r="D79" s="155"/>
      <c r="E79" s="155"/>
      <c r="F79" s="155"/>
      <c r="G79" s="82"/>
      <c r="H79" s="82"/>
      <c r="I79" s="82"/>
      <c r="J79" s="82"/>
      <c r="K79" s="156"/>
      <c r="L79" s="142"/>
      <c r="M79" s="154"/>
      <c r="N79" s="154"/>
      <c r="O79" s="82"/>
      <c r="P79" s="82"/>
      <c r="Q79" s="156"/>
      <c r="R79" s="142"/>
      <c r="S79" s="154"/>
      <c r="T79" s="154"/>
      <c r="U79" s="82"/>
    </row>
    <row r="80" spans="4:21" ht="11.25">
      <c r="D80" s="155"/>
      <c r="E80" s="155"/>
      <c r="F80" s="155"/>
      <c r="G80" s="82"/>
      <c r="H80" s="82"/>
      <c r="I80" s="82"/>
      <c r="J80" s="82"/>
      <c r="K80" s="156"/>
      <c r="L80" s="142"/>
      <c r="M80" s="154"/>
      <c r="N80" s="154"/>
      <c r="O80" s="82"/>
      <c r="P80" s="82"/>
      <c r="Q80" s="156"/>
      <c r="R80" s="142"/>
      <c r="S80" s="154"/>
      <c r="T80" s="154"/>
      <c r="U80" s="82"/>
    </row>
    <row r="81" spans="4:21" ht="11.25">
      <c r="D81" s="155"/>
      <c r="E81" s="155"/>
      <c r="F81" s="155"/>
      <c r="G81" s="82"/>
      <c r="H81" s="82"/>
      <c r="I81" s="82"/>
      <c r="J81" s="82"/>
      <c r="K81" s="156"/>
      <c r="L81" s="142"/>
      <c r="M81" s="154"/>
      <c r="N81" s="154"/>
      <c r="O81" s="82"/>
      <c r="P81" s="82"/>
      <c r="Q81" s="156"/>
      <c r="R81" s="142"/>
      <c r="S81" s="154"/>
      <c r="T81" s="154"/>
      <c r="U81" s="82"/>
    </row>
    <row r="82" spans="4:21" ht="11.25">
      <c r="D82" s="155"/>
      <c r="E82" s="155"/>
      <c r="F82" s="155"/>
      <c r="G82" s="82"/>
      <c r="H82" s="82"/>
      <c r="I82" s="82"/>
      <c r="J82" s="82"/>
      <c r="K82" s="156"/>
      <c r="L82" s="142"/>
      <c r="M82" s="154"/>
      <c r="N82" s="154"/>
      <c r="O82" s="82"/>
      <c r="P82" s="82"/>
      <c r="Q82" s="156"/>
      <c r="R82" s="142"/>
      <c r="S82" s="154"/>
      <c r="T82" s="154"/>
      <c r="U82" s="82"/>
    </row>
    <row r="83" spans="4:21" ht="11.25">
      <c r="D83" s="155"/>
      <c r="E83" s="155"/>
      <c r="F83" s="155"/>
      <c r="G83" s="82"/>
      <c r="H83" s="82"/>
      <c r="I83" s="82"/>
      <c r="J83" s="82"/>
      <c r="K83" s="156"/>
      <c r="L83" s="142"/>
      <c r="M83" s="154"/>
      <c r="N83" s="154"/>
      <c r="O83" s="82"/>
      <c r="P83" s="82"/>
      <c r="Q83" s="156"/>
      <c r="R83" s="142"/>
      <c r="S83" s="154"/>
      <c r="T83" s="154"/>
      <c r="U83" s="82"/>
    </row>
    <row r="84" spans="4:21" ht="11.25">
      <c r="D84" s="155"/>
      <c r="E84" s="155"/>
      <c r="F84" s="155"/>
      <c r="G84" s="82"/>
      <c r="H84" s="82"/>
      <c r="I84" s="82"/>
      <c r="J84" s="82"/>
      <c r="K84" s="156"/>
      <c r="L84" s="142"/>
      <c r="M84" s="154"/>
      <c r="N84" s="154"/>
      <c r="O84" s="82"/>
      <c r="P84" s="82"/>
      <c r="Q84" s="82"/>
      <c r="R84" s="82"/>
      <c r="S84" s="82"/>
      <c r="T84" s="82"/>
      <c r="U84" s="82"/>
    </row>
    <row r="85" spans="4:21" ht="11.25">
      <c r="D85" s="155"/>
      <c r="E85" s="155"/>
      <c r="F85" s="155"/>
      <c r="G85" s="82"/>
      <c r="H85" s="82"/>
      <c r="I85" s="82"/>
      <c r="J85" s="82"/>
      <c r="K85" s="156"/>
      <c r="L85" s="142"/>
      <c r="M85" s="154"/>
      <c r="N85" s="154"/>
      <c r="O85" s="82"/>
      <c r="P85" s="82"/>
      <c r="Q85" s="82"/>
      <c r="R85" s="82"/>
      <c r="S85" s="82"/>
      <c r="T85" s="82"/>
      <c r="U85" s="82"/>
    </row>
    <row r="86" spans="4:21" ht="11.25">
      <c r="D86" s="155"/>
      <c r="E86" s="155"/>
      <c r="F86" s="155"/>
      <c r="G86" s="82"/>
      <c r="H86" s="82"/>
      <c r="I86" s="82"/>
      <c r="J86" s="82"/>
      <c r="K86" s="156"/>
      <c r="L86" s="142"/>
      <c r="M86" s="154"/>
      <c r="N86" s="154"/>
      <c r="O86" s="82"/>
      <c r="P86" s="82"/>
      <c r="Q86" s="82"/>
      <c r="R86" s="82"/>
      <c r="S86" s="82"/>
      <c r="T86" s="82"/>
      <c r="U86" s="82"/>
    </row>
    <row r="87" spans="4:21" ht="11.25">
      <c r="D87" s="155"/>
      <c r="E87" s="155"/>
      <c r="F87" s="155"/>
      <c r="G87" s="82"/>
      <c r="H87" s="82"/>
      <c r="I87" s="82"/>
      <c r="J87" s="82"/>
      <c r="K87" s="156"/>
      <c r="L87" s="142"/>
      <c r="M87" s="154"/>
      <c r="N87" s="154"/>
      <c r="O87" s="82"/>
      <c r="P87" s="82"/>
      <c r="Q87" s="82"/>
      <c r="R87" s="82"/>
      <c r="S87" s="82"/>
      <c r="T87" s="82"/>
      <c r="U87" s="82"/>
    </row>
    <row r="88" spans="4:21" ht="11.25">
      <c r="D88" s="155"/>
      <c r="E88" s="155"/>
      <c r="F88" s="155"/>
      <c r="G88" s="82"/>
      <c r="H88" s="82"/>
      <c r="I88" s="82"/>
      <c r="J88" s="82"/>
      <c r="K88" s="156"/>
      <c r="L88" s="142"/>
      <c r="M88" s="154"/>
      <c r="N88" s="154"/>
      <c r="O88" s="82"/>
      <c r="P88" s="82"/>
      <c r="Q88" s="82"/>
      <c r="R88" s="82"/>
      <c r="S88" s="82"/>
      <c r="T88" s="82"/>
      <c r="U88" s="82"/>
    </row>
    <row r="89" spans="4:21" ht="11.25">
      <c r="D89" s="155"/>
      <c r="E89" s="155"/>
      <c r="F89" s="155"/>
      <c r="G89" s="82"/>
      <c r="H89" s="82"/>
      <c r="I89" s="82"/>
      <c r="J89" s="82"/>
      <c r="K89" s="156"/>
      <c r="L89" s="142"/>
      <c r="M89" s="154"/>
      <c r="N89" s="154"/>
      <c r="O89" s="82"/>
      <c r="P89" s="82"/>
      <c r="Q89" s="82"/>
      <c r="R89" s="82"/>
      <c r="S89" s="82"/>
      <c r="T89" s="82"/>
      <c r="U89" s="82"/>
    </row>
    <row r="90" spans="4:21" ht="11.25">
      <c r="D90" s="155"/>
      <c r="E90" s="155"/>
      <c r="F90" s="155"/>
      <c r="G90" s="82"/>
      <c r="H90" s="82"/>
      <c r="I90" s="82"/>
      <c r="J90" s="82"/>
      <c r="K90" s="160"/>
      <c r="L90" s="142"/>
      <c r="M90" s="154"/>
      <c r="N90" s="154"/>
      <c r="O90" s="82"/>
      <c r="P90" s="82"/>
      <c r="Q90" s="82"/>
      <c r="R90" s="82"/>
      <c r="S90" s="82"/>
      <c r="T90" s="82"/>
      <c r="U90" s="82"/>
    </row>
    <row r="91" spans="4:21" ht="11.25">
      <c r="D91" s="155"/>
      <c r="E91" s="155"/>
      <c r="F91" s="155"/>
      <c r="G91" s="82"/>
      <c r="H91" s="82"/>
      <c r="I91" s="82"/>
      <c r="J91" s="82"/>
      <c r="K91" s="156"/>
      <c r="L91" s="142"/>
      <c r="M91" s="154"/>
      <c r="N91" s="154"/>
      <c r="O91" s="82"/>
      <c r="P91" s="82"/>
      <c r="Q91" s="82"/>
      <c r="R91" s="82"/>
      <c r="S91" s="82"/>
      <c r="T91" s="82"/>
      <c r="U91" s="82"/>
    </row>
    <row r="92" spans="4:21" ht="11.25">
      <c r="D92" s="155"/>
      <c r="E92" s="155"/>
      <c r="F92" s="155"/>
      <c r="G92" s="82"/>
      <c r="H92" s="82"/>
      <c r="I92" s="82"/>
      <c r="J92" s="82"/>
      <c r="K92" s="156"/>
      <c r="L92" s="142"/>
      <c r="M92" s="154"/>
      <c r="N92" s="154"/>
      <c r="O92" s="82"/>
      <c r="P92" s="82"/>
      <c r="Q92" s="82"/>
      <c r="R92" s="82"/>
      <c r="S92" s="82"/>
      <c r="T92" s="82"/>
      <c r="U92" s="82"/>
    </row>
    <row r="93" spans="4:21" ht="11.25">
      <c r="D93" s="155"/>
      <c r="E93" s="155"/>
      <c r="F93" s="155"/>
      <c r="G93" s="82"/>
      <c r="H93" s="82"/>
      <c r="I93" s="82"/>
      <c r="J93" s="82"/>
      <c r="K93" s="156"/>
      <c r="L93" s="142"/>
      <c r="M93" s="154"/>
      <c r="N93" s="154"/>
      <c r="O93" s="82"/>
      <c r="P93" s="82"/>
      <c r="Q93" s="82"/>
      <c r="R93" s="82"/>
      <c r="S93" s="82"/>
      <c r="T93" s="82"/>
      <c r="U93" s="82"/>
    </row>
    <row r="94" spans="4:21" ht="11.25">
      <c r="D94" s="155"/>
      <c r="E94" s="155"/>
      <c r="F94" s="155"/>
      <c r="G94" s="82"/>
      <c r="H94" s="82"/>
      <c r="I94" s="82"/>
      <c r="J94" s="82"/>
      <c r="K94" s="156"/>
      <c r="L94" s="142"/>
      <c r="M94" s="154"/>
      <c r="N94" s="154"/>
      <c r="O94" s="82"/>
      <c r="P94" s="82"/>
      <c r="Q94" s="82"/>
      <c r="R94" s="82"/>
      <c r="S94" s="82"/>
      <c r="T94" s="82"/>
      <c r="U94" s="82"/>
    </row>
    <row r="95" spans="4:21" ht="11.25">
      <c r="D95" s="155"/>
      <c r="E95" s="155"/>
      <c r="F95" s="155"/>
      <c r="G95" s="82"/>
      <c r="H95" s="82"/>
      <c r="I95" s="82"/>
      <c r="J95" s="82"/>
      <c r="K95" s="156"/>
      <c r="L95" s="142"/>
      <c r="M95" s="154"/>
      <c r="N95" s="154"/>
      <c r="O95" s="82"/>
      <c r="P95" s="82"/>
      <c r="Q95" s="82"/>
      <c r="R95" s="82"/>
      <c r="S95" s="82"/>
      <c r="T95" s="82"/>
      <c r="U95" s="82"/>
    </row>
    <row r="96" spans="4:21" ht="11.25">
      <c r="D96" s="155"/>
      <c r="E96" s="155"/>
      <c r="F96" s="155"/>
      <c r="G96" s="82"/>
      <c r="H96" s="82"/>
      <c r="I96" s="82"/>
      <c r="J96" s="82"/>
      <c r="K96" s="156"/>
      <c r="L96" s="142"/>
      <c r="M96" s="154"/>
      <c r="N96" s="154"/>
      <c r="O96" s="82"/>
      <c r="P96" s="82"/>
      <c r="Q96" s="82"/>
      <c r="R96" s="82"/>
      <c r="S96" s="82"/>
      <c r="T96" s="82"/>
      <c r="U96" s="82"/>
    </row>
    <row r="97" spans="4:21" ht="11.25">
      <c r="D97" s="155"/>
      <c r="E97" s="155"/>
      <c r="F97" s="155"/>
      <c r="G97" s="82"/>
      <c r="H97" s="82"/>
      <c r="I97" s="82"/>
      <c r="J97" s="82"/>
      <c r="K97" s="156"/>
      <c r="L97" s="142"/>
      <c r="M97" s="154"/>
      <c r="N97" s="154"/>
      <c r="O97" s="82"/>
      <c r="P97" s="82"/>
      <c r="Q97" s="82"/>
      <c r="R97" s="82"/>
      <c r="S97" s="82"/>
      <c r="T97" s="82"/>
      <c r="U97" s="82"/>
    </row>
    <row r="98" spans="4:21" ht="11.25">
      <c r="D98" s="155"/>
      <c r="E98" s="155"/>
      <c r="F98" s="155"/>
      <c r="G98" s="82"/>
      <c r="H98" s="82"/>
      <c r="I98" s="82"/>
      <c r="J98" s="82"/>
      <c r="K98" s="156"/>
      <c r="L98" s="142"/>
      <c r="M98" s="154"/>
      <c r="N98" s="154"/>
      <c r="O98" s="82"/>
      <c r="P98" s="82"/>
      <c r="Q98" s="82"/>
      <c r="R98" s="82"/>
      <c r="S98" s="82"/>
      <c r="T98" s="82"/>
      <c r="U98" s="82"/>
    </row>
    <row r="99" spans="4:21" ht="11.25">
      <c r="D99" s="155"/>
      <c r="E99" s="155"/>
      <c r="F99" s="155"/>
      <c r="G99" s="82"/>
      <c r="H99" s="82"/>
      <c r="I99" s="82"/>
      <c r="J99" s="82"/>
      <c r="K99" s="156"/>
      <c r="L99" s="142"/>
      <c r="M99" s="154"/>
      <c r="N99" s="154"/>
      <c r="O99" s="82"/>
      <c r="P99" s="82"/>
      <c r="Q99" s="82"/>
      <c r="R99" s="82"/>
      <c r="S99" s="82"/>
      <c r="T99" s="82"/>
      <c r="U99" s="82"/>
    </row>
    <row r="100" spans="4:21" ht="11.25">
      <c r="D100" s="155"/>
      <c r="E100" s="155"/>
      <c r="F100" s="155"/>
      <c r="G100" s="82"/>
      <c r="H100" s="82"/>
      <c r="I100" s="82"/>
      <c r="J100" s="82"/>
      <c r="K100" s="156"/>
      <c r="L100" s="142"/>
      <c r="M100" s="154"/>
      <c r="N100" s="154"/>
      <c r="O100" s="82"/>
      <c r="P100" s="82"/>
      <c r="Q100" s="82"/>
      <c r="R100" s="82"/>
      <c r="S100" s="82"/>
      <c r="T100" s="82"/>
      <c r="U100" s="82"/>
    </row>
    <row r="101" spans="4:21" ht="11.25">
      <c r="D101" s="155"/>
      <c r="E101" s="155"/>
      <c r="F101" s="155"/>
      <c r="G101" s="82"/>
      <c r="H101" s="82"/>
      <c r="I101" s="82"/>
      <c r="J101" s="82"/>
      <c r="K101" s="156"/>
      <c r="L101" s="142"/>
      <c r="M101" s="154"/>
      <c r="N101" s="154"/>
      <c r="O101" s="82"/>
      <c r="P101" s="82"/>
      <c r="Q101" s="82"/>
      <c r="R101" s="82"/>
      <c r="S101" s="82"/>
      <c r="T101" s="82"/>
      <c r="U101" s="82"/>
    </row>
    <row r="102" spans="4:21" ht="11.25">
      <c r="D102" s="155"/>
      <c r="E102" s="155"/>
      <c r="F102" s="155"/>
      <c r="G102" s="82"/>
      <c r="H102" s="82"/>
      <c r="I102" s="82"/>
      <c r="J102" s="82"/>
      <c r="K102" s="156"/>
      <c r="L102" s="142"/>
      <c r="M102" s="154"/>
      <c r="N102" s="154"/>
      <c r="O102" s="82"/>
      <c r="P102" s="82"/>
      <c r="Q102" s="82"/>
      <c r="R102" s="82"/>
      <c r="S102" s="82"/>
      <c r="T102" s="82"/>
      <c r="U102" s="82"/>
    </row>
    <row r="103" spans="4:21" ht="11.25">
      <c r="D103" s="155"/>
      <c r="E103" s="155"/>
      <c r="F103" s="155"/>
      <c r="G103" s="82"/>
      <c r="H103" s="82"/>
      <c r="I103" s="82"/>
      <c r="J103" s="82"/>
      <c r="K103" s="156"/>
      <c r="L103" s="142"/>
      <c r="M103" s="154"/>
      <c r="N103" s="154"/>
      <c r="O103" s="82"/>
      <c r="P103" s="82"/>
      <c r="Q103" s="82"/>
      <c r="R103" s="82"/>
      <c r="S103" s="82"/>
      <c r="T103" s="82"/>
      <c r="U103" s="82"/>
    </row>
    <row r="104" spans="4:21" ht="11.25">
      <c r="D104" s="155"/>
      <c r="E104" s="155"/>
      <c r="F104" s="155"/>
      <c r="G104" s="82"/>
      <c r="H104" s="82"/>
      <c r="I104" s="82"/>
      <c r="J104" s="82"/>
      <c r="K104" s="156"/>
      <c r="L104" s="142"/>
      <c r="M104" s="154"/>
      <c r="N104" s="154"/>
      <c r="O104" s="82"/>
      <c r="P104" s="82"/>
      <c r="Q104" s="82"/>
      <c r="R104" s="82"/>
      <c r="S104" s="82"/>
      <c r="T104" s="82"/>
      <c r="U104" s="82"/>
    </row>
    <row r="105" spans="4:21" ht="11.25">
      <c r="D105" s="155"/>
      <c r="E105" s="155"/>
      <c r="F105" s="155"/>
      <c r="G105" s="82"/>
      <c r="H105" s="82"/>
      <c r="I105" s="82"/>
      <c r="J105" s="82"/>
      <c r="K105" s="156"/>
      <c r="L105" s="142"/>
      <c r="M105" s="154"/>
      <c r="N105" s="154"/>
      <c r="O105" s="82"/>
      <c r="P105" s="82"/>
      <c r="Q105" s="82"/>
      <c r="R105" s="82"/>
      <c r="S105" s="82"/>
      <c r="T105" s="82"/>
      <c r="U105" s="82"/>
    </row>
    <row r="106" spans="4:21" ht="11.25">
      <c r="D106" s="155"/>
      <c r="E106" s="155"/>
      <c r="F106" s="155"/>
      <c r="G106" s="82"/>
      <c r="H106" s="82"/>
      <c r="I106" s="82"/>
      <c r="J106" s="82"/>
      <c r="K106" s="156"/>
      <c r="L106" s="142"/>
      <c r="M106" s="154"/>
      <c r="N106" s="154"/>
      <c r="O106" s="82"/>
      <c r="P106" s="82"/>
      <c r="Q106" s="82"/>
      <c r="R106" s="82"/>
      <c r="S106" s="82"/>
      <c r="T106" s="82"/>
      <c r="U106" s="82"/>
    </row>
    <row r="107" spans="4:21" ht="11.25">
      <c r="D107" s="155"/>
      <c r="E107" s="155"/>
      <c r="F107" s="155"/>
      <c r="G107" s="82"/>
      <c r="H107" s="82"/>
      <c r="I107" s="82"/>
      <c r="J107" s="82"/>
      <c r="K107" s="156"/>
      <c r="L107" s="142"/>
      <c r="M107" s="154"/>
      <c r="N107" s="154"/>
      <c r="O107" s="82"/>
      <c r="P107" s="82"/>
      <c r="Q107" s="82"/>
      <c r="R107" s="82"/>
      <c r="S107" s="82"/>
      <c r="T107" s="82"/>
      <c r="U107" s="82"/>
    </row>
    <row r="108" spans="4:21" ht="11.25">
      <c r="D108" s="155"/>
      <c r="E108" s="155"/>
      <c r="F108" s="155"/>
      <c r="G108" s="82"/>
      <c r="H108" s="82"/>
      <c r="I108" s="82"/>
      <c r="J108" s="82"/>
      <c r="K108" s="156"/>
      <c r="L108" s="142"/>
      <c r="M108" s="154"/>
      <c r="N108" s="154"/>
      <c r="O108" s="82"/>
      <c r="P108" s="82"/>
      <c r="Q108" s="82"/>
      <c r="R108" s="82"/>
      <c r="S108" s="82"/>
      <c r="T108" s="82"/>
      <c r="U108" s="82"/>
    </row>
    <row r="109" spans="4:21" ht="11.25">
      <c r="D109" s="155"/>
      <c r="E109" s="155"/>
      <c r="F109" s="155"/>
      <c r="G109" s="82"/>
      <c r="H109" s="82"/>
      <c r="I109" s="82"/>
      <c r="J109" s="82"/>
      <c r="K109" s="156"/>
      <c r="L109" s="142"/>
      <c r="M109" s="154"/>
      <c r="N109" s="154"/>
      <c r="O109" s="82"/>
      <c r="P109" s="82"/>
      <c r="Q109" s="82"/>
      <c r="R109" s="82"/>
      <c r="S109" s="82"/>
      <c r="T109" s="82"/>
      <c r="U109" s="82"/>
    </row>
    <row r="110" spans="4:21" ht="11.25">
      <c r="D110" s="155"/>
      <c r="E110" s="155"/>
      <c r="F110" s="155"/>
      <c r="G110" s="82"/>
      <c r="H110" s="82"/>
      <c r="I110" s="82"/>
      <c r="J110" s="82"/>
      <c r="K110" s="156"/>
      <c r="L110" s="142"/>
      <c r="M110" s="154"/>
      <c r="N110" s="154"/>
      <c r="O110" s="82"/>
      <c r="P110" s="82"/>
      <c r="Q110" s="82"/>
      <c r="R110" s="82"/>
      <c r="S110" s="82"/>
      <c r="T110" s="82"/>
      <c r="U110" s="82"/>
    </row>
    <row r="111" spans="4:21" ht="11.25">
      <c r="D111" s="155"/>
      <c r="E111" s="155"/>
      <c r="F111" s="155"/>
      <c r="G111" s="82"/>
      <c r="H111" s="82"/>
      <c r="I111" s="82"/>
      <c r="J111" s="82"/>
      <c r="K111" s="156"/>
      <c r="L111" s="142"/>
      <c r="M111" s="154"/>
      <c r="N111" s="154"/>
      <c r="O111" s="82"/>
      <c r="P111" s="82"/>
      <c r="Q111" s="82"/>
      <c r="R111" s="82"/>
      <c r="S111" s="82"/>
      <c r="T111" s="82"/>
      <c r="U111" s="82"/>
    </row>
    <row r="112" spans="4:21" ht="11.25">
      <c r="D112" s="155"/>
      <c r="E112" s="155"/>
      <c r="F112" s="155"/>
      <c r="G112" s="82"/>
      <c r="H112" s="82"/>
      <c r="I112" s="82"/>
      <c r="J112" s="82"/>
      <c r="K112" s="156"/>
      <c r="L112" s="142"/>
      <c r="M112" s="154"/>
      <c r="N112" s="154"/>
      <c r="O112" s="82"/>
      <c r="P112" s="82"/>
      <c r="Q112" s="82"/>
      <c r="R112" s="82"/>
      <c r="S112" s="82"/>
      <c r="T112" s="82"/>
      <c r="U112" s="82"/>
    </row>
    <row r="113" spans="4:21" ht="11.25">
      <c r="D113" s="155"/>
      <c r="E113" s="155"/>
      <c r="F113" s="155"/>
      <c r="G113" s="82"/>
      <c r="H113" s="82"/>
      <c r="I113" s="82"/>
      <c r="J113" s="82"/>
      <c r="K113" s="156"/>
      <c r="L113" s="142"/>
      <c r="M113" s="154"/>
      <c r="N113" s="154"/>
      <c r="O113" s="82"/>
      <c r="P113" s="82"/>
      <c r="Q113" s="82"/>
      <c r="R113" s="82"/>
      <c r="S113" s="82"/>
      <c r="T113" s="82"/>
      <c r="U113" s="82"/>
    </row>
    <row r="114" spans="4:21" ht="11.25">
      <c r="D114" s="155"/>
      <c r="E114" s="155"/>
      <c r="F114" s="155"/>
      <c r="G114" s="82"/>
      <c r="H114" s="82"/>
      <c r="I114" s="82"/>
      <c r="J114" s="82"/>
      <c r="K114" s="161"/>
      <c r="L114" s="142"/>
      <c r="M114" s="154"/>
      <c r="N114" s="154"/>
      <c r="O114" s="82"/>
      <c r="P114" s="82"/>
      <c r="Q114" s="82"/>
      <c r="R114" s="82"/>
      <c r="S114" s="82"/>
      <c r="T114" s="82"/>
      <c r="U114" s="82"/>
    </row>
    <row r="115" spans="4:21" ht="11.25">
      <c r="D115" s="155"/>
      <c r="E115" s="155"/>
      <c r="F115" s="155"/>
      <c r="G115" s="82"/>
      <c r="H115" s="82"/>
      <c r="I115" s="82"/>
      <c r="J115" s="82"/>
      <c r="K115" s="156"/>
      <c r="L115" s="142"/>
      <c r="M115" s="154"/>
      <c r="N115" s="154"/>
      <c r="O115" s="82"/>
      <c r="P115" s="82"/>
      <c r="Q115" s="82"/>
      <c r="R115" s="82"/>
      <c r="S115" s="82"/>
      <c r="T115" s="82"/>
      <c r="U115" s="82"/>
    </row>
    <row r="116" spans="4:21" ht="11.25">
      <c r="D116" s="155"/>
      <c r="E116" s="155"/>
      <c r="F116" s="155"/>
      <c r="G116" s="82"/>
      <c r="H116" s="82"/>
      <c r="I116" s="82"/>
      <c r="J116" s="82"/>
      <c r="K116" s="156"/>
      <c r="L116" s="142"/>
      <c r="M116" s="154"/>
      <c r="N116" s="154"/>
      <c r="O116" s="82"/>
      <c r="P116" s="82"/>
      <c r="Q116" s="82"/>
      <c r="R116" s="82"/>
      <c r="S116" s="82"/>
      <c r="T116" s="82"/>
      <c r="U116" s="82"/>
    </row>
    <row r="117" spans="4:21" ht="11.25">
      <c r="D117" s="155"/>
      <c r="E117" s="155"/>
      <c r="F117" s="155"/>
      <c r="G117" s="82"/>
      <c r="H117" s="82"/>
      <c r="I117" s="82"/>
      <c r="J117" s="82"/>
      <c r="K117" s="156"/>
      <c r="L117" s="142"/>
      <c r="M117" s="154"/>
      <c r="N117" s="154"/>
      <c r="O117" s="82"/>
      <c r="P117" s="82"/>
      <c r="Q117" s="82"/>
      <c r="R117" s="82"/>
      <c r="S117" s="82"/>
      <c r="T117" s="82"/>
      <c r="U117" s="82"/>
    </row>
    <row r="118" spans="4:21" ht="11.25">
      <c r="D118" s="155"/>
      <c r="E118" s="155"/>
      <c r="F118" s="155"/>
      <c r="G118" s="82"/>
      <c r="H118" s="82"/>
      <c r="I118" s="82"/>
      <c r="J118" s="82"/>
      <c r="K118" s="156"/>
      <c r="L118" s="142"/>
      <c r="M118" s="154"/>
      <c r="N118" s="154"/>
      <c r="O118" s="82"/>
      <c r="P118" s="82"/>
      <c r="Q118" s="82"/>
      <c r="R118" s="82"/>
      <c r="S118" s="82"/>
      <c r="T118" s="82"/>
      <c r="U118" s="82"/>
    </row>
    <row r="119" spans="4:21" ht="11.25">
      <c r="D119" s="155"/>
      <c r="E119" s="155"/>
      <c r="F119" s="155"/>
      <c r="G119" s="82"/>
      <c r="H119" s="82"/>
      <c r="I119" s="82"/>
      <c r="J119" s="82"/>
      <c r="K119" s="156"/>
      <c r="L119" s="142"/>
      <c r="M119" s="154"/>
      <c r="N119" s="154"/>
      <c r="O119" s="82"/>
      <c r="P119" s="82"/>
      <c r="Q119" s="82"/>
      <c r="R119" s="82"/>
      <c r="S119" s="82"/>
      <c r="T119" s="82"/>
      <c r="U119" s="82"/>
    </row>
    <row r="120" spans="4:21" ht="11.25">
      <c r="D120" s="155"/>
      <c r="E120" s="155"/>
      <c r="F120" s="155"/>
      <c r="G120" s="82"/>
      <c r="H120" s="82"/>
      <c r="I120" s="82"/>
      <c r="J120" s="82"/>
      <c r="K120" s="156"/>
      <c r="L120" s="142"/>
      <c r="M120" s="154"/>
      <c r="N120" s="154"/>
      <c r="O120" s="82"/>
      <c r="P120" s="82"/>
      <c r="Q120" s="82"/>
      <c r="R120" s="82"/>
      <c r="S120" s="82"/>
      <c r="T120" s="82"/>
      <c r="U120" s="82"/>
    </row>
    <row r="121" spans="4:21" ht="11.25">
      <c r="D121" s="155"/>
      <c r="E121" s="155"/>
      <c r="F121" s="155"/>
      <c r="G121" s="82"/>
      <c r="H121" s="82"/>
      <c r="I121" s="82"/>
      <c r="J121" s="82"/>
      <c r="K121" s="156"/>
      <c r="L121" s="142"/>
      <c r="M121" s="154"/>
      <c r="N121" s="154"/>
      <c r="O121" s="82"/>
      <c r="P121" s="82"/>
      <c r="Q121" s="82"/>
      <c r="R121" s="82"/>
      <c r="S121" s="82"/>
      <c r="T121" s="82"/>
      <c r="U121" s="82"/>
    </row>
    <row r="122" spans="4:21" ht="11.25">
      <c r="D122" s="155"/>
      <c r="E122" s="155"/>
      <c r="F122" s="155"/>
      <c r="G122" s="82"/>
      <c r="H122" s="82"/>
      <c r="I122" s="82"/>
      <c r="J122" s="82"/>
      <c r="K122" s="156"/>
      <c r="L122" s="142"/>
      <c r="M122" s="154"/>
      <c r="N122" s="154"/>
      <c r="O122" s="82"/>
      <c r="P122" s="82"/>
      <c r="Q122" s="82"/>
      <c r="R122" s="82"/>
      <c r="S122" s="82"/>
      <c r="T122" s="82"/>
      <c r="U122" s="82"/>
    </row>
    <row r="123" spans="4:21" ht="11.25">
      <c r="D123" s="155"/>
      <c r="E123" s="155"/>
      <c r="F123" s="155"/>
      <c r="G123" s="82"/>
      <c r="H123" s="82"/>
      <c r="I123" s="82"/>
      <c r="J123" s="82"/>
      <c r="K123" s="156"/>
      <c r="L123" s="142"/>
      <c r="M123" s="154"/>
      <c r="N123" s="154"/>
      <c r="O123" s="82"/>
      <c r="P123" s="82"/>
      <c r="Q123" s="82"/>
      <c r="R123" s="82"/>
      <c r="S123" s="82"/>
      <c r="T123" s="82"/>
      <c r="U123" s="82"/>
    </row>
    <row r="124" spans="4:21" ht="11.25">
      <c r="D124" s="155"/>
      <c r="E124" s="155"/>
      <c r="F124" s="155"/>
      <c r="G124" s="82"/>
      <c r="H124" s="82"/>
      <c r="I124" s="82"/>
      <c r="J124" s="82"/>
      <c r="K124" s="156"/>
      <c r="L124" s="142"/>
      <c r="M124" s="154"/>
      <c r="N124" s="154"/>
      <c r="O124" s="82"/>
      <c r="P124" s="82"/>
      <c r="Q124" s="82"/>
      <c r="R124" s="82"/>
      <c r="S124" s="82"/>
      <c r="T124" s="82"/>
      <c r="U124" s="82"/>
    </row>
    <row r="125" spans="4:21" ht="11.25">
      <c r="D125" s="155"/>
      <c r="E125" s="155"/>
      <c r="F125" s="155"/>
      <c r="G125" s="82"/>
      <c r="H125" s="82"/>
      <c r="I125" s="82"/>
      <c r="J125" s="82"/>
      <c r="K125" s="156"/>
      <c r="L125" s="142"/>
      <c r="M125" s="154"/>
      <c r="N125" s="154"/>
      <c r="O125" s="82"/>
      <c r="P125" s="82"/>
      <c r="Q125" s="82"/>
      <c r="R125" s="82"/>
      <c r="S125" s="82"/>
      <c r="T125" s="82"/>
      <c r="U125" s="82"/>
    </row>
    <row r="126" spans="4:21" ht="11.25">
      <c r="D126" s="155"/>
      <c r="E126" s="155"/>
      <c r="F126" s="155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4:21" ht="11.25">
      <c r="D127" s="155"/>
      <c r="E127" s="155"/>
      <c r="F127" s="155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4:21" ht="11.25">
      <c r="D128" s="155"/>
      <c r="E128" s="155"/>
      <c r="F128" s="155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4:21" ht="11.25">
      <c r="D129" s="155"/>
      <c r="E129" s="155"/>
      <c r="F129" s="155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4:21" ht="11.25">
      <c r="D130" s="155"/>
      <c r="E130" s="155"/>
      <c r="F130" s="155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4:21" ht="11.25">
      <c r="D131" s="155"/>
      <c r="E131" s="155"/>
      <c r="F131" s="155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4:21" ht="11.25">
      <c r="D132" s="155"/>
      <c r="E132" s="155"/>
      <c r="F132" s="155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4:21" ht="11.25">
      <c r="D133" s="155"/>
      <c r="E133" s="155"/>
      <c r="F133" s="155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4:21" ht="11.25">
      <c r="D134" s="155"/>
      <c r="E134" s="155"/>
      <c r="F134" s="155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4:21" ht="11.25">
      <c r="D135" s="155"/>
      <c r="E135" s="155"/>
      <c r="F135" s="155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4:21" ht="11.25">
      <c r="D136" s="155"/>
      <c r="E136" s="155"/>
      <c r="F136" s="155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4:20" ht="11.25">
      <c r="D137" s="155"/>
      <c r="E137" s="155"/>
      <c r="F137" s="155"/>
      <c r="G137" s="82"/>
      <c r="H137" s="82"/>
      <c r="I137" s="82"/>
      <c r="J137" s="82"/>
      <c r="K137" s="82"/>
      <c r="L137" s="82"/>
      <c r="M137" s="82"/>
      <c r="N137" s="82"/>
      <c r="Q137" s="82"/>
      <c r="R137" s="82"/>
      <c r="S137" s="82"/>
      <c r="T137" s="82"/>
    </row>
    <row r="138" spans="4:20" ht="11.25">
      <c r="D138" s="155"/>
      <c r="E138" s="155"/>
      <c r="F138" s="155"/>
      <c r="G138" s="82"/>
      <c r="H138" s="82"/>
      <c r="I138" s="82"/>
      <c r="J138" s="82"/>
      <c r="K138" s="82"/>
      <c r="L138" s="82"/>
      <c r="M138" s="82"/>
      <c r="N138" s="82"/>
      <c r="Q138" s="82"/>
      <c r="R138" s="82"/>
      <c r="S138" s="82"/>
      <c r="T138" s="82"/>
    </row>
    <row r="139" spans="7:20" ht="11.25">
      <c r="G139" s="82"/>
      <c r="H139" s="82"/>
      <c r="I139" s="82"/>
      <c r="J139" s="82"/>
      <c r="K139" s="82"/>
      <c r="L139" s="82"/>
      <c r="M139" s="82"/>
      <c r="N139" s="82"/>
      <c r="Q139" s="82"/>
      <c r="R139" s="82"/>
      <c r="S139" s="82"/>
      <c r="T139" s="82"/>
    </row>
    <row r="140" spans="7:20" ht="11.25">
      <c r="G140" s="82"/>
      <c r="H140" s="82"/>
      <c r="I140" s="82"/>
      <c r="J140" s="82"/>
      <c r="K140" s="82"/>
      <c r="L140" s="82"/>
      <c r="M140" s="82"/>
      <c r="N140" s="82"/>
      <c r="Q140" s="82"/>
      <c r="R140" s="82"/>
      <c r="S140" s="82"/>
      <c r="T140" s="82"/>
    </row>
    <row r="141" ht="11.25">
      <c r="I141" s="82"/>
    </row>
    <row r="142" ht="11.25">
      <c r="I142" s="82"/>
    </row>
  </sheetData>
  <sheetProtection/>
  <mergeCells count="2">
    <mergeCell ref="A2:J2"/>
    <mergeCell ref="K2:T2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6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0" max="6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AQ79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190" customWidth="1"/>
    <col min="2" max="2" width="11.3984375" style="129" customWidth="1"/>
    <col min="3" max="3" width="0.6953125" style="129" customWidth="1"/>
    <col min="4" max="16" width="7.3984375" style="129" customWidth="1"/>
    <col min="17" max="18" width="7.5" style="129" customWidth="1"/>
    <col min="19" max="20" width="9" style="129" customWidth="1"/>
    <col min="21" max="27" width="7.5" style="129" customWidth="1"/>
    <col min="28" max="29" width="9" style="129" customWidth="1"/>
    <col min="30" max="30" width="0.8984375" style="129" customWidth="1"/>
    <col min="31" max="31" width="4.5" style="188" customWidth="1"/>
    <col min="32" max="32" width="3.19921875" style="129" customWidth="1"/>
    <col min="33" max="33" width="2.59765625" style="129" customWidth="1"/>
    <col min="34" max="34" width="6.69921875" style="129" customWidth="1"/>
    <col min="35" max="35" width="7.69921875" style="129" customWidth="1"/>
    <col min="36" max="36" width="1.1015625" style="129" customWidth="1"/>
    <col min="37" max="37" width="5.69921875" style="129" customWidth="1"/>
    <col min="38" max="38" width="5.19921875" style="129" customWidth="1"/>
    <col min="39" max="39" width="6" style="129" customWidth="1"/>
    <col min="40" max="40" width="5.19921875" style="129" bestFit="1" customWidth="1"/>
    <col min="41" max="41" width="3.69921875" style="129" bestFit="1" customWidth="1"/>
    <col min="42" max="42" width="5.8984375" style="129" customWidth="1"/>
    <col min="43" max="43" width="5.19921875" style="129" bestFit="1" customWidth="1"/>
    <col min="44" max="16384" width="9" style="129" customWidth="1"/>
  </cols>
  <sheetData>
    <row r="1" ht="15.75" customHeight="1"/>
    <row r="2" spans="1:31" s="162" customFormat="1" ht="27.75" customHeight="1">
      <c r="A2" s="679" t="s">
        <v>550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 t="s">
        <v>551</v>
      </c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</row>
    <row r="3" spans="1:31" s="162" customFormat="1" ht="19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7"/>
      <c r="AB3" s="117"/>
      <c r="AC3" s="117"/>
      <c r="AD3" s="117"/>
      <c r="AE3" s="117"/>
    </row>
    <row r="4" spans="1:31" ht="18" customHeight="1">
      <c r="A4" s="512" t="s">
        <v>1048</v>
      </c>
      <c r="B4" s="4"/>
      <c r="C4" s="163"/>
      <c r="D4" s="16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0"/>
      <c r="AD4" s="50"/>
      <c r="AE4" s="427" t="s">
        <v>852</v>
      </c>
    </row>
    <row r="5" spans="1:31" ht="2.25" customHeight="1" thickBot="1">
      <c r="A5" s="5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86" customFormat="1" ht="15.75" customHeight="1">
      <c r="A6" s="596" t="s">
        <v>874</v>
      </c>
      <c r="B6" s="596"/>
      <c r="C6" s="164"/>
      <c r="D6" s="598" t="s">
        <v>552</v>
      </c>
      <c r="E6" s="599"/>
      <c r="F6" s="600"/>
      <c r="G6" s="598" t="s">
        <v>553</v>
      </c>
      <c r="H6" s="599"/>
      <c r="I6" s="600"/>
      <c r="J6" s="669" t="s">
        <v>868</v>
      </c>
      <c r="K6" s="681" t="s">
        <v>554</v>
      </c>
      <c r="L6" s="681"/>
      <c r="M6" s="682"/>
      <c r="N6" s="683" t="s">
        <v>869</v>
      </c>
      <c r="O6" s="599" t="s">
        <v>555</v>
      </c>
      <c r="P6" s="599"/>
      <c r="Q6" s="600"/>
      <c r="R6" s="685" t="s">
        <v>556</v>
      </c>
      <c r="S6" s="681"/>
      <c r="T6" s="682"/>
      <c r="U6" s="669" t="s">
        <v>557</v>
      </c>
      <c r="V6" s="669" t="s">
        <v>558</v>
      </c>
      <c r="W6" s="599" t="s">
        <v>877</v>
      </c>
      <c r="X6" s="599"/>
      <c r="Y6" s="599"/>
      <c r="Z6" s="599"/>
      <c r="AA6" s="600"/>
      <c r="AB6" s="667" t="s">
        <v>878</v>
      </c>
      <c r="AC6" s="668"/>
      <c r="AD6" s="9"/>
      <c r="AE6" s="676" t="s">
        <v>559</v>
      </c>
    </row>
    <row r="7" spans="1:31" s="86" customFormat="1" ht="15.75" customHeight="1">
      <c r="A7" s="612"/>
      <c r="B7" s="612"/>
      <c r="C7" s="165"/>
      <c r="D7" s="663" t="s">
        <v>847</v>
      </c>
      <c r="E7" s="663" t="s">
        <v>0</v>
      </c>
      <c r="F7" s="663" t="s">
        <v>1</v>
      </c>
      <c r="G7" s="663" t="s">
        <v>847</v>
      </c>
      <c r="H7" s="663" t="s">
        <v>0</v>
      </c>
      <c r="I7" s="663" t="s">
        <v>1</v>
      </c>
      <c r="J7" s="680"/>
      <c r="K7" s="663" t="s">
        <v>847</v>
      </c>
      <c r="L7" s="663" t="s">
        <v>0</v>
      </c>
      <c r="M7" s="663" t="s">
        <v>1</v>
      </c>
      <c r="N7" s="684"/>
      <c r="O7" s="663" t="s">
        <v>847</v>
      </c>
      <c r="P7" s="663" t="s">
        <v>870</v>
      </c>
      <c r="Q7" s="670" t="s">
        <v>871</v>
      </c>
      <c r="R7" s="672" t="s">
        <v>847</v>
      </c>
      <c r="S7" s="674" t="s">
        <v>872</v>
      </c>
      <c r="T7" s="674" t="s">
        <v>873</v>
      </c>
      <c r="U7" s="642"/>
      <c r="V7" s="642"/>
      <c r="W7" s="663" t="s">
        <v>848</v>
      </c>
      <c r="X7" s="662" t="s">
        <v>849</v>
      </c>
      <c r="Y7" s="662" t="s">
        <v>560</v>
      </c>
      <c r="Z7" s="663" t="s">
        <v>850</v>
      </c>
      <c r="AA7" s="663" t="s">
        <v>851</v>
      </c>
      <c r="AB7" s="662" t="s">
        <v>561</v>
      </c>
      <c r="AC7" s="665" t="s">
        <v>562</v>
      </c>
      <c r="AD7" s="166"/>
      <c r="AE7" s="677"/>
    </row>
    <row r="8" spans="1:35" s="86" customFormat="1" ht="15.75" customHeight="1">
      <c r="A8" s="597"/>
      <c r="B8" s="597"/>
      <c r="C8" s="11"/>
      <c r="D8" s="643"/>
      <c r="E8" s="643"/>
      <c r="F8" s="643"/>
      <c r="G8" s="643"/>
      <c r="H8" s="643"/>
      <c r="I8" s="643"/>
      <c r="J8" s="664"/>
      <c r="K8" s="643"/>
      <c r="L8" s="643"/>
      <c r="M8" s="643"/>
      <c r="N8" s="675"/>
      <c r="O8" s="643"/>
      <c r="P8" s="643"/>
      <c r="Q8" s="671"/>
      <c r="R8" s="673"/>
      <c r="S8" s="675"/>
      <c r="T8" s="673"/>
      <c r="U8" s="643"/>
      <c r="V8" s="643"/>
      <c r="W8" s="643"/>
      <c r="X8" s="643"/>
      <c r="Y8" s="643"/>
      <c r="Z8" s="643"/>
      <c r="AA8" s="643"/>
      <c r="AB8" s="664"/>
      <c r="AC8" s="666"/>
      <c r="AD8" s="167"/>
      <c r="AE8" s="678"/>
      <c r="AI8" s="86" t="s">
        <v>987</v>
      </c>
    </row>
    <row r="9" spans="1:31" ht="4.5" customHeight="1">
      <c r="A9" s="16"/>
      <c r="B9" s="16"/>
      <c r="C9" s="16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70"/>
      <c r="X9" s="170"/>
      <c r="Y9" s="170"/>
      <c r="Z9" s="170"/>
      <c r="AA9" s="171"/>
      <c r="AB9" s="170"/>
      <c r="AC9" s="170"/>
      <c r="AD9" s="172"/>
      <c r="AE9" s="518"/>
    </row>
    <row r="10" spans="1:43" ht="15.75" customHeight="1">
      <c r="A10" s="24"/>
      <c r="B10" s="173" t="s">
        <v>879</v>
      </c>
      <c r="C10" s="174"/>
      <c r="D10" s="175">
        <v>13594</v>
      </c>
      <c r="E10" s="145">
        <v>6886</v>
      </c>
      <c r="F10" s="145">
        <v>6708</v>
      </c>
      <c r="G10" s="145">
        <v>15054</v>
      </c>
      <c r="H10" s="145">
        <v>7906</v>
      </c>
      <c r="I10" s="145">
        <v>7148</v>
      </c>
      <c r="J10" s="429">
        <v>-1460</v>
      </c>
      <c r="K10" s="145">
        <v>23</v>
      </c>
      <c r="L10" s="145">
        <v>14</v>
      </c>
      <c r="M10" s="145">
        <v>9</v>
      </c>
      <c r="N10" s="145">
        <v>7</v>
      </c>
      <c r="O10" s="145">
        <v>299</v>
      </c>
      <c r="P10" s="145">
        <v>157</v>
      </c>
      <c r="Q10" s="145">
        <v>142</v>
      </c>
      <c r="R10" s="145">
        <v>42</v>
      </c>
      <c r="S10" s="145">
        <v>35</v>
      </c>
      <c r="T10" s="145">
        <v>7</v>
      </c>
      <c r="U10" s="145">
        <v>6546</v>
      </c>
      <c r="V10" s="145">
        <v>3087</v>
      </c>
      <c r="W10" s="388">
        <v>9.401106500691562</v>
      </c>
      <c r="X10" s="388">
        <v>10.410788381742739</v>
      </c>
      <c r="Y10" s="388">
        <v>-1.0096818810511756</v>
      </c>
      <c r="Z10" s="432">
        <v>4.526970954356846</v>
      </c>
      <c r="AA10" s="433">
        <v>2.1348547717842323</v>
      </c>
      <c r="AB10" s="432">
        <v>1.6919229071649255</v>
      </c>
      <c r="AC10" s="432">
        <v>0.5149330587023687</v>
      </c>
      <c r="AD10" s="172"/>
      <c r="AE10" s="518" t="s">
        <v>563</v>
      </c>
      <c r="AH10" s="129" t="s">
        <v>946</v>
      </c>
      <c r="AI10" s="94">
        <v>1442366</v>
      </c>
      <c r="AK10" s="491">
        <f>D10/AI10*1000</f>
        <v>9.424792320395795</v>
      </c>
      <c r="AL10" s="491">
        <f>G10/AI10*1000</f>
        <v>10.437018066149646</v>
      </c>
      <c r="AM10" s="491">
        <f>J10/AI10*1000</f>
        <v>-1.0122257457538517</v>
      </c>
      <c r="AN10" s="491">
        <f>U10/AI10*1000</f>
        <v>4.538376528564871</v>
      </c>
      <c r="AO10" s="492">
        <f>V10/AI10*1000</f>
        <v>2.1402334774946166</v>
      </c>
      <c r="AP10" s="491">
        <f>K10/D10*1000</f>
        <v>1.6919229071649255</v>
      </c>
      <c r="AQ10" s="491">
        <f>N10/D10*1000</f>
        <v>0.5149330587023687</v>
      </c>
    </row>
    <row r="11" spans="1:43" ht="15.75" customHeight="1">
      <c r="A11" s="24"/>
      <c r="B11" s="176"/>
      <c r="C11" s="176"/>
      <c r="D11" s="175"/>
      <c r="E11" s="145"/>
      <c r="F11" s="145"/>
      <c r="G11" s="145"/>
      <c r="H11" s="145"/>
      <c r="I11" s="145"/>
      <c r="J11" s="429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388"/>
      <c r="X11" s="388"/>
      <c r="Y11" s="388"/>
      <c r="Z11" s="432"/>
      <c r="AA11" s="433"/>
      <c r="AB11" s="432"/>
      <c r="AC11" s="432"/>
      <c r="AD11" s="172"/>
      <c r="AE11" s="518"/>
      <c r="AI11" s="94"/>
      <c r="AK11" s="491"/>
      <c r="AL11" s="491"/>
      <c r="AM11" s="491"/>
      <c r="AN11" s="491"/>
      <c r="AO11" s="492"/>
      <c r="AP11" s="491"/>
      <c r="AQ11" s="491"/>
    </row>
    <row r="12" spans="1:43" ht="15.75" customHeight="1">
      <c r="A12" s="24"/>
      <c r="B12" s="174" t="s">
        <v>564</v>
      </c>
      <c r="C12" s="174"/>
      <c r="D12" s="175">
        <v>860</v>
      </c>
      <c r="E12" s="145">
        <v>448</v>
      </c>
      <c r="F12" s="145">
        <v>412</v>
      </c>
      <c r="G12" s="145">
        <v>1241</v>
      </c>
      <c r="H12" s="145">
        <v>655</v>
      </c>
      <c r="I12" s="145">
        <v>586</v>
      </c>
      <c r="J12" s="429">
        <v>-381</v>
      </c>
      <c r="K12" s="145">
        <v>1</v>
      </c>
      <c r="L12" s="145">
        <v>1</v>
      </c>
      <c r="M12" s="145">
        <v>0</v>
      </c>
      <c r="N12" s="145">
        <v>0</v>
      </c>
      <c r="O12" s="145">
        <v>21</v>
      </c>
      <c r="P12" s="145">
        <v>9</v>
      </c>
      <c r="Q12" s="145">
        <v>12</v>
      </c>
      <c r="R12" s="145">
        <v>4</v>
      </c>
      <c r="S12" s="145">
        <v>4</v>
      </c>
      <c r="T12" s="145">
        <v>0</v>
      </c>
      <c r="U12" s="145">
        <v>396</v>
      </c>
      <c r="V12" s="145">
        <v>185</v>
      </c>
      <c r="W12" s="388">
        <v>8.602150537634408</v>
      </c>
      <c r="X12" s="388">
        <v>12.413103275818955</v>
      </c>
      <c r="Y12" s="388">
        <v>-3.8109527381845463</v>
      </c>
      <c r="Z12" s="432">
        <v>3.9609902475618903</v>
      </c>
      <c r="AA12" s="433">
        <v>1.8504626156539135</v>
      </c>
      <c r="AB12" s="436">
        <v>1.1627906976744187</v>
      </c>
      <c r="AC12" s="436">
        <v>0</v>
      </c>
      <c r="AD12" s="172"/>
      <c r="AE12" s="518" t="s">
        <v>565</v>
      </c>
      <c r="AI12" s="94">
        <f>SUM(AI13:AI21)</f>
        <v>100325</v>
      </c>
      <c r="AK12" s="491">
        <f aca="true" t="shared" si="0" ref="AK12:AK20">D13/AI12*1000</f>
        <v>6.189882880637927</v>
      </c>
      <c r="AL12" s="491">
        <f aca="true" t="shared" si="1" ref="AL12:AL20">G13/AI12*1000</f>
        <v>6.239720907052081</v>
      </c>
      <c r="AM12" s="491">
        <f aca="true" t="shared" si="2" ref="AM12:AM20">J13/AI12*1000</f>
        <v>-0.049838026414153996</v>
      </c>
      <c r="AN12" s="491">
        <f aca="true" t="shared" si="3" ref="AN12:AN63">U12/AI12*1000</f>
        <v>3.9471716920009965</v>
      </c>
      <c r="AO12" s="492">
        <f aca="true" t="shared" si="4" ref="AO12:AO63">V12/AI12*1000</f>
        <v>1.844006977323698</v>
      </c>
      <c r="AP12" s="491">
        <f aca="true" t="shared" si="5" ref="AP12:AP20">K12/D13*1000</f>
        <v>1.6103059581320451</v>
      </c>
      <c r="AQ12" s="491">
        <f aca="true" t="shared" si="6" ref="AQ12:AQ20">N12/D13*1000</f>
        <v>0</v>
      </c>
    </row>
    <row r="13" spans="1:43" ht="15.75" customHeight="1">
      <c r="A13" s="24" t="s">
        <v>834</v>
      </c>
      <c r="B13" s="177" t="s">
        <v>352</v>
      </c>
      <c r="C13" s="177"/>
      <c r="D13" s="175">
        <v>621</v>
      </c>
      <c r="E13" s="145">
        <v>331</v>
      </c>
      <c r="F13" s="145">
        <v>290</v>
      </c>
      <c r="G13" s="145">
        <v>626</v>
      </c>
      <c r="H13" s="145">
        <v>327</v>
      </c>
      <c r="I13" s="145">
        <v>299</v>
      </c>
      <c r="J13" s="429">
        <v>-5</v>
      </c>
      <c r="K13" s="145">
        <v>1</v>
      </c>
      <c r="L13" s="145">
        <v>1</v>
      </c>
      <c r="M13" s="145">
        <v>0</v>
      </c>
      <c r="N13" s="145">
        <v>0</v>
      </c>
      <c r="O13" s="145">
        <v>16</v>
      </c>
      <c r="P13" s="145">
        <v>8</v>
      </c>
      <c r="Q13" s="145">
        <v>8</v>
      </c>
      <c r="R13" s="145">
        <v>4</v>
      </c>
      <c r="S13" s="145">
        <v>4</v>
      </c>
      <c r="T13" s="145">
        <v>0</v>
      </c>
      <c r="U13" s="178">
        <v>287</v>
      </c>
      <c r="V13" s="178">
        <v>121</v>
      </c>
      <c r="W13" s="388">
        <v>9.779835585372767</v>
      </c>
      <c r="X13" s="388">
        <v>9.858578222936156</v>
      </c>
      <c r="Y13" s="388">
        <v>-0.07874263756338783</v>
      </c>
      <c r="Z13" s="432">
        <v>4.519827396138461</v>
      </c>
      <c r="AA13" s="433">
        <v>1.9055718290339854</v>
      </c>
      <c r="AB13" s="436">
        <v>1.6103059581320451</v>
      </c>
      <c r="AC13" s="436">
        <v>0</v>
      </c>
      <c r="AD13" s="172"/>
      <c r="AE13" s="519" t="s">
        <v>834</v>
      </c>
      <c r="AG13" s="129">
        <v>1</v>
      </c>
      <c r="AH13" s="129" t="s">
        <v>951</v>
      </c>
      <c r="AI13" s="94">
        <v>62805</v>
      </c>
      <c r="AK13" s="491">
        <f t="shared" si="0"/>
        <v>0.33436828278003344</v>
      </c>
      <c r="AL13" s="491">
        <f t="shared" si="1"/>
        <v>1.1782501393201177</v>
      </c>
      <c r="AM13" s="491">
        <f t="shared" si="2"/>
        <v>-0.8438818565400844</v>
      </c>
      <c r="AN13" s="491">
        <f t="shared" si="3"/>
        <v>4.569699864660457</v>
      </c>
      <c r="AO13" s="492">
        <f t="shared" si="4"/>
        <v>1.9265982007801927</v>
      </c>
      <c r="AP13" s="491">
        <f t="shared" si="5"/>
        <v>47.61904761904761</v>
      </c>
      <c r="AQ13" s="491">
        <f t="shared" si="6"/>
        <v>0</v>
      </c>
    </row>
    <row r="14" spans="1:43" ht="15.75" customHeight="1">
      <c r="A14" s="24" t="s">
        <v>835</v>
      </c>
      <c r="B14" s="177" t="s">
        <v>138</v>
      </c>
      <c r="C14" s="177"/>
      <c r="D14" s="175">
        <v>21</v>
      </c>
      <c r="E14" s="178">
        <v>7</v>
      </c>
      <c r="F14" s="178">
        <v>14</v>
      </c>
      <c r="G14" s="145">
        <v>74</v>
      </c>
      <c r="H14" s="178">
        <v>37</v>
      </c>
      <c r="I14" s="178">
        <v>37</v>
      </c>
      <c r="J14" s="429">
        <v>-53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78">
        <v>15</v>
      </c>
      <c r="V14" s="178">
        <v>11</v>
      </c>
      <c r="W14" s="388">
        <v>4.805491990846682</v>
      </c>
      <c r="X14" s="388">
        <v>16.933638443935926</v>
      </c>
      <c r="Y14" s="388">
        <v>-12.128146453089244</v>
      </c>
      <c r="Z14" s="432">
        <v>3.432494279176201</v>
      </c>
      <c r="AA14" s="433">
        <v>2.517162471395881</v>
      </c>
      <c r="AB14" s="436">
        <v>0</v>
      </c>
      <c r="AC14" s="436">
        <v>0</v>
      </c>
      <c r="AD14" s="172"/>
      <c r="AE14" s="519" t="s">
        <v>835</v>
      </c>
      <c r="AG14" s="129">
        <v>2</v>
      </c>
      <c r="AH14" s="129" t="s">
        <v>958</v>
      </c>
      <c r="AI14" s="94">
        <v>4478</v>
      </c>
      <c r="AK14" s="491">
        <f t="shared" si="0"/>
        <v>3.1263957123715946</v>
      </c>
      <c r="AL14" s="491">
        <f t="shared" si="1"/>
        <v>15.631978561857972</v>
      </c>
      <c r="AM14" s="491">
        <f t="shared" si="2"/>
        <v>-12.505582849486379</v>
      </c>
      <c r="AN14" s="491">
        <f t="shared" si="3"/>
        <v>3.3497096918267086</v>
      </c>
      <c r="AO14" s="492">
        <f t="shared" si="4"/>
        <v>2.4564537740062526</v>
      </c>
      <c r="AP14" s="491">
        <f t="shared" si="5"/>
        <v>0</v>
      </c>
      <c r="AQ14" s="491">
        <f t="shared" si="6"/>
        <v>0</v>
      </c>
    </row>
    <row r="15" spans="1:43" ht="15.75" customHeight="1">
      <c r="A15" s="24" t="s">
        <v>836</v>
      </c>
      <c r="B15" s="177" t="s">
        <v>117</v>
      </c>
      <c r="C15" s="177"/>
      <c r="D15" s="175">
        <v>14</v>
      </c>
      <c r="E15" s="178">
        <v>8</v>
      </c>
      <c r="F15" s="178">
        <v>6</v>
      </c>
      <c r="G15" s="145">
        <v>70</v>
      </c>
      <c r="H15" s="178">
        <v>30</v>
      </c>
      <c r="I15" s="178">
        <v>40</v>
      </c>
      <c r="J15" s="429">
        <v>-56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78">
        <v>7</v>
      </c>
      <c r="V15" s="178">
        <v>6</v>
      </c>
      <c r="W15" s="388">
        <v>4.608294930875576</v>
      </c>
      <c r="X15" s="388">
        <v>23.041474654377883</v>
      </c>
      <c r="Y15" s="388">
        <v>-18.433179723502302</v>
      </c>
      <c r="Z15" s="432">
        <v>2.304147465437788</v>
      </c>
      <c r="AA15" s="433">
        <v>1.9749835418038184</v>
      </c>
      <c r="AB15" s="436">
        <v>0</v>
      </c>
      <c r="AC15" s="436">
        <v>0</v>
      </c>
      <c r="AD15" s="172"/>
      <c r="AE15" s="519" t="s">
        <v>836</v>
      </c>
      <c r="AG15" s="129">
        <v>3</v>
      </c>
      <c r="AH15" s="129" t="s">
        <v>959</v>
      </c>
      <c r="AI15" s="94">
        <v>2915</v>
      </c>
      <c r="AK15" s="491">
        <f t="shared" si="0"/>
        <v>4.11663807890223</v>
      </c>
      <c r="AL15" s="491">
        <f t="shared" si="1"/>
        <v>9.60548885077187</v>
      </c>
      <c r="AM15" s="491">
        <f t="shared" si="2"/>
        <v>-5.4888507718696395</v>
      </c>
      <c r="AN15" s="491">
        <f t="shared" si="3"/>
        <v>2.4013722126929675</v>
      </c>
      <c r="AO15" s="492">
        <f t="shared" si="4"/>
        <v>2.058319039451115</v>
      </c>
      <c r="AP15" s="491">
        <f t="shared" si="5"/>
        <v>0</v>
      </c>
      <c r="AQ15" s="491">
        <f t="shared" si="6"/>
        <v>0</v>
      </c>
    </row>
    <row r="16" spans="1:43" ht="15.75" customHeight="1">
      <c r="A16" s="24" t="s">
        <v>837</v>
      </c>
      <c r="B16" s="177" t="s">
        <v>139</v>
      </c>
      <c r="C16" s="177"/>
      <c r="D16" s="175">
        <v>12</v>
      </c>
      <c r="E16" s="178">
        <v>4</v>
      </c>
      <c r="F16" s="178">
        <v>8</v>
      </c>
      <c r="G16" s="145">
        <v>28</v>
      </c>
      <c r="H16" s="178">
        <v>19</v>
      </c>
      <c r="I16" s="178">
        <v>9</v>
      </c>
      <c r="J16" s="429">
        <v>-16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78">
        <v>6</v>
      </c>
      <c r="V16" s="178">
        <v>1</v>
      </c>
      <c r="W16" s="388">
        <v>7.485963817841547</v>
      </c>
      <c r="X16" s="388">
        <v>17.46724890829694</v>
      </c>
      <c r="Y16" s="388">
        <v>-9.981285090455396</v>
      </c>
      <c r="Z16" s="432">
        <v>3.7429819089207736</v>
      </c>
      <c r="AA16" s="433">
        <v>0.6238303181534622</v>
      </c>
      <c r="AB16" s="436">
        <v>0</v>
      </c>
      <c r="AC16" s="436">
        <v>0</v>
      </c>
      <c r="AD16" s="172"/>
      <c r="AE16" s="519" t="s">
        <v>837</v>
      </c>
      <c r="AG16" s="129">
        <v>4</v>
      </c>
      <c r="AH16" s="129" t="s">
        <v>960</v>
      </c>
      <c r="AI16" s="94">
        <v>1554</v>
      </c>
      <c r="AK16" s="491">
        <f t="shared" si="0"/>
        <v>36.03603603603604</v>
      </c>
      <c r="AL16" s="491">
        <f t="shared" si="1"/>
        <v>104.24710424710425</v>
      </c>
      <c r="AM16" s="491">
        <f t="shared" si="2"/>
        <v>-68.21106821106821</v>
      </c>
      <c r="AN16" s="491">
        <f t="shared" si="3"/>
        <v>3.8610038610038613</v>
      </c>
      <c r="AO16" s="492">
        <f t="shared" si="4"/>
        <v>0.6435006435006435</v>
      </c>
      <c r="AP16" s="491">
        <f t="shared" si="5"/>
        <v>0</v>
      </c>
      <c r="AQ16" s="491">
        <f t="shared" si="6"/>
        <v>0</v>
      </c>
    </row>
    <row r="17" spans="1:43" ht="15.75" customHeight="1">
      <c r="A17" s="24" t="s">
        <v>838</v>
      </c>
      <c r="B17" s="177" t="s">
        <v>115</v>
      </c>
      <c r="C17" s="177"/>
      <c r="D17" s="175">
        <v>56</v>
      </c>
      <c r="E17" s="178">
        <v>25</v>
      </c>
      <c r="F17" s="178">
        <v>31</v>
      </c>
      <c r="G17" s="145">
        <v>162</v>
      </c>
      <c r="H17" s="178">
        <v>88</v>
      </c>
      <c r="I17" s="178">
        <v>74</v>
      </c>
      <c r="J17" s="429">
        <v>-106</v>
      </c>
      <c r="K17" s="145">
        <v>0</v>
      </c>
      <c r="L17" s="145">
        <v>0</v>
      </c>
      <c r="M17" s="145">
        <v>0</v>
      </c>
      <c r="N17" s="145">
        <v>0</v>
      </c>
      <c r="O17" s="145">
        <v>2</v>
      </c>
      <c r="P17" s="145">
        <v>0</v>
      </c>
      <c r="Q17" s="145">
        <v>2</v>
      </c>
      <c r="R17" s="145">
        <v>0</v>
      </c>
      <c r="S17" s="145">
        <v>0</v>
      </c>
      <c r="T17" s="145">
        <v>0</v>
      </c>
      <c r="U17" s="178">
        <v>23</v>
      </c>
      <c r="V17" s="178">
        <v>17</v>
      </c>
      <c r="W17" s="388">
        <v>6.307726965532778</v>
      </c>
      <c r="X17" s="388">
        <v>18.247353007434107</v>
      </c>
      <c r="Y17" s="388">
        <v>-11.93962604190133</v>
      </c>
      <c r="Z17" s="432">
        <v>2.5906735751295336</v>
      </c>
      <c r="AA17" s="433">
        <v>1.9148456859653074</v>
      </c>
      <c r="AB17" s="436">
        <v>0</v>
      </c>
      <c r="AC17" s="436">
        <v>0</v>
      </c>
      <c r="AD17" s="172"/>
      <c r="AE17" s="519" t="s">
        <v>838</v>
      </c>
      <c r="AG17" s="129">
        <v>5</v>
      </c>
      <c r="AH17" s="129" t="s">
        <v>961</v>
      </c>
      <c r="AI17" s="94">
        <v>9236</v>
      </c>
      <c r="AK17" s="491">
        <f t="shared" si="0"/>
        <v>9.419662191424859</v>
      </c>
      <c r="AL17" s="491">
        <f t="shared" si="1"/>
        <v>19.27241229969684</v>
      </c>
      <c r="AM17" s="491">
        <f t="shared" si="2"/>
        <v>-9.852750108271978</v>
      </c>
      <c r="AN17" s="491">
        <f t="shared" si="3"/>
        <v>2.49025552187094</v>
      </c>
      <c r="AO17" s="492">
        <f t="shared" si="4"/>
        <v>1.84062364660026</v>
      </c>
      <c r="AP17" s="491">
        <f t="shared" si="5"/>
        <v>0</v>
      </c>
      <c r="AQ17" s="491">
        <f t="shared" si="6"/>
        <v>0</v>
      </c>
    </row>
    <row r="18" spans="1:43" ht="15.75" customHeight="1">
      <c r="A18" s="24" t="s">
        <v>839</v>
      </c>
      <c r="B18" s="177" t="s">
        <v>140</v>
      </c>
      <c r="C18" s="177"/>
      <c r="D18" s="175">
        <v>87</v>
      </c>
      <c r="E18" s="178">
        <v>45</v>
      </c>
      <c r="F18" s="178">
        <v>42</v>
      </c>
      <c r="G18" s="145">
        <v>178</v>
      </c>
      <c r="H18" s="178">
        <v>92</v>
      </c>
      <c r="I18" s="178">
        <v>86</v>
      </c>
      <c r="J18" s="429">
        <v>-91</v>
      </c>
      <c r="K18" s="145">
        <v>0</v>
      </c>
      <c r="L18" s="145">
        <v>0</v>
      </c>
      <c r="M18" s="145">
        <v>0</v>
      </c>
      <c r="N18" s="145">
        <v>0</v>
      </c>
      <c r="O18" s="145">
        <v>1</v>
      </c>
      <c r="P18" s="145">
        <v>0</v>
      </c>
      <c r="Q18" s="145">
        <v>1</v>
      </c>
      <c r="R18" s="145">
        <v>0</v>
      </c>
      <c r="S18" s="145">
        <v>0</v>
      </c>
      <c r="T18" s="145">
        <v>0</v>
      </c>
      <c r="U18" s="178">
        <v>39</v>
      </c>
      <c r="V18" s="178">
        <v>21</v>
      </c>
      <c r="W18" s="388">
        <v>7.111329082883766</v>
      </c>
      <c r="X18" s="388">
        <v>14.549615824750695</v>
      </c>
      <c r="Y18" s="388">
        <v>-7.438286741866928</v>
      </c>
      <c r="Z18" s="432">
        <v>3.1878371750858263</v>
      </c>
      <c r="AA18" s="433">
        <v>1.7165277096615987</v>
      </c>
      <c r="AB18" s="436">
        <v>0</v>
      </c>
      <c r="AC18" s="436">
        <v>0</v>
      </c>
      <c r="AD18" s="172"/>
      <c r="AE18" s="519" t="s">
        <v>839</v>
      </c>
      <c r="AG18" s="129">
        <v>6</v>
      </c>
      <c r="AH18" s="129" t="s">
        <v>962</v>
      </c>
      <c r="AI18" s="94">
        <v>12909</v>
      </c>
      <c r="AK18" s="491">
        <f t="shared" si="0"/>
        <v>1.7042373537841815</v>
      </c>
      <c r="AL18" s="491">
        <f t="shared" si="1"/>
        <v>5.500038732667131</v>
      </c>
      <c r="AM18" s="491">
        <f t="shared" si="2"/>
        <v>-3.79580137888295</v>
      </c>
      <c r="AN18" s="491">
        <f t="shared" si="3"/>
        <v>3.0211480362537766</v>
      </c>
      <c r="AO18" s="492">
        <f t="shared" si="4"/>
        <v>1.6267720195212643</v>
      </c>
      <c r="AP18" s="491">
        <f t="shared" si="5"/>
        <v>0</v>
      </c>
      <c r="AQ18" s="491">
        <f t="shared" si="6"/>
        <v>0</v>
      </c>
    </row>
    <row r="19" spans="1:43" ht="15.75" customHeight="1">
      <c r="A19" s="24" t="s">
        <v>840</v>
      </c>
      <c r="B19" s="177" t="s">
        <v>143</v>
      </c>
      <c r="C19" s="177"/>
      <c r="D19" s="175">
        <v>22</v>
      </c>
      <c r="E19" s="178">
        <v>11</v>
      </c>
      <c r="F19" s="178">
        <v>11</v>
      </c>
      <c r="G19" s="145">
        <v>71</v>
      </c>
      <c r="H19" s="178">
        <v>44</v>
      </c>
      <c r="I19" s="178">
        <v>27</v>
      </c>
      <c r="J19" s="429">
        <v>-49</v>
      </c>
      <c r="K19" s="145">
        <v>0</v>
      </c>
      <c r="L19" s="145">
        <v>0</v>
      </c>
      <c r="M19" s="145">
        <v>0</v>
      </c>
      <c r="N19" s="145">
        <v>0</v>
      </c>
      <c r="O19" s="145">
        <v>1</v>
      </c>
      <c r="P19" s="145">
        <v>1</v>
      </c>
      <c r="Q19" s="145">
        <v>0</v>
      </c>
      <c r="R19" s="145">
        <v>0</v>
      </c>
      <c r="S19" s="145">
        <v>0</v>
      </c>
      <c r="T19" s="145">
        <v>0</v>
      </c>
      <c r="U19" s="178">
        <v>15</v>
      </c>
      <c r="V19" s="178">
        <v>7</v>
      </c>
      <c r="W19" s="388">
        <v>5.513784461152882</v>
      </c>
      <c r="X19" s="388">
        <v>17.794486215538846</v>
      </c>
      <c r="Y19" s="388">
        <v>-12.280701754385966</v>
      </c>
      <c r="Z19" s="432">
        <v>3.7593984962406015</v>
      </c>
      <c r="AA19" s="433">
        <v>1.7543859649122808</v>
      </c>
      <c r="AB19" s="436">
        <v>0</v>
      </c>
      <c r="AC19" s="436">
        <v>0</v>
      </c>
      <c r="AD19" s="172"/>
      <c r="AE19" s="519" t="s">
        <v>840</v>
      </c>
      <c r="AG19" s="129">
        <v>7</v>
      </c>
      <c r="AH19" s="129" t="s">
        <v>966</v>
      </c>
      <c r="AI19" s="94">
        <v>3989</v>
      </c>
      <c r="AK19" s="491">
        <f t="shared" si="0"/>
        <v>3.2589621459012283</v>
      </c>
      <c r="AL19" s="491">
        <f t="shared" si="1"/>
        <v>3.2589621459012283</v>
      </c>
      <c r="AM19" s="491">
        <f t="shared" si="2"/>
        <v>0</v>
      </c>
      <c r="AN19" s="491">
        <f t="shared" si="3"/>
        <v>3.7603409375783405</v>
      </c>
      <c r="AO19" s="492">
        <f t="shared" si="4"/>
        <v>1.7548257708698922</v>
      </c>
      <c r="AP19" s="491">
        <f t="shared" si="5"/>
        <v>0</v>
      </c>
      <c r="AQ19" s="491">
        <f t="shared" si="6"/>
        <v>0</v>
      </c>
    </row>
    <row r="20" spans="1:43" ht="15.75" customHeight="1">
      <c r="A20" s="24" t="s">
        <v>841</v>
      </c>
      <c r="B20" s="177" t="s">
        <v>93</v>
      </c>
      <c r="C20" s="177"/>
      <c r="D20" s="175">
        <v>13</v>
      </c>
      <c r="E20" s="178">
        <v>10</v>
      </c>
      <c r="F20" s="178">
        <v>3</v>
      </c>
      <c r="G20" s="145">
        <v>13</v>
      </c>
      <c r="H20" s="178">
        <v>8</v>
      </c>
      <c r="I20" s="178">
        <v>5</v>
      </c>
      <c r="J20" s="429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1</v>
      </c>
      <c r="P20" s="145">
        <v>0</v>
      </c>
      <c r="Q20" s="145">
        <v>1</v>
      </c>
      <c r="R20" s="145">
        <v>0</v>
      </c>
      <c r="S20" s="145">
        <v>0</v>
      </c>
      <c r="T20" s="145">
        <v>0</v>
      </c>
      <c r="U20" s="178">
        <v>2</v>
      </c>
      <c r="V20" s="178">
        <v>1</v>
      </c>
      <c r="W20" s="388">
        <v>11.669658886894075</v>
      </c>
      <c r="X20" s="388">
        <v>11.669658886894075</v>
      </c>
      <c r="Y20" s="388">
        <v>0</v>
      </c>
      <c r="Z20" s="432">
        <v>1.7953321364452424</v>
      </c>
      <c r="AA20" s="433">
        <v>0.8976660682226212</v>
      </c>
      <c r="AB20" s="436">
        <v>0</v>
      </c>
      <c r="AC20" s="436">
        <v>0</v>
      </c>
      <c r="AD20" s="172"/>
      <c r="AE20" s="519" t="s">
        <v>841</v>
      </c>
      <c r="AG20" s="129">
        <v>8</v>
      </c>
      <c r="AH20" s="129" t="s">
        <v>981</v>
      </c>
      <c r="AI20" s="94">
        <v>1152</v>
      </c>
      <c r="AK20" s="491">
        <f t="shared" si="0"/>
        <v>12.152777777777779</v>
      </c>
      <c r="AL20" s="491">
        <f t="shared" si="1"/>
        <v>16.493055555555557</v>
      </c>
      <c r="AM20" s="491">
        <f t="shared" si="2"/>
        <v>-4.340277777777778</v>
      </c>
      <c r="AN20" s="491">
        <f t="shared" si="3"/>
        <v>1.736111111111111</v>
      </c>
      <c r="AO20" s="492">
        <f t="shared" si="4"/>
        <v>0.8680555555555555</v>
      </c>
      <c r="AP20" s="491">
        <f t="shared" si="5"/>
        <v>0</v>
      </c>
      <c r="AQ20" s="491">
        <f t="shared" si="6"/>
        <v>0</v>
      </c>
    </row>
    <row r="21" spans="1:43" ht="15.75" customHeight="1">
      <c r="A21" s="24" t="s">
        <v>842</v>
      </c>
      <c r="B21" s="177" t="s">
        <v>92</v>
      </c>
      <c r="C21" s="177"/>
      <c r="D21" s="175">
        <v>14</v>
      </c>
      <c r="E21" s="178">
        <v>7</v>
      </c>
      <c r="F21" s="178">
        <v>7</v>
      </c>
      <c r="G21" s="145">
        <v>19</v>
      </c>
      <c r="H21" s="178">
        <v>10</v>
      </c>
      <c r="I21" s="178">
        <v>9</v>
      </c>
      <c r="J21" s="429">
        <v>-5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78">
        <v>2</v>
      </c>
      <c r="V21" s="178">
        <v>0</v>
      </c>
      <c r="W21" s="388">
        <v>11.2</v>
      </c>
      <c r="X21" s="388">
        <v>15.2</v>
      </c>
      <c r="Y21" s="388">
        <v>-4</v>
      </c>
      <c r="Z21" s="432">
        <v>1.6</v>
      </c>
      <c r="AA21" s="433">
        <v>0</v>
      </c>
      <c r="AB21" s="436">
        <v>0</v>
      </c>
      <c r="AC21" s="436">
        <v>0</v>
      </c>
      <c r="AD21" s="172"/>
      <c r="AE21" s="519" t="s">
        <v>842</v>
      </c>
      <c r="AG21" s="129">
        <v>9</v>
      </c>
      <c r="AH21" s="129" t="s">
        <v>982</v>
      </c>
      <c r="AI21" s="94">
        <v>1287</v>
      </c>
      <c r="AK21" s="491">
        <f>D23/AI21*1000</f>
        <v>3890.44289044289</v>
      </c>
      <c r="AL21" s="491">
        <f>G23/AI21*1000</f>
        <v>3832.167832167832</v>
      </c>
      <c r="AM21" s="491">
        <f>J23/AI21*1000</f>
        <v>58.27505827505827</v>
      </c>
      <c r="AN21" s="491">
        <f t="shared" si="3"/>
        <v>1.554001554001554</v>
      </c>
      <c r="AO21" s="492">
        <f t="shared" si="4"/>
        <v>0</v>
      </c>
      <c r="AP21" s="491">
        <f>K21/D23*1000</f>
        <v>0</v>
      </c>
      <c r="AQ21" s="491">
        <f>N21/D23*1000</f>
        <v>0</v>
      </c>
    </row>
    <row r="22" spans="1:43" ht="15.75" customHeight="1">
      <c r="A22" s="50"/>
      <c r="B22" s="177"/>
      <c r="C22" s="177"/>
      <c r="D22" s="175"/>
      <c r="E22" s="178"/>
      <c r="F22" s="178"/>
      <c r="G22" s="145"/>
      <c r="H22" s="178"/>
      <c r="I22" s="178"/>
      <c r="J22" s="429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388"/>
      <c r="X22" s="388"/>
      <c r="Y22" s="388"/>
      <c r="Z22" s="432"/>
      <c r="AA22" s="433"/>
      <c r="AB22" s="432"/>
      <c r="AC22" s="432"/>
      <c r="AD22" s="172"/>
      <c r="AE22" s="520"/>
      <c r="AK22" s="491"/>
      <c r="AL22" s="491"/>
      <c r="AM22" s="491"/>
      <c r="AN22" s="491"/>
      <c r="AO22" s="492"/>
      <c r="AP22" s="491"/>
      <c r="AQ22" s="491"/>
    </row>
    <row r="23" spans="1:43" ht="15.75" customHeight="1">
      <c r="A23" s="50"/>
      <c r="B23" s="174" t="s">
        <v>566</v>
      </c>
      <c r="C23" s="174"/>
      <c r="D23" s="175">
        <v>5007</v>
      </c>
      <c r="E23" s="178">
        <v>2523</v>
      </c>
      <c r="F23" s="178">
        <v>2484</v>
      </c>
      <c r="G23" s="145">
        <v>4932</v>
      </c>
      <c r="H23" s="178">
        <v>2567</v>
      </c>
      <c r="I23" s="178">
        <v>2365</v>
      </c>
      <c r="J23" s="429">
        <v>75</v>
      </c>
      <c r="K23" s="145">
        <v>9</v>
      </c>
      <c r="L23" s="145">
        <v>5</v>
      </c>
      <c r="M23" s="145">
        <v>4</v>
      </c>
      <c r="N23" s="145">
        <v>1</v>
      </c>
      <c r="O23" s="145">
        <v>112</v>
      </c>
      <c r="P23" s="145">
        <v>58</v>
      </c>
      <c r="Q23" s="145">
        <v>54</v>
      </c>
      <c r="R23" s="145">
        <v>12</v>
      </c>
      <c r="S23" s="145">
        <v>11</v>
      </c>
      <c r="T23" s="145">
        <v>1</v>
      </c>
      <c r="U23" s="145">
        <v>2475</v>
      </c>
      <c r="V23" s="145">
        <v>1197</v>
      </c>
      <c r="W23" s="388">
        <v>9.780022736062444</v>
      </c>
      <c r="X23" s="388">
        <v>9.633527488368278</v>
      </c>
      <c r="Y23" s="388">
        <v>0.1464952476941648</v>
      </c>
      <c r="Z23" s="432">
        <v>4.834343173907438</v>
      </c>
      <c r="AA23" s="433">
        <v>2.33806415319887</v>
      </c>
      <c r="AB23" s="432">
        <v>1.797483523067705</v>
      </c>
      <c r="AC23" s="432">
        <v>0.19972039145196724</v>
      </c>
      <c r="AD23" s="172"/>
      <c r="AE23" s="521" t="s">
        <v>567</v>
      </c>
      <c r="AI23" s="94">
        <f>SUM(AI24:AI34)</f>
        <v>504506</v>
      </c>
      <c r="AK23" s="491">
        <f aca="true" t="shared" si="7" ref="AK23:AK32">D25/AI23*1000</f>
        <v>2.8622058013185177</v>
      </c>
      <c r="AL23" s="491">
        <f aca="true" t="shared" si="8" ref="AL23:AL32">G25/AI23*1000</f>
        <v>2.7432775824271665</v>
      </c>
      <c r="AM23" s="491">
        <f aca="true" t="shared" si="9" ref="AM23:AM32">J25/AI23*1000</f>
        <v>0.11892821889135113</v>
      </c>
      <c r="AN23" s="491">
        <f t="shared" si="3"/>
        <v>4.9057890292682345</v>
      </c>
      <c r="AO23" s="492">
        <f t="shared" si="4"/>
        <v>2.3726179668824554</v>
      </c>
      <c r="AP23" s="491">
        <f aca="true" t="shared" si="10" ref="AP23:AP32">K23/D25*1000</f>
        <v>6.232686980609419</v>
      </c>
      <c r="AQ23" s="491">
        <f aca="true" t="shared" si="11" ref="AQ23:AQ32">N23/D25*1000</f>
        <v>0.6925207756232687</v>
      </c>
    </row>
    <row r="24" spans="1:43" ht="15.75" customHeight="1">
      <c r="A24" s="16">
        <v>10</v>
      </c>
      <c r="B24" s="177" t="s">
        <v>130</v>
      </c>
      <c r="C24" s="177"/>
      <c r="D24" s="179">
        <v>1029</v>
      </c>
      <c r="E24" s="178">
        <v>523</v>
      </c>
      <c r="F24" s="178">
        <v>506</v>
      </c>
      <c r="G24" s="178">
        <v>826</v>
      </c>
      <c r="H24" s="178">
        <v>422</v>
      </c>
      <c r="I24" s="178">
        <v>404</v>
      </c>
      <c r="J24" s="430">
        <v>203</v>
      </c>
      <c r="K24" s="145">
        <v>2</v>
      </c>
      <c r="L24" s="145">
        <v>1</v>
      </c>
      <c r="M24" s="145">
        <v>1</v>
      </c>
      <c r="N24" s="145">
        <v>0</v>
      </c>
      <c r="O24" s="145">
        <v>21</v>
      </c>
      <c r="P24" s="145">
        <v>9</v>
      </c>
      <c r="Q24" s="145">
        <v>12</v>
      </c>
      <c r="R24" s="145">
        <v>4</v>
      </c>
      <c r="S24" s="145">
        <v>4</v>
      </c>
      <c r="T24" s="145">
        <v>0</v>
      </c>
      <c r="U24" s="178">
        <v>547</v>
      </c>
      <c r="V24" s="178">
        <v>244</v>
      </c>
      <c r="W24" s="388">
        <v>10.43356586632057</v>
      </c>
      <c r="X24" s="388">
        <v>8.375243348475015</v>
      </c>
      <c r="Y24" s="388">
        <v>2.058322517845555</v>
      </c>
      <c r="Z24" s="432">
        <v>5.546317326411421</v>
      </c>
      <c r="AA24" s="433">
        <v>2.4740428293316032</v>
      </c>
      <c r="AB24" s="432">
        <v>1.943634596695821</v>
      </c>
      <c r="AC24" s="435">
        <v>0</v>
      </c>
      <c r="AD24" s="172"/>
      <c r="AE24" s="518">
        <v>10</v>
      </c>
      <c r="AG24" s="129">
        <v>10</v>
      </c>
      <c r="AH24" s="129" t="s">
        <v>948</v>
      </c>
      <c r="AI24" s="94">
        <v>97391</v>
      </c>
      <c r="AK24" s="491">
        <f t="shared" si="7"/>
        <v>11.972358842192811</v>
      </c>
      <c r="AL24" s="491">
        <f t="shared" si="8"/>
        <v>12.49602119292337</v>
      </c>
      <c r="AM24" s="491">
        <f t="shared" si="9"/>
        <v>-0.5236623507305603</v>
      </c>
      <c r="AN24" s="491">
        <f t="shared" si="3"/>
        <v>5.616535408816009</v>
      </c>
      <c r="AO24" s="492">
        <f t="shared" si="4"/>
        <v>2.5053649721226807</v>
      </c>
      <c r="AP24" s="491">
        <f t="shared" si="10"/>
        <v>1.7152658662092624</v>
      </c>
      <c r="AQ24" s="491">
        <f t="shared" si="11"/>
        <v>0</v>
      </c>
    </row>
    <row r="25" spans="1:43" ht="15.75" customHeight="1">
      <c r="A25" s="16">
        <v>11</v>
      </c>
      <c r="B25" s="177" t="s">
        <v>137</v>
      </c>
      <c r="C25" s="177"/>
      <c r="D25" s="175">
        <v>1444</v>
      </c>
      <c r="E25" s="145">
        <v>711</v>
      </c>
      <c r="F25" s="145">
        <v>733</v>
      </c>
      <c r="G25" s="145">
        <v>1384</v>
      </c>
      <c r="H25" s="145">
        <v>734</v>
      </c>
      <c r="I25" s="145">
        <v>650</v>
      </c>
      <c r="J25" s="429">
        <v>60</v>
      </c>
      <c r="K25" s="145">
        <v>3</v>
      </c>
      <c r="L25" s="145">
        <v>3</v>
      </c>
      <c r="M25" s="145">
        <v>0</v>
      </c>
      <c r="N25" s="145">
        <v>0</v>
      </c>
      <c r="O25" s="145">
        <v>30</v>
      </c>
      <c r="P25" s="145">
        <v>15</v>
      </c>
      <c r="Q25" s="145">
        <v>15</v>
      </c>
      <c r="R25" s="145">
        <v>3</v>
      </c>
      <c r="S25" s="145">
        <v>3</v>
      </c>
      <c r="T25" s="145">
        <v>0</v>
      </c>
      <c r="U25" s="178">
        <v>643</v>
      </c>
      <c r="V25" s="178">
        <v>351</v>
      </c>
      <c r="W25" s="388">
        <v>10.27750692165892</v>
      </c>
      <c r="X25" s="388">
        <v>9.850463697767276</v>
      </c>
      <c r="Y25" s="388">
        <v>0.4270432238916449</v>
      </c>
      <c r="Z25" s="432">
        <v>4.576479882705462</v>
      </c>
      <c r="AA25" s="433">
        <v>2.4982028597661228</v>
      </c>
      <c r="AB25" s="432">
        <v>2.0775623268698062</v>
      </c>
      <c r="AC25" s="436">
        <v>0</v>
      </c>
      <c r="AD25" s="172"/>
      <c r="AE25" s="518">
        <v>11</v>
      </c>
      <c r="AG25" s="129">
        <v>11</v>
      </c>
      <c r="AH25" s="129" t="s">
        <v>953</v>
      </c>
      <c r="AI25" s="94">
        <v>140222</v>
      </c>
      <c r="AK25" s="491">
        <f t="shared" si="7"/>
        <v>0.4064982670337037</v>
      </c>
      <c r="AL25" s="491">
        <f t="shared" si="8"/>
        <v>0.8272596311563093</v>
      </c>
      <c r="AM25" s="491">
        <f t="shared" si="9"/>
        <v>-0.42076136412260556</v>
      </c>
      <c r="AN25" s="491">
        <f t="shared" si="3"/>
        <v>4.585585714081955</v>
      </c>
      <c r="AO25" s="492">
        <f t="shared" si="4"/>
        <v>2.5031735391022805</v>
      </c>
      <c r="AP25" s="491">
        <f t="shared" si="10"/>
        <v>52.63157894736842</v>
      </c>
      <c r="AQ25" s="491">
        <f t="shared" si="11"/>
        <v>0</v>
      </c>
    </row>
    <row r="26" spans="1:43" ht="15.75" customHeight="1">
      <c r="A26" s="16">
        <v>12</v>
      </c>
      <c r="B26" s="177" t="s">
        <v>568</v>
      </c>
      <c r="C26" s="177"/>
      <c r="D26" s="175">
        <v>1166</v>
      </c>
      <c r="E26" s="178">
        <v>587</v>
      </c>
      <c r="F26" s="178">
        <v>579</v>
      </c>
      <c r="G26" s="145">
        <v>1217</v>
      </c>
      <c r="H26" s="178">
        <v>643</v>
      </c>
      <c r="I26" s="178">
        <v>574</v>
      </c>
      <c r="J26" s="429">
        <v>-51</v>
      </c>
      <c r="K26" s="145">
        <v>4</v>
      </c>
      <c r="L26" s="145">
        <v>1</v>
      </c>
      <c r="M26" s="145">
        <v>3</v>
      </c>
      <c r="N26" s="145">
        <v>1</v>
      </c>
      <c r="O26" s="145">
        <v>27</v>
      </c>
      <c r="P26" s="145">
        <v>15</v>
      </c>
      <c r="Q26" s="145">
        <v>12</v>
      </c>
      <c r="R26" s="145">
        <v>4</v>
      </c>
      <c r="S26" s="145">
        <v>3</v>
      </c>
      <c r="T26" s="145">
        <v>1</v>
      </c>
      <c r="U26" s="178">
        <v>519</v>
      </c>
      <c r="V26" s="178">
        <v>276</v>
      </c>
      <c r="W26" s="388">
        <v>9.350591027923462</v>
      </c>
      <c r="X26" s="388">
        <v>9.759579143209995</v>
      </c>
      <c r="Y26" s="388">
        <v>-0.4089881152865323</v>
      </c>
      <c r="Z26" s="432">
        <v>4.162055526151181</v>
      </c>
      <c r="AA26" s="433">
        <v>2.2133474474329984</v>
      </c>
      <c r="AB26" s="432">
        <v>3.4305317324185247</v>
      </c>
      <c r="AC26" s="435">
        <v>0.8576329331046312</v>
      </c>
      <c r="AD26" s="172"/>
      <c r="AE26" s="518">
        <v>12</v>
      </c>
      <c r="AG26" s="129">
        <v>12</v>
      </c>
      <c r="AH26" s="129" t="s">
        <v>955</v>
      </c>
      <c r="AI26" s="94">
        <v>121361</v>
      </c>
      <c r="AK26" s="491">
        <f t="shared" si="7"/>
        <v>0.48615288272179696</v>
      </c>
      <c r="AL26" s="491">
        <f t="shared" si="8"/>
        <v>0.659190349453284</v>
      </c>
      <c r="AM26" s="491">
        <f t="shared" si="9"/>
        <v>-0.17303746673148707</v>
      </c>
      <c r="AN26" s="491">
        <f t="shared" si="3"/>
        <v>4.27649739207818</v>
      </c>
      <c r="AO26" s="492">
        <f t="shared" si="4"/>
        <v>2.27420670561383</v>
      </c>
      <c r="AP26" s="491">
        <f t="shared" si="10"/>
        <v>67.79661016949153</v>
      </c>
      <c r="AQ26" s="491">
        <f t="shared" si="11"/>
        <v>16.949152542372882</v>
      </c>
    </row>
    <row r="27" spans="1:43" ht="15.75" customHeight="1">
      <c r="A27" s="16">
        <v>13</v>
      </c>
      <c r="B27" s="177" t="s">
        <v>141</v>
      </c>
      <c r="C27" s="177"/>
      <c r="D27" s="175">
        <v>57</v>
      </c>
      <c r="E27" s="178">
        <v>32</v>
      </c>
      <c r="F27" s="178">
        <v>25</v>
      </c>
      <c r="G27" s="145">
        <v>116</v>
      </c>
      <c r="H27" s="178">
        <v>61</v>
      </c>
      <c r="I27" s="178">
        <v>55</v>
      </c>
      <c r="J27" s="429">
        <v>-59</v>
      </c>
      <c r="K27" s="145">
        <v>0</v>
      </c>
      <c r="L27" s="145">
        <v>0</v>
      </c>
      <c r="M27" s="145">
        <v>0</v>
      </c>
      <c r="N27" s="145">
        <v>0</v>
      </c>
      <c r="O27" s="145">
        <v>3</v>
      </c>
      <c r="P27" s="145">
        <v>1</v>
      </c>
      <c r="Q27" s="145">
        <v>2</v>
      </c>
      <c r="R27" s="145">
        <v>0</v>
      </c>
      <c r="S27" s="145">
        <v>0</v>
      </c>
      <c r="T27" s="145">
        <v>0</v>
      </c>
      <c r="U27" s="178">
        <v>54</v>
      </c>
      <c r="V27" s="178">
        <v>27</v>
      </c>
      <c r="W27" s="388">
        <v>5.597014925373134</v>
      </c>
      <c r="X27" s="388">
        <v>11.390416339355854</v>
      </c>
      <c r="Y27" s="388">
        <v>-5.793401413982718</v>
      </c>
      <c r="Z27" s="432">
        <v>5.302435192458758</v>
      </c>
      <c r="AA27" s="433">
        <v>2.651217596229379</v>
      </c>
      <c r="AB27" s="436">
        <v>0</v>
      </c>
      <c r="AC27" s="436">
        <v>0</v>
      </c>
      <c r="AD27" s="172"/>
      <c r="AE27" s="518">
        <v>13</v>
      </c>
      <c r="AG27" s="129">
        <v>13</v>
      </c>
      <c r="AH27" s="129" t="s">
        <v>963</v>
      </c>
      <c r="AI27" s="94">
        <v>10074</v>
      </c>
      <c r="AK27" s="491">
        <f t="shared" si="7"/>
        <v>8.834623783998412</v>
      </c>
      <c r="AL27" s="491">
        <f t="shared" si="8"/>
        <v>14.98908080206472</v>
      </c>
      <c r="AM27" s="491">
        <f t="shared" si="9"/>
        <v>-6.154457018066309</v>
      </c>
      <c r="AN27" s="491">
        <f t="shared" si="3"/>
        <v>5.360333531864205</v>
      </c>
      <c r="AO27" s="492">
        <f t="shared" si="4"/>
        <v>2.6801667659321025</v>
      </c>
      <c r="AP27" s="491">
        <f t="shared" si="10"/>
        <v>0</v>
      </c>
      <c r="AQ27" s="491">
        <f t="shared" si="11"/>
        <v>0</v>
      </c>
    </row>
    <row r="28" spans="1:43" ht="15.75" customHeight="1">
      <c r="A28" s="16">
        <v>14</v>
      </c>
      <c r="B28" s="177" t="s">
        <v>112</v>
      </c>
      <c r="C28" s="177"/>
      <c r="D28" s="175">
        <v>59</v>
      </c>
      <c r="E28" s="178">
        <v>28</v>
      </c>
      <c r="F28" s="178">
        <v>31</v>
      </c>
      <c r="G28" s="145">
        <v>80</v>
      </c>
      <c r="H28" s="178">
        <v>34</v>
      </c>
      <c r="I28" s="178">
        <v>46</v>
      </c>
      <c r="J28" s="429">
        <v>-21</v>
      </c>
      <c r="K28" s="145">
        <v>0</v>
      </c>
      <c r="L28" s="145">
        <v>0</v>
      </c>
      <c r="M28" s="145">
        <v>0</v>
      </c>
      <c r="N28" s="145">
        <v>0</v>
      </c>
      <c r="O28" s="145">
        <v>2</v>
      </c>
      <c r="P28" s="145">
        <v>1</v>
      </c>
      <c r="Q28" s="145">
        <v>1</v>
      </c>
      <c r="R28" s="145">
        <v>0</v>
      </c>
      <c r="S28" s="145">
        <v>0</v>
      </c>
      <c r="T28" s="145">
        <v>0</v>
      </c>
      <c r="U28" s="178">
        <v>39</v>
      </c>
      <c r="V28" s="178">
        <v>16</v>
      </c>
      <c r="W28" s="388">
        <v>10.01357773251867</v>
      </c>
      <c r="X28" s="388">
        <v>13.577732518669382</v>
      </c>
      <c r="Y28" s="388">
        <v>-3.5641547861507132</v>
      </c>
      <c r="Z28" s="432">
        <v>6.619144602851324</v>
      </c>
      <c r="AA28" s="433">
        <v>2.715546503733876</v>
      </c>
      <c r="AB28" s="436">
        <v>0</v>
      </c>
      <c r="AC28" s="436">
        <v>0</v>
      </c>
      <c r="AD28" s="172"/>
      <c r="AE28" s="518">
        <v>14</v>
      </c>
      <c r="AG28" s="129">
        <v>14</v>
      </c>
      <c r="AH28" s="129" t="s">
        <v>964</v>
      </c>
      <c r="AI28" s="94">
        <v>5878</v>
      </c>
      <c r="AK28" s="491">
        <f t="shared" si="7"/>
        <v>64.47771350799592</v>
      </c>
      <c r="AL28" s="491">
        <f t="shared" si="8"/>
        <v>73.83463763184757</v>
      </c>
      <c r="AM28" s="491">
        <f t="shared" si="9"/>
        <v>-9.35692412385165</v>
      </c>
      <c r="AN28" s="491">
        <f t="shared" si="3"/>
        <v>6.634909833276624</v>
      </c>
      <c r="AO28" s="492">
        <f t="shared" si="4"/>
        <v>2.7220142905750255</v>
      </c>
      <c r="AP28" s="491">
        <f t="shared" si="10"/>
        <v>0</v>
      </c>
      <c r="AQ28" s="491">
        <f t="shared" si="11"/>
        <v>0</v>
      </c>
    </row>
    <row r="29" spans="1:43" ht="15.75" customHeight="1">
      <c r="A29" s="16">
        <v>15</v>
      </c>
      <c r="B29" s="177" t="s">
        <v>142</v>
      </c>
      <c r="C29" s="177"/>
      <c r="D29" s="175">
        <v>89</v>
      </c>
      <c r="E29" s="178">
        <v>43</v>
      </c>
      <c r="F29" s="178">
        <v>46</v>
      </c>
      <c r="G29" s="145">
        <v>151</v>
      </c>
      <c r="H29" s="178">
        <v>74</v>
      </c>
      <c r="I29" s="178">
        <v>77</v>
      </c>
      <c r="J29" s="429">
        <v>-62</v>
      </c>
      <c r="K29" s="145">
        <v>0</v>
      </c>
      <c r="L29" s="145">
        <v>0</v>
      </c>
      <c r="M29" s="145">
        <v>0</v>
      </c>
      <c r="N29" s="145">
        <v>0</v>
      </c>
      <c r="O29" s="145">
        <v>4</v>
      </c>
      <c r="P29" s="145">
        <v>2</v>
      </c>
      <c r="Q29" s="145">
        <v>2</v>
      </c>
      <c r="R29" s="145">
        <v>0</v>
      </c>
      <c r="S29" s="145">
        <v>0</v>
      </c>
      <c r="T29" s="145">
        <v>0</v>
      </c>
      <c r="U29" s="178">
        <v>70</v>
      </c>
      <c r="V29" s="178">
        <v>28</v>
      </c>
      <c r="W29" s="388">
        <v>8.348968105065666</v>
      </c>
      <c r="X29" s="388">
        <v>14.165103189493433</v>
      </c>
      <c r="Y29" s="388">
        <v>-5.816135084427768</v>
      </c>
      <c r="Z29" s="432">
        <v>6.566604127579738</v>
      </c>
      <c r="AA29" s="433">
        <v>2.626641651031895</v>
      </c>
      <c r="AB29" s="435">
        <v>0</v>
      </c>
      <c r="AC29" s="435">
        <v>0</v>
      </c>
      <c r="AD29" s="172"/>
      <c r="AE29" s="518">
        <v>15</v>
      </c>
      <c r="AG29" s="129">
        <v>15</v>
      </c>
      <c r="AH29" s="129" t="s">
        <v>965</v>
      </c>
      <c r="AI29" s="94">
        <v>11134</v>
      </c>
      <c r="AK29" s="491">
        <f t="shared" si="7"/>
        <v>10.41853781210706</v>
      </c>
      <c r="AL29" s="491">
        <f t="shared" si="8"/>
        <v>11.945392491467578</v>
      </c>
      <c r="AM29" s="491">
        <f t="shared" si="9"/>
        <v>-1.5268546793605173</v>
      </c>
      <c r="AN29" s="491">
        <f t="shared" si="3"/>
        <v>6.287048679719777</v>
      </c>
      <c r="AO29" s="492">
        <f t="shared" si="4"/>
        <v>2.5148194718879107</v>
      </c>
      <c r="AP29" s="491">
        <f t="shared" si="10"/>
        <v>0</v>
      </c>
      <c r="AQ29" s="491">
        <f t="shared" si="11"/>
        <v>0</v>
      </c>
    </row>
    <row r="30" spans="1:43" ht="15.75" customHeight="1">
      <c r="A30" s="16">
        <v>16</v>
      </c>
      <c r="B30" s="177" t="s">
        <v>144</v>
      </c>
      <c r="C30" s="177"/>
      <c r="D30" s="175">
        <v>379</v>
      </c>
      <c r="E30" s="178">
        <v>186</v>
      </c>
      <c r="F30" s="178">
        <v>193</v>
      </c>
      <c r="G30" s="145">
        <v>434</v>
      </c>
      <c r="H30" s="178">
        <v>229</v>
      </c>
      <c r="I30" s="178">
        <v>205</v>
      </c>
      <c r="J30" s="429">
        <v>-55</v>
      </c>
      <c r="K30" s="145">
        <v>0</v>
      </c>
      <c r="L30" s="145">
        <v>0</v>
      </c>
      <c r="M30" s="145">
        <v>0</v>
      </c>
      <c r="N30" s="145">
        <v>0</v>
      </c>
      <c r="O30" s="145">
        <v>9</v>
      </c>
      <c r="P30" s="145">
        <v>4</v>
      </c>
      <c r="Q30" s="145">
        <v>5</v>
      </c>
      <c r="R30" s="145">
        <v>0</v>
      </c>
      <c r="S30" s="145">
        <v>0</v>
      </c>
      <c r="T30" s="145">
        <v>0</v>
      </c>
      <c r="U30" s="178">
        <v>180</v>
      </c>
      <c r="V30" s="178">
        <v>82</v>
      </c>
      <c r="W30" s="388">
        <v>9.307008496635726</v>
      </c>
      <c r="X30" s="388">
        <v>10.65762978242719</v>
      </c>
      <c r="Y30" s="388">
        <v>-1.3506212857914641</v>
      </c>
      <c r="Z30" s="432">
        <v>4.4202151171357</v>
      </c>
      <c r="AA30" s="433">
        <v>2.013653553361819</v>
      </c>
      <c r="AB30" s="436">
        <v>0</v>
      </c>
      <c r="AC30" s="436">
        <v>0</v>
      </c>
      <c r="AD30" s="172"/>
      <c r="AE30" s="518">
        <v>16</v>
      </c>
      <c r="AG30" s="129">
        <v>16</v>
      </c>
      <c r="AH30" s="129" t="s">
        <v>967</v>
      </c>
      <c r="AI30" s="94">
        <v>39228</v>
      </c>
      <c r="AK30" s="491">
        <f t="shared" si="7"/>
        <v>6.780870806566738</v>
      </c>
      <c r="AL30" s="491">
        <f t="shared" si="8"/>
        <v>5.7866829815437955</v>
      </c>
      <c r="AM30" s="491">
        <f t="shared" si="9"/>
        <v>0.9941878250229429</v>
      </c>
      <c r="AN30" s="491">
        <f t="shared" si="3"/>
        <v>4.588559192413582</v>
      </c>
      <c r="AO30" s="492">
        <f t="shared" si="4"/>
        <v>2.090343632099521</v>
      </c>
      <c r="AP30" s="491">
        <f t="shared" si="10"/>
        <v>0</v>
      </c>
      <c r="AQ30" s="491">
        <f t="shared" si="11"/>
        <v>0</v>
      </c>
    </row>
    <row r="31" spans="1:43" ht="15.75" customHeight="1">
      <c r="A31" s="16">
        <v>17</v>
      </c>
      <c r="B31" s="177" t="s">
        <v>107</v>
      </c>
      <c r="C31" s="177"/>
      <c r="D31" s="175">
        <v>116</v>
      </c>
      <c r="E31" s="178">
        <v>58</v>
      </c>
      <c r="F31" s="178">
        <v>58</v>
      </c>
      <c r="G31" s="145">
        <v>133</v>
      </c>
      <c r="H31" s="178">
        <v>70</v>
      </c>
      <c r="I31" s="178">
        <v>63</v>
      </c>
      <c r="J31" s="429">
        <v>-17</v>
      </c>
      <c r="K31" s="145">
        <v>0</v>
      </c>
      <c r="L31" s="145">
        <v>0</v>
      </c>
      <c r="M31" s="145">
        <v>0</v>
      </c>
      <c r="N31" s="145">
        <v>0</v>
      </c>
      <c r="O31" s="145">
        <v>2</v>
      </c>
      <c r="P31" s="145">
        <v>1</v>
      </c>
      <c r="Q31" s="145">
        <v>1</v>
      </c>
      <c r="R31" s="145">
        <v>0</v>
      </c>
      <c r="S31" s="145">
        <v>0</v>
      </c>
      <c r="T31" s="145">
        <v>0</v>
      </c>
      <c r="U31" s="178">
        <v>77</v>
      </c>
      <c r="V31" s="178">
        <v>32</v>
      </c>
      <c r="W31" s="388">
        <v>8.787878787878787</v>
      </c>
      <c r="X31" s="388">
        <v>10.075757575757576</v>
      </c>
      <c r="Y31" s="388">
        <v>-1.2878787878787878</v>
      </c>
      <c r="Z31" s="432">
        <v>5.833333333333334</v>
      </c>
      <c r="AA31" s="433">
        <v>2.4242424242424243</v>
      </c>
      <c r="AB31" s="436">
        <v>0</v>
      </c>
      <c r="AC31" s="436">
        <v>0</v>
      </c>
      <c r="AD31" s="172"/>
      <c r="AE31" s="518">
        <v>17</v>
      </c>
      <c r="AG31" s="129">
        <v>17</v>
      </c>
      <c r="AH31" s="129" t="s">
        <v>968</v>
      </c>
      <c r="AI31" s="94">
        <v>13129</v>
      </c>
      <c r="AK31" s="491">
        <f t="shared" si="7"/>
        <v>12.41526391956737</v>
      </c>
      <c r="AL31" s="491">
        <f t="shared" si="8"/>
        <v>13.481605605910579</v>
      </c>
      <c r="AM31" s="491">
        <f t="shared" si="9"/>
        <v>-1.0663416863432096</v>
      </c>
      <c r="AN31" s="491">
        <f t="shared" si="3"/>
        <v>5.864879274887653</v>
      </c>
      <c r="AO31" s="492">
        <f t="shared" si="4"/>
        <v>2.4373524259273367</v>
      </c>
      <c r="AP31" s="491">
        <f t="shared" si="10"/>
        <v>0</v>
      </c>
      <c r="AQ31" s="491">
        <f t="shared" si="11"/>
        <v>0</v>
      </c>
    </row>
    <row r="32" spans="1:43" ht="15.75" customHeight="1">
      <c r="A32" s="16">
        <v>18</v>
      </c>
      <c r="B32" s="177" t="s">
        <v>145</v>
      </c>
      <c r="C32" s="177"/>
      <c r="D32" s="175">
        <v>266</v>
      </c>
      <c r="E32" s="178">
        <v>135</v>
      </c>
      <c r="F32" s="178">
        <v>131</v>
      </c>
      <c r="G32" s="145">
        <v>227</v>
      </c>
      <c r="H32" s="178">
        <v>116</v>
      </c>
      <c r="I32" s="178">
        <v>111</v>
      </c>
      <c r="J32" s="429">
        <v>39</v>
      </c>
      <c r="K32" s="145">
        <v>0</v>
      </c>
      <c r="L32" s="145">
        <v>0</v>
      </c>
      <c r="M32" s="145">
        <v>0</v>
      </c>
      <c r="N32" s="145">
        <v>0</v>
      </c>
      <c r="O32" s="145">
        <v>6</v>
      </c>
      <c r="P32" s="145">
        <v>4</v>
      </c>
      <c r="Q32" s="145">
        <v>2</v>
      </c>
      <c r="R32" s="145">
        <v>1</v>
      </c>
      <c r="S32" s="145">
        <v>1</v>
      </c>
      <c r="T32" s="145">
        <v>0</v>
      </c>
      <c r="U32" s="178">
        <v>167</v>
      </c>
      <c r="V32" s="178">
        <v>63</v>
      </c>
      <c r="W32" s="388">
        <v>9.682233465584392</v>
      </c>
      <c r="X32" s="388">
        <v>8.262657882284424</v>
      </c>
      <c r="Y32" s="388">
        <v>1.4195755832999672</v>
      </c>
      <c r="Z32" s="432">
        <v>6.078695446438322</v>
      </c>
      <c r="AA32" s="433">
        <v>2.2931605576384086</v>
      </c>
      <c r="AB32" s="436">
        <v>0</v>
      </c>
      <c r="AC32" s="436">
        <v>0</v>
      </c>
      <c r="AD32" s="172"/>
      <c r="AE32" s="518">
        <v>18</v>
      </c>
      <c r="AG32" s="129">
        <v>18</v>
      </c>
      <c r="AH32" s="129" t="s">
        <v>969</v>
      </c>
      <c r="AI32" s="94">
        <v>27566</v>
      </c>
      <c r="AK32" s="491">
        <f t="shared" si="7"/>
        <v>8.6701008488718</v>
      </c>
      <c r="AL32" s="491">
        <f t="shared" si="8"/>
        <v>6.783719074221868</v>
      </c>
      <c r="AM32" s="491">
        <f t="shared" si="9"/>
        <v>1.8863817746499312</v>
      </c>
      <c r="AN32" s="491">
        <f t="shared" si="3"/>
        <v>6.058187622433432</v>
      </c>
      <c r="AO32" s="492">
        <f t="shared" si="4"/>
        <v>2.28542407313357</v>
      </c>
      <c r="AP32" s="491">
        <f t="shared" si="10"/>
        <v>0</v>
      </c>
      <c r="AQ32" s="491">
        <f t="shared" si="11"/>
        <v>0</v>
      </c>
    </row>
    <row r="33" spans="1:43" ht="15.75" customHeight="1">
      <c r="A33" s="16">
        <v>19</v>
      </c>
      <c r="B33" s="177" t="s">
        <v>105</v>
      </c>
      <c r="C33" s="177"/>
      <c r="D33" s="175">
        <v>163</v>
      </c>
      <c r="E33" s="178">
        <v>89</v>
      </c>
      <c r="F33" s="178">
        <v>74</v>
      </c>
      <c r="G33" s="145">
        <v>177</v>
      </c>
      <c r="H33" s="178">
        <v>90</v>
      </c>
      <c r="I33" s="178">
        <v>87</v>
      </c>
      <c r="J33" s="429">
        <v>-14</v>
      </c>
      <c r="K33" s="145">
        <v>0</v>
      </c>
      <c r="L33" s="145">
        <v>0</v>
      </c>
      <c r="M33" s="145">
        <v>0</v>
      </c>
      <c r="N33" s="145">
        <v>0</v>
      </c>
      <c r="O33" s="145">
        <v>3</v>
      </c>
      <c r="P33" s="145">
        <v>2</v>
      </c>
      <c r="Q33" s="145">
        <v>1</v>
      </c>
      <c r="R33" s="145">
        <v>0</v>
      </c>
      <c r="S33" s="145">
        <v>0</v>
      </c>
      <c r="T33" s="145">
        <v>0</v>
      </c>
      <c r="U33" s="178">
        <v>80</v>
      </c>
      <c r="V33" s="178">
        <v>36</v>
      </c>
      <c r="W33" s="388">
        <v>9.200722510724768</v>
      </c>
      <c r="X33" s="388">
        <v>9.990968615940394</v>
      </c>
      <c r="Y33" s="388">
        <v>-0.7902461052156243</v>
      </c>
      <c r="Z33" s="432">
        <v>4.515692029803567</v>
      </c>
      <c r="AA33" s="433">
        <v>2.032061413411605</v>
      </c>
      <c r="AB33" s="436">
        <v>0</v>
      </c>
      <c r="AC33" s="436">
        <v>0</v>
      </c>
      <c r="AD33" s="172"/>
      <c r="AE33" s="518">
        <v>19</v>
      </c>
      <c r="AG33" s="129">
        <v>19</v>
      </c>
      <c r="AH33" s="129" t="s">
        <v>970</v>
      </c>
      <c r="AI33" s="94">
        <v>16784</v>
      </c>
      <c r="AK33" s="491">
        <f>D36/AI33*1000</f>
        <v>143.05290753098188</v>
      </c>
      <c r="AL33" s="491">
        <f>G36/AI33*1000</f>
        <v>210.43851286939943</v>
      </c>
      <c r="AM33" s="491">
        <f>J36/AI33*1000</f>
        <v>-67.38560533841755</v>
      </c>
      <c r="AN33" s="491">
        <f t="shared" si="3"/>
        <v>4.7664442326024785</v>
      </c>
      <c r="AO33" s="492">
        <f t="shared" si="4"/>
        <v>2.1448999046711155</v>
      </c>
      <c r="AP33" s="491">
        <f>K33/D36*1000</f>
        <v>0</v>
      </c>
      <c r="AQ33" s="491">
        <f>N33/D36*1000</f>
        <v>0</v>
      </c>
    </row>
    <row r="34" spans="1:43" ht="15.75" customHeight="1">
      <c r="A34" s="16">
        <v>20</v>
      </c>
      <c r="B34" s="177" t="s">
        <v>146</v>
      </c>
      <c r="C34" s="177"/>
      <c r="D34" s="175">
        <v>239</v>
      </c>
      <c r="E34" s="178">
        <v>131</v>
      </c>
      <c r="F34" s="178">
        <v>108</v>
      </c>
      <c r="G34" s="145">
        <v>187</v>
      </c>
      <c r="H34" s="178">
        <v>94</v>
      </c>
      <c r="I34" s="178">
        <v>93</v>
      </c>
      <c r="J34" s="429">
        <v>52</v>
      </c>
      <c r="K34" s="145">
        <v>0</v>
      </c>
      <c r="L34" s="145">
        <v>0</v>
      </c>
      <c r="M34" s="145">
        <v>0</v>
      </c>
      <c r="N34" s="145">
        <v>0</v>
      </c>
      <c r="O34" s="145">
        <v>5</v>
      </c>
      <c r="P34" s="145">
        <v>4</v>
      </c>
      <c r="Q34" s="145">
        <v>1</v>
      </c>
      <c r="R34" s="145">
        <v>0</v>
      </c>
      <c r="S34" s="145">
        <v>0</v>
      </c>
      <c r="T34" s="145">
        <v>0</v>
      </c>
      <c r="U34" s="178">
        <v>99</v>
      </c>
      <c r="V34" s="178">
        <v>42</v>
      </c>
      <c r="W34" s="388">
        <v>10.721335008074645</v>
      </c>
      <c r="X34" s="388">
        <v>8.388659608828279</v>
      </c>
      <c r="Y34" s="388">
        <v>2.3326753992463662</v>
      </c>
      <c r="Z34" s="432">
        <v>4.441055087026736</v>
      </c>
      <c r="AA34" s="433">
        <v>1.8840839763143729</v>
      </c>
      <c r="AB34" s="436">
        <v>0</v>
      </c>
      <c r="AC34" s="436">
        <v>0</v>
      </c>
      <c r="AD34" s="172"/>
      <c r="AE34" s="518">
        <v>20</v>
      </c>
      <c r="AG34" s="129">
        <v>20</v>
      </c>
      <c r="AH34" s="129" t="s">
        <v>971</v>
      </c>
      <c r="AI34" s="94">
        <v>21739</v>
      </c>
      <c r="AK34" s="491">
        <f>D37/AI34*1000</f>
        <v>110.44666267997607</v>
      </c>
      <c r="AL34" s="491">
        <f>G37/AI34*1000</f>
        <v>162.47297483784902</v>
      </c>
      <c r="AM34" s="491">
        <f>J37/AI34*1000</f>
        <v>-52.02631215787295</v>
      </c>
      <c r="AN34" s="491">
        <f t="shared" si="3"/>
        <v>4.554027324163945</v>
      </c>
      <c r="AO34" s="492">
        <f t="shared" si="4"/>
        <v>1.9320115920695524</v>
      </c>
      <c r="AP34" s="491">
        <f>K34/D37*1000</f>
        <v>0</v>
      </c>
      <c r="AQ34" s="491">
        <f>N34/D37*1000</f>
        <v>0</v>
      </c>
    </row>
    <row r="35" spans="1:43" ht="15.75" customHeight="1">
      <c r="A35" s="50"/>
      <c r="B35" s="177"/>
      <c r="C35" s="177"/>
      <c r="D35" s="175"/>
      <c r="E35" s="178"/>
      <c r="F35" s="178"/>
      <c r="G35" s="145"/>
      <c r="H35" s="178"/>
      <c r="I35" s="178"/>
      <c r="J35" s="429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388"/>
      <c r="X35" s="388"/>
      <c r="Y35" s="388"/>
      <c r="Z35" s="432"/>
      <c r="AA35" s="433"/>
      <c r="AB35" s="432"/>
      <c r="AC35" s="432"/>
      <c r="AD35" s="172"/>
      <c r="AE35" s="520"/>
      <c r="AI35" s="94"/>
      <c r="AK35" s="491"/>
      <c r="AL35" s="491"/>
      <c r="AM35" s="491"/>
      <c r="AN35" s="491"/>
      <c r="AO35" s="492"/>
      <c r="AP35" s="491"/>
      <c r="AQ35" s="491"/>
    </row>
    <row r="36" spans="1:43" ht="15.75" customHeight="1">
      <c r="A36" s="16"/>
      <c r="B36" s="174" t="s">
        <v>569</v>
      </c>
      <c r="C36" s="174"/>
      <c r="D36" s="175">
        <v>2401</v>
      </c>
      <c r="E36" s="178">
        <v>1233</v>
      </c>
      <c r="F36" s="178">
        <v>1168</v>
      </c>
      <c r="G36" s="145">
        <v>3532</v>
      </c>
      <c r="H36" s="178">
        <v>1819</v>
      </c>
      <c r="I36" s="178">
        <v>1713</v>
      </c>
      <c r="J36" s="429">
        <v>-1131</v>
      </c>
      <c r="K36" s="145">
        <v>8</v>
      </c>
      <c r="L36" s="145">
        <v>6</v>
      </c>
      <c r="M36" s="145">
        <v>2</v>
      </c>
      <c r="N36" s="145">
        <v>5</v>
      </c>
      <c r="O36" s="145">
        <v>46</v>
      </c>
      <c r="P36" s="145">
        <v>24</v>
      </c>
      <c r="Q36" s="145">
        <v>22</v>
      </c>
      <c r="R36" s="145">
        <v>9</v>
      </c>
      <c r="S36" s="145">
        <v>4</v>
      </c>
      <c r="T36" s="145">
        <v>5</v>
      </c>
      <c r="U36" s="145">
        <v>1375</v>
      </c>
      <c r="V36" s="145">
        <v>575</v>
      </c>
      <c r="W36" s="388">
        <v>7.763819501705712</v>
      </c>
      <c r="X36" s="388">
        <v>11.42099561850253</v>
      </c>
      <c r="Y36" s="388">
        <v>-3.657176116796818</v>
      </c>
      <c r="Z36" s="432">
        <v>4.446169019094275</v>
      </c>
      <c r="AA36" s="433">
        <v>1.8593070443485151</v>
      </c>
      <c r="AB36" s="432">
        <v>3.331945022907122</v>
      </c>
      <c r="AC36" s="432">
        <v>2.0824656393169514</v>
      </c>
      <c r="AD36" s="172"/>
      <c r="AE36" s="518" t="s">
        <v>570</v>
      </c>
      <c r="AI36" s="94">
        <v>310003</v>
      </c>
      <c r="AK36" s="491">
        <f>D40/AI36*1000</f>
        <v>3.7064157443637646</v>
      </c>
      <c r="AL36" s="491">
        <f>G40/AI36*1000</f>
        <v>3.0193256194294893</v>
      </c>
      <c r="AM36" s="491">
        <f>J40/AI36*1000</f>
        <v>0.6870901249342749</v>
      </c>
      <c r="AN36" s="491">
        <f t="shared" si="3"/>
        <v>4.435440947345671</v>
      </c>
      <c r="AO36" s="492">
        <f t="shared" si="4"/>
        <v>1.8548207597990987</v>
      </c>
      <c r="AP36" s="491">
        <f>K36/D40*1000</f>
        <v>6.962576153176675</v>
      </c>
      <c r="AQ36" s="491">
        <f>N36/D40*1000</f>
        <v>4.351610095735422</v>
      </c>
    </row>
    <row r="37" spans="1:43" ht="15.75" customHeight="1">
      <c r="A37" s="16">
        <v>21</v>
      </c>
      <c r="B37" s="177" t="s">
        <v>133</v>
      </c>
      <c r="C37" s="177"/>
      <c r="D37" s="175">
        <v>2401</v>
      </c>
      <c r="E37" s="178">
        <v>1233</v>
      </c>
      <c r="F37" s="178">
        <v>1168</v>
      </c>
      <c r="G37" s="145">
        <v>3532</v>
      </c>
      <c r="H37" s="178">
        <v>1819</v>
      </c>
      <c r="I37" s="178">
        <v>1713</v>
      </c>
      <c r="J37" s="429">
        <v>-1131</v>
      </c>
      <c r="K37" s="145">
        <v>8</v>
      </c>
      <c r="L37" s="145">
        <v>6</v>
      </c>
      <c r="M37" s="145">
        <v>2</v>
      </c>
      <c r="N37" s="145">
        <v>5</v>
      </c>
      <c r="O37" s="145">
        <v>46</v>
      </c>
      <c r="P37" s="145">
        <v>24</v>
      </c>
      <c r="Q37" s="145">
        <v>22</v>
      </c>
      <c r="R37" s="145">
        <v>9</v>
      </c>
      <c r="S37" s="145">
        <v>4</v>
      </c>
      <c r="T37" s="145">
        <v>5</v>
      </c>
      <c r="U37" s="178">
        <v>1375</v>
      </c>
      <c r="V37" s="178">
        <v>575</v>
      </c>
      <c r="W37" s="388">
        <v>7.763819501705712</v>
      </c>
      <c r="X37" s="388">
        <v>11.42099561850253</v>
      </c>
      <c r="Y37" s="388">
        <v>-3.657176116796818</v>
      </c>
      <c r="Z37" s="432">
        <v>4.446169019094275</v>
      </c>
      <c r="AA37" s="433">
        <v>1.8593070443485151</v>
      </c>
      <c r="AB37" s="432">
        <v>3.331945022907122</v>
      </c>
      <c r="AC37" s="432">
        <v>2.0824656393169514</v>
      </c>
      <c r="AD37" s="172"/>
      <c r="AE37" s="518">
        <v>21</v>
      </c>
      <c r="AG37" s="129">
        <v>21</v>
      </c>
      <c r="AH37" s="129" t="s">
        <v>947</v>
      </c>
      <c r="AI37" s="94">
        <v>310003</v>
      </c>
      <c r="AK37" s="491">
        <f>D41/AI37*1000</f>
        <v>2.0032064205830267</v>
      </c>
      <c r="AL37" s="491">
        <f>G41/AI37*1000</f>
        <v>2.0322383976929257</v>
      </c>
      <c r="AM37" s="491">
        <f>J41/AI37*1000</f>
        <v>-0.029031977109898938</v>
      </c>
      <c r="AN37" s="491">
        <f t="shared" si="3"/>
        <v>4.435440947345671</v>
      </c>
      <c r="AO37" s="492">
        <f t="shared" si="4"/>
        <v>1.8548207597990987</v>
      </c>
      <c r="AP37" s="491">
        <f>K37/D41*1000</f>
        <v>12.882447665056361</v>
      </c>
      <c r="AQ37" s="491">
        <f>N37/D41*1000</f>
        <v>8.051529790660224</v>
      </c>
    </row>
    <row r="38" spans="1:43" ht="15.75" customHeight="1">
      <c r="A38" s="16"/>
      <c r="B38" s="177"/>
      <c r="C38" s="177"/>
      <c r="D38" s="175"/>
      <c r="E38" s="178"/>
      <c r="F38" s="178"/>
      <c r="G38" s="145"/>
      <c r="H38" s="178"/>
      <c r="I38" s="178"/>
      <c r="J38" s="429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388"/>
      <c r="X38" s="388"/>
      <c r="Y38" s="388"/>
      <c r="Z38" s="432"/>
      <c r="AA38" s="433"/>
      <c r="AB38" s="432"/>
      <c r="AC38" s="432"/>
      <c r="AD38" s="172"/>
      <c r="AE38" s="518"/>
      <c r="AI38" s="94"/>
      <c r="AK38" s="491"/>
      <c r="AL38" s="491"/>
      <c r="AM38" s="491"/>
      <c r="AN38" s="491"/>
      <c r="AO38" s="492"/>
      <c r="AP38" s="491"/>
      <c r="AQ38" s="491"/>
    </row>
    <row r="39" spans="1:43" ht="15.75" customHeight="1">
      <c r="A39" s="16"/>
      <c r="B39" s="177" t="s">
        <v>571</v>
      </c>
      <c r="C39" s="177"/>
      <c r="D39" s="175">
        <v>4291</v>
      </c>
      <c r="E39" s="145">
        <v>2196</v>
      </c>
      <c r="F39" s="145">
        <v>2095</v>
      </c>
      <c r="G39" s="145">
        <v>4032</v>
      </c>
      <c r="H39" s="145">
        <v>2165</v>
      </c>
      <c r="I39" s="145">
        <v>1867</v>
      </c>
      <c r="J39" s="429">
        <v>259</v>
      </c>
      <c r="K39" s="145">
        <v>4</v>
      </c>
      <c r="L39" s="145">
        <v>1</v>
      </c>
      <c r="M39" s="145">
        <v>3</v>
      </c>
      <c r="N39" s="145">
        <v>1</v>
      </c>
      <c r="O39" s="145">
        <v>96</v>
      </c>
      <c r="P39" s="145">
        <v>55</v>
      </c>
      <c r="Q39" s="145">
        <v>41</v>
      </c>
      <c r="R39" s="145">
        <v>14</v>
      </c>
      <c r="S39" s="145">
        <v>13</v>
      </c>
      <c r="T39" s="145">
        <v>1</v>
      </c>
      <c r="U39" s="178">
        <v>1780</v>
      </c>
      <c r="V39" s="178">
        <v>843</v>
      </c>
      <c r="W39" s="388">
        <v>10.173984379816105</v>
      </c>
      <c r="X39" s="388">
        <v>9.55989396863634</v>
      </c>
      <c r="Y39" s="388">
        <v>0.6140904111797649</v>
      </c>
      <c r="Z39" s="432">
        <v>4.220389698455526</v>
      </c>
      <c r="AA39" s="433">
        <v>1.9987575931449488</v>
      </c>
      <c r="AB39" s="432">
        <v>0.932183640177115</v>
      </c>
      <c r="AC39" s="435">
        <v>0.23304591004427874</v>
      </c>
      <c r="AD39" s="172"/>
      <c r="AE39" s="518" t="s">
        <v>572</v>
      </c>
      <c r="AI39" s="94">
        <f>SUM(AI40:AI54)</f>
        <v>421026</v>
      </c>
      <c r="AK39" s="491">
        <f aca="true" t="shared" si="12" ref="AK39:AK50">D43/AI39*1000</f>
        <v>0.9476849410725228</v>
      </c>
      <c r="AL39" s="491">
        <f aca="true" t="shared" si="13" ref="AL39:AL50">G43/AI39*1000</f>
        <v>1.3087077757668173</v>
      </c>
      <c r="AM39" s="491">
        <f aca="true" t="shared" si="14" ref="AM39:AM50">J43/AI39*1000</f>
        <v>-0.3610228346942944</v>
      </c>
      <c r="AN39" s="491">
        <f t="shared" si="3"/>
        <v>4.227767406288447</v>
      </c>
      <c r="AO39" s="492">
        <f t="shared" si="4"/>
        <v>2.0022516424163825</v>
      </c>
      <c r="AP39" s="491">
        <f aca="true" t="shared" si="15" ref="AP39:AP50">K39/D43*1000</f>
        <v>10.025062656641603</v>
      </c>
      <c r="AQ39" s="491">
        <f aca="true" t="shared" si="16" ref="AQ39:AQ50">N39/D43*1000</f>
        <v>2.506265664160401</v>
      </c>
    </row>
    <row r="40" spans="1:43" ht="15.75" customHeight="1">
      <c r="A40" s="16">
        <v>22</v>
      </c>
      <c r="B40" s="177" t="s">
        <v>135</v>
      </c>
      <c r="C40" s="177"/>
      <c r="D40" s="175">
        <v>1149</v>
      </c>
      <c r="E40" s="145">
        <v>580</v>
      </c>
      <c r="F40" s="145">
        <v>569</v>
      </c>
      <c r="G40" s="145">
        <v>936</v>
      </c>
      <c r="H40" s="145">
        <v>508</v>
      </c>
      <c r="I40" s="145">
        <v>428</v>
      </c>
      <c r="J40" s="429">
        <v>213</v>
      </c>
      <c r="K40" s="145">
        <v>2</v>
      </c>
      <c r="L40" s="145">
        <v>1</v>
      </c>
      <c r="M40" s="145">
        <v>1</v>
      </c>
      <c r="N40" s="145">
        <v>0</v>
      </c>
      <c r="O40" s="145">
        <v>30</v>
      </c>
      <c r="P40" s="145">
        <v>15</v>
      </c>
      <c r="Q40" s="145">
        <v>15</v>
      </c>
      <c r="R40" s="145">
        <v>3</v>
      </c>
      <c r="S40" s="145">
        <v>3</v>
      </c>
      <c r="T40" s="145">
        <v>0</v>
      </c>
      <c r="U40" s="178">
        <v>546</v>
      </c>
      <c r="V40" s="178">
        <v>213</v>
      </c>
      <c r="W40" s="388">
        <v>10.021193647138858</v>
      </c>
      <c r="X40" s="388">
        <v>8.163478897930348</v>
      </c>
      <c r="Y40" s="388">
        <v>1.8577147492085089</v>
      </c>
      <c r="Z40" s="432">
        <v>4.762029357126037</v>
      </c>
      <c r="AA40" s="433">
        <v>1.8577147492085089</v>
      </c>
      <c r="AB40" s="432">
        <v>1.7406440382941688</v>
      </c>
      <c r="AC40" s="436">
        <v>0</v>
      </c>
      <c r="AD40" s="172"/>
      <c r="AE40" s="518">
        <v>22</v>
      </c>
      <c r="AG40" s="129">
        <v>22</v>
      </c>
      <c r="AH40" s="129" t="s">
        <v>950</v>
      </c>
      <c r="AI40" s="94">
        <v>115298</v>
      </c>
      <c r="AK40" s="491">
        <f t="shared" si="12"/>
        <v>2.5499141355444155</v>
      </c>
      <c r="AL40" s="491">
        <f t="shared" si="13"/>
        <v>2.8534753421568455</v>
      </c>
      <c r="AM40" s="491">
        <f t="shared" si="14"/>
        <v>-0.3035612066124304</v>
      </c>
      <c r="AN40" s="491">
        <f t="shared" si="3"/>
        <v>4.735554823153914</v>
      </c>
      <c r="AO40" s="492">
        <f t="shared" si="4"/>
        <v>1.8473867716699335</v>
      </c>
      <c r="AP40" s="491">
        <f t="shared" si="15"/>
        <v>6.802721088435374</v>
      </c>
      <c r="AQ40" s="491">
        <f t="shared" si="16"/>
        <v>0</v>
      </c>
    </row>
    <row r="41" spans="1:43" ht="15.75" customHeight="1">
      <c r="A41" s="16">
        <v>23</v>
      </c>
      <c r="B41" s="177" t="s">
        <v>136</v>
      </c>
      <c r="C41" s="177"/>
      <c r="D41" s="175">
        <v>621</v>
      </c>
      <c r="E41" s="178">
        <v>307</v>
      </c>
      <c r="F41" s="178">
        <v>314</v>
      </c>
      <c r="G41" s="145">
        <v>630</v>
      </c>
      <c r="H41" s="178">
        <v>333</v>
      </c>
      <c r="I41" s="178">
        <v>297</v>
      </c>
      <c r="J41" s="429">
        <v>-9</v>
      </c>
      <c r="K41" s="145">
        <v>0</v>
      </c>
      <c r="L41" s="145">
        <v>0</v>
      </c>
      <c r="M41" s="145">
        <v>0</v>
      </c>
      <c r="N41" s="145">
        <v>0</v>
      </c>
      <c r="O41" s="145">
        <v>15</v>
      </c>
      <c r="P41" s="145">
        <v>8</v>
      </c>
      <c r="Q41" s="145">
        <v>7</v>
      </c>
      <c r="R41" s="145">
        <v>3</v>
      </c>
      <c r="S41" s="145">
        <v>3</v>
      </c>
      <c r="T41" s="145">
        <v>0</v>
      </c>
      <c r="U41" s="178">
        <v>203</v>
      </c>
      <c r="V41" s="178">
        <v>137</v>
      </c>
      <c r="W41" s="388">
        <v>10.257342010505104</v>
      </c>
      <c r="X41" s="388">
        <v>10.405999141092133</v>
      </c>
      <c r="Y41" s="388">
        <v>-0.14865713058703048</v>
      </c>
      <c r="Z41" s="432">
        <v>3.353044167685243</v>
      </c>
      <c r="AA41" s="433">
        <v>2.2628918767136863</v>
      </c>
      <c r="AB41" s="435">
        <v>0</v>
      </c>
      <c r="AC41" s="436">
        <v>0</v>
      </c>
      <c r="AD41" s="172"/>
      <c r="AE41" s="518">
        <v>23</v>
      </c>
      <c r="AG41" s="129">
        <v>23</v>
      </c>
      <c r="AH41" s="129" t="s">
        <v>952</v>
      </c>
      <c r="AI41" s="94">
        <v>59860</v>
      </c>
      <c r="AK41" s="491">
        <f t="shared" si="12"/>
        <v>3.1907784831272967</v>
      </c>
      <c r="AL41" s="491">
        <f t="shared" si="13"/>
        <v>3.240895422652857</v>
      </c>
      <c r="AM41" s="491">
        <f t="shared" si="14"/>
        <v>-0.05011693952555964</v>
      </c>
      <c r="AN41" s="491">
        <f t="shared" si="3"/>
        <v>3.3912462412295357</v>
      </c>
      <c r="AO41" s="492">
        <f t="shared" si="4"/>
        <v>2.2886735716672235</v>
      </c>
      <c r="AP41" s="491">
        <f t="shared" si="15"/>
        <v>0</v>
      </c>
      <c r="AQ41" s="491">
        <f t="shared" si="16"/>
        <v>0</v>
      </c>
    </row>
    <row r="42" spans="1:43" ht="15.75" customHeight="1">
      <c r="A42" s="16">
        <v>24</v>
      </c>
      <c r="B42" s="177" t="s">
        <v>185</v>
      </c>
      <c r="C42" s="177"/>
      <c r="D42" s="179">
        <v>715</v>
      </c>
      <c r="E42" s="178">
        <v>354</v>
      </c>
      <c r="F42" s="178">
        <v>361</v>
      </c>
      <c r="G42" s="178">
        <v>548</v>
      </c>
      <c r="H42" s="178">
        <v>292</v>
      </c>
      <c r="I42" s="178">
        <v>256</v>
      </c>
      <c r="J42" s="430">
        <v>167</v>
      </c>
      <c r="K42" s="145">
        <v>0</v>
      </c>
      <c r="L42" s="145">
        <v>0</v>
      </c>
      <c r="M42" s="145">
        <v>0</v>
      </c>
      <c r="N42" s="145">
        <v>0</v>
      </c>
      <c r="O42" s="145">
        <v>12</v>
      </c>
      <c r="P42" s="145">
        <v>7</v>
      </c>
      <c r="Q42" s="145">
        <v>5</v>
      </c>
      <c r="R42" s="145">
        <v>3</v>
      </c>
      <c r="S42" s="145">
        <v>3</v>
      </c>
      <c r="T42" s="145">
        <v>0</v>
      </c>
      <c r="U42" s="178">
        <v>306</v>
      </c>
      <c r="V42" s="178">
        <v>121</v>
      </c>
      <c r="W42" s="388">
        <v>11.06656967295578</v>
      </c>
      <c r="X42" s="388">
        <v>8.481790462629046</v>
      </c>
      <c r="Y42" s="388">
        <v>2.5847792103267344</v>
      </c>
      <c r="Z42" s="432">
        <v>4.736182265628628</v>
      </c>
      <c r="AA42" s="433">
        <v>1.872804098500209</v>
      </c>
      <c r="AB42" s="435">
        <v>0</v>
      </c>
      <c r="AC42" s="436">
        <v>0</v>
      </c>
      <c r="AD42" s="172"/>
      <c r="AE42" s="518">
        <v>24</v>
      </c>
      <c r="AG42" s="129">
        <v>24</v>
      </c>
      <c r="AH42" s="129" t="s">
        <v>954</v>
      </c>
      <c r="AI42" s="94">
        <v>64517</v>
      </c>
      <c r="AK42" s="491">
        <f t="shared" si="12"/>
        <v>7.842894120929367</v>
      </c>
      <c r="AL42" s="491">
        <f t="shared" si="13"/>
        <v>4.8979338778926484</v>
      </c>
      <c r="AM42" s="491">
        <f t="shared" si="14"/>
        <v>2.944960243036719</v>
      </c>
      <c r="AN42" s="491">
        <f t="shared" si="3"/>
        <v>4.7429359703644005</v>
      </c>
      <c r="AO42" s="492">
        <f t="shared" si="4"/>
        <v>1.8754746810918053</v>
      </c>
      <c r="AP42" s="491">
        <f t="shared" si="15"/>
        <v>0</v>
      </c>
      <c r="AQ42" s="491">
        <f t="shared" si="16"/>
        <v>0</v>
      </c>
    </row>
    <row r="43" spans="1:43" ht="15.75" customHeight="1">
      <c r="A43" s="16">
        <v>25</v>
      </c>
      <c r="B43" s="177" t="s">
        <v>573</v>
      </c>
      <c r="C43" s="177"/>
      <c r="D43" s="175">
        <v>399</v>
      </c>
      <c r="E43" s="178">
        <v>210</v>
      </c>
      <c r="F43" s="178">
        <v>189</v>
      </c>
      <c r="G43" s="145">
        <v>551</v>
      </c>
      <c r="H43" s="178">
        <v>300</v>
      </c>
      <c r="I43" s="178">
        <v>251</v>
      </c>
      <c r="J43" s="429">
        <v>-152</v>
      </c>
      <c r="K43" s="145">
        <v>1</v>
      </c>
      <c r="L43" s="145">
        <v>0</v>
      </c>
      <c r="M43" s="145">
        <v>1</v>
      </c>
      <c r="N43" s="145">
        <v>0</v>
      </c>
      <c r="O43" s="145">
        <v>8</v>
      </c>
      <c r="P43" s="145">
        <v>6</v>
      </c>
      <c r="Q43" s="145">
        <v>2</v>
      </c>
      <c r="R43" s="145">
        <v>1</v>
      </c>
      <c r="S43" s="145">
        <v>1</v>
      </c>
      <c r="T43" s="145">
        <v>0</v>
      </c>
      <c r="U43" s="178">
        <v>168</v>
      </c>
      <c r="V43" s="178">
        <v>95</v>
      </c>
      <c r="W43" s="388">
        <v>8.932969148793266</v>
      </c>
      <c r="X43" s="388">
        <v>12.336005015000223</v>
      </c>
      <c r="Y43" s="388">
        <v>-3.403035866206958</v>
      </c>
      <c r="Z43" s="432">
        <v>3.7612501679129537</v>
      </c>
      <c r="AA43" s="433">
        <v>2.126897416379349</v>
      </c>
      <c r="AB43" s="435">
        <v>2.506265664160401</v>
      </c>
      <c r="AC43" s="436">
        <v>0</v>
      </c>
      <c r="AD43" s="172"/>
      <c r="AE43" s="518">
        <v>25</v>
      </c>
      <c r="AG43" s="129">
        <v>25</v>
      </c>
      <c r="AH43" s="129" t="s">
        <v>957</v>
      </c>
      <c r="AI43" s="94">
        <v>44515</v>
      </c>
      <c r="AK43" s="491">
        <f t="shared" si="12"/>
        <v>0.2021790407727732</v>
      </c>
      <c r="AL43" s="491">
        <f t="shared" si="13"/>
        <v>0.13478602718184882</v>
      </c>
      <c r="AM43" s="491">
        <f t="shared" si="14"/>
        <v>0.06739301359092441</v>
      </c>
      <c r="AN43" s="491">
        <f t="shared" si="3"/>
        <v>3.774008761091767</v>
      </c>
      <c r="AO43" s="492">
        <f t="shared" si="4"/>
        <v>2.1341120970459393</v>
      </c>
      <c r="AP43" s="491">
        <f t="shared" si="15"/>
        <v>111.1111111111111</v>
      </c>
      <c r="AQ43" s="491">
        <f t="shared" si="16"/>
        <v>0</v>
      </c>
    </row>
    <row r="44" spans="1:43" ht="15.75" customHeight="1">
      <c r="A44" s="16">
        <v>26</v>
      </c>
      <c r="B44" s="177" t="s">
        <v>574</v>
      </c>
      <c r="C44" s="177"/>
      <c r="D44" s="175">
        <v>294</v>
      </c>
      <c r="E44" s="178">
        <v>167</v>
      </c>
      <c r="F44" s="178">
        <v>127</v>
      </c>
      <c r="G44" s="145">
        <v>329</v>
      </c>
      <c r="H44" s="178">
        <v>188</v>
      </c>
      <c r="I44" s="178">
        <v>141</v>
      </c>
      <c r="J44" s="429">
        <v>-35</v>
      </c>
      <c r="K44" s="145">
        <v>0</v>
      </c>
      <c r="L44" s="145">
        <v>0</v>
      </c>
      <c r="M44" s="145">
        <v>0</v>
      </c>
      <c r="N44" s="145">
        <v>0</v>
      </c>
      <c r="O44" s="145">
        <v>7</v>
      </c>
      <c r="P44" s="145">
        <v>4</v>
      </c>
      <c r="Q44" s="145">
        <v>3</v>
      </c>
      <c r="R44" s="145">
        <v>1</v>
      </c>
      <c r="S44" s="145">
        <v>1</v>
      </c>
      <c r="T44" s="145">
        <v>0</v>
      </c>
      <c r="U44" s="178">
        <v>122</v>
      </c>
      <c r="V44" s="178">
        <v>69</v>
      </c>
      <c r="W44" s="388">
        <v>8.497109826589595</v>
      </c>
      <c r="X44" s="388">
        <v>9.508670520231215</v>
      </c>
      <c r="Y44" s="388">
        <v>-1.0115606936416184</v>
      </c>
      <c r="Z44" s="432">
        <v>3.5260115606936417</v>
      </c>
      <c r="AA44" s="433">
        <v>1.9942196531791907</v>
      </c>
      <c r="AB44" s="436">
        <v>0</v>
      </c>
      <c r="AC44" s="436">
        <v>0</v>
      </c>
      <c r="AD44" s="172"/>
      <c r="AE44" s="518">
        <v>26</v>
      </c>
      <c r="AG44" s="129">
        <v>26</v>
      </c>
      <c r="AH44" s="129" t="s">
        <v>972</v>
      </c>
      <c r="AI44" s="94">
        <v>34353</v>
      </c>
      <c r="AK44" s="491">
        <f t="shared" si="12"/>
        <v>0.1164381567839781</v>
      </c>
      <c r="AL44" s="491">
        <f t="shared" si="13"/>
        <v>0.3493144703519343</v>
      </c>
      <c r="AM44" s="491">
        <f t="shared" si="14"/>
        <v>-0.2328763135679562</v>
      </c>
      <c r="AN44" s="491">
        <f t="shared" si="3"/>
        <v>3.5513637819113324</v>
      </c>
      <c r="AO44" s="492">
        <f t="shared" si="4"/>
        <v>2.0085582045236228</v>
      </c>
      <c r="AP44" s="491">
        <f t="shared" si="15"/>
        <v>0</v>
      </c>
      <c r="AQ44" s="491">
        <f t="shared" si="16"/>
        <v>0</v>
      </c>
    </row>
    <row r="45" spans="1:43" ht="15.75" customHeight="1">
      <c r="A45" s="16">
        <v>27</v>
      </c>
      <c r="B45" s="177" t="s">
        <v>101</v>
      </c>
      <c r="C45" s="177"/>
      <c r="D45" s="175">
        <v>191</v>
      </c>
      <c r="E45" s="178">
        <v>101</v>
      </c>
      <c r="F45" s="178">
        <v>90</v>
      </c>
      <c r="G45" s="145">
        <v>194</v>
      </c>
      <c r="H45" s="178">
        <v>93</v>
      </c>
      <c r="I45" s="178">
        <v>101</v>
      </c>
      <c r="J45" s="429">
        <v>-3</v>
      </c>
      <c r="K45" s="145">
        <v>0</v>
      </c>
      <c r="L45" s="145">
        <v>0</v>
      </c>
      <c r="M45" s="145">
        <v>0</v>
      </c>
      <c r="N45" s="145">
        <v>0</v>
      </c>
      <c r="O45" s="145">
        <v>7</v>
      </c>
      <c r="P45" s="145">
        <v>5</v>
      </c>
      <c r="Q45" s="145">
        <v>2</v>
      </c>
      <c r="R45" s="145">
        <v>0</v>
      </c>
      <c r="S45" s="145">
        <v>0</v>
      </c>
      <c r="T45" s="145">
        <v>0</v>
      </c>
      <c r="U45" s="178">
        <v>99</v>
      </c>
      <c r="V45" s="178">
        <v>32</v>
      </c>
      <c r="W45" s="388">
        <v>9.791356948787616</v>
      </c>
      <c r="X45" s="388">
        <v>9.94514789562721</v>
      </c>
      <c r="Y45" s="388">
        <v>-0.15379094683959604</v>
      </c>
      <c r="Z45" s="432">
        <v>5.075101245706669</v>
      </c>
      <c r="AA45" s="433">
        <v>1.6404367662890245</v>
      </c>
      <c r="AB45" s="435">
        <v>0</v>
      </c>
      <c r="AC45" s="436">
        <v>0</v>
      </c>
      <c r="AD45" s="172"/>
      <c r="AE45" s="518">
        <v>27</v>
      </c>
      <c r="AG45" s="129">
        <v>27</v>
      </c>
      <c r="AH45" s="129" t="s">
        <v>973</v>
      </c>
      <c r="AI45" s="94">
        <v>19498</v>
      </c>
      <c r="AK45" s="491">
        <f t="shared" si="12"/>
        <v>0.2564365575956508</v>
      </c>
      <c r="AL45" s="491">
        <f t="shared" si="13"/>
        <v>0.923171607344343</v>
      </c>
      <c r="AM45" s="491">
        <f t="shared" si="14"/>
        <v>-0.6667350497486921</v>
      </c>
      <c r="AN45" s="491">
        <f t="shared" si="3"/>
        <v>5.077443840393887</v>
      </c>
      <c r="AO45" s="492">
        <f t="shared" si="4"/>
        <v>1.6411939686121653</v>
      </c>
      <c r="AP45" s="491">
        <f t="shared" si="15"/>
        <v>0</v>
      </c>
      <c r="AQ45" s="491">
        <f t="shared" si="16"/>
        <v>0</v>
      </c>
    </row>
    <row r="46" spans="1:43" ht="15.75" customHeight="1">
      <c r="A46" s="180">
        <v>28</v>
      </c>
      <c r="B46" s="177" t="s">
        <v>100</v>
      </c>
      <c r="C46" s="177"/>
      <c r="D46" s="175">
        <v>506</v>
      </c>
      <c r="E46" s="178">
        <v>254</v>
      </c>
      <c r="F46" s="178">
        <v>252</v>
      </c>
      <c r="G46" s="145">
        <v>316</v>
      </c>
      <c r="H46" s="178">
        <v>154</v>
      </c>
      <c r="I46" s="178">
        <v>162</v>
      </c>
      <c r="J46" s="429">
        <v>190</v>
      </c>
      <c r="K46" s="145">
        <v>1</v>
      </c>
      <c r="L46" s="145">
        <v>0</v>
      </c>
      <c r="M46" s="145">
        <v>1</v>
      </c>
      <c r="N46" s="145">
        <v>1</v>
      </c>
      <c r="O46" s="145">
        <v>7</v>
      </c>
      <c r="P46" s="145">
        <v>3</v>
      </c>
      <c r="Q46" s="145">
        <v>4</v>
      </c>
      <c r="R46" s="145">
        <v>2</v>
      </c>
      <c r="S46" s="145">
        <v>1</v>
      </c>
      <c r="T46" s="145">
        <v>1</v>
      </c>
      <c r="U46" s="145">
        <v>187</v>
      </c>
      <c r="V46" s="145">
        <v>80</v>
      </c>
      <c r="W46" s="388">
        <v>12.506178942165102</v>
      </c>
      <c r="X46" s="388">
        <v>7.8101828966880875</v>
      </c>
      <c r="Y46" s="388">
        <v>4.695996045477014</v>
      </c>
      <c r="Z46" s="432">
        <v>4.621848739495799</v>
      </c>
      <c r="AA46" s="433">
        <v>1.9772614928324268</v>
      </c>
      <c r="AB46" s="436">
        <v>1.976284584980237</v>
      </c>
      <c r="AC46" s="436">
        <v>1.976284584980237</v>
      </c>
      <c r="AD46" s="172"/>
      <c r="AE46" s="521">
        <v>28</v>
      </c>
      <c r="AG46" s="129">
        <v>28</v>
      </c>
      <c r="AH46" s="129" t="s">
        <v>974</v>
      </c>
      <c r="AI46" s="94">
        <v>40358</v>
      </c>
      <c r="AK46" s="491">
        <f t="shared" si="12"/>
        <v>0.024778234798552953</v>
      </c>
      <c r="AL46" s="491">
        <f t="shared" si="13"/>
        <v>0.19822587838842362</v>
      </c>
      <c r="AM46" s="491">
        <f t="shared" si="14"/>
        <v>-0.17344764358987066</v>
      </c>
      <c r="AN46" s="491">
        <f t="shared" si="3"/>
        <v>4.633529907329402</v>
      </c>
      <c r="AO46" s="492">
        <f t="shared" si="4"/>
        <v>1.982258783884236</v>
      </c>
      <c r="AP46" s="491">
        <f t="shared" si="15"/>
        <v>1000</v>
      </c>
      <c r="AQ46" s="491">
        <f t="shared" si="16"/>
        <v>1000</v>
      </c>
    </row>
    <row r="47" spans="1:43" ht="15.75" customHeight="1">
      <c r="A47" s="180">
        <v>29</v>
      </c>
      <c r="B47" s="174" t="s">
        <v>99</v>
      </c>
      <c r="C47" s="174"/>
      <c r="D47" s="175">
        <v>9</v>
      </c>
      <c r="E47" s="178">
        <v>5</v>
      </c>
      <c r="F47" s="178">
        <v>4</v>
      </c>
      <c r="G47" s="145">
        <v>6</v>
      </c>
      <c r="H47" s="178">
        <v>5</v>
      </c>
      <c r="I47" s="178">
        <v>1</v>
      </c>
      <c r="J47" s="429">
        <v>3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2</v>
      </c>
      <c r="V47" s="145">
        <v>1</v>
      </c>
      <c r="W47" s="388">
        <v>13.08139534883721</v>
      </c>
      <c r="X47" s="388">
        <v>8.720930232558139</v>
      </c>
      <c r="Y47" s="388">
        <v>4.3604651162790695</v>
      </c>
      <c r="Z47" s="432">
        <v>2.9069767441860463</v>
      </c>
      <c r="AA47" s="433">
        <v>1.4534883720930232</v>
      </c>
      <c r="AB47" s="436">
        <v>0</v>
      </c>
      <c r="AC47" s="436">
        <v>0</v>
      </c>
      <c r="AD47" s="172"/>
      <c r="AE47" s="521">
        <v>29</v>
      </c>
      <c r="AG47" s="129">
        <v>29</v>
      </c>
      <c r="AH47" s="129" t="s">
        <v>975</v>
      </c>
      <c r="AI47" s="94">
        <v>729</v>
      </c>
      <c r="AK47" s="491">
        <f t="shared" si="12"/>
        <v>12.345679012345679</v>
      </c>
      <c r="AL47" s="491">
        <f t="shared" si="13"/>
        <v>28.80658436213992</v>
      </c>
      <c r="AM47" s="491">
        <f t="shared" si="14"/>
        <v>-16.46090534979424</v>
      </c>
      <c r="AN47" s="491">
        <f t="shared" si="3"/>
        <v>2.743484224965706</v>
      </c>
      <c r="AO47" s="492">
        <f t="shared" si="4"/>
        <v>1.371742112482853</v>
      </c>
      <c r="AP47" s="491">
        <f t="shared" si="15"/>
        <v>0</v>
      </c>
      <c r="AQ47" s="491">
        <f t="shared" si="16"/>
        <v>0</v>
      </c>
    </row>
    <row r="48" spans="1:43" ht="15.75" customHeight="1">
      <c r="A48" s="16">
        <v>30</v>
      </c>
      <c r="B48" s="177" t="s">
        <v>98</v>
      </c>
      <c r="C48" s="177"/>
      <c r="D48" s="175">
        <v>4</v>
      </c>
      <c r="E48" s="178">
        <v>3</v>
      </c>
      <c r="F48" s="178">
        <v>1</v>
      </c>
      <c r="G48" s="145">
        <v>12</v>
      </c>
      <c r="H48" s="178">
        <v>5</v>
      </c>
      <c r="I48" s="178">
        <v>7</v>
      </c>
      <c r="J48" s="429">
        <v>-8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78">
        <v>8</v>
      </c>
      <c r="V48" s="178">
        <v>6</v>
      </c>
      <c r="W48" s="388">
        <v>4.576659038901602</v>
      </c>
      <c r="X48" s="388">
        <v>13.729977116704804</v>
      </c>
      <c r="Y48" s="388">
        <v>-9.153318077803204</v>
      </c>
      <c r="Z48" s="432">
        <v>9.153318077803204</v>
      </c>
      <c r="AA48" s="433">
        <v>6.864988558352402</v>
      </c>
      <c r="AB48" s="436">
        <v>0</v>
      </c>
      <c r="AC48" s="436">
        <v>0</v>
      </c>
      <c r="AD48" s="172"/>
      <c r="AE48" s="518">
        <v>30</v>
      </c>
      <c r="AG48" s="129">
        <v>30</v>
      </c>
      <c r="AH48" s="129" t="s">
        <v>976</v>
      </c>
      <c r="AI48" s="94">
        <v>894</v>
      </c>
      <c r="AK48" s="491">
        <f t="shared" si="12"/>
        <v>2.237136465324385</v>
      </c>
      <c r="AL48" s="491">
        <f t="shared" si="13"/>
        <v>2.237136465324385</v>
      </c>
      <c r="AM48" s="491">
        <f t="shared" si="14"/>
        <v>0</v>
      </c>
      <c r="AN48" s="491">
        <f t="shared" si="3"/>
        <v>8.94854586129754</v>
      </c>
      <c r="AO48" s="492">
        <f t="shared" si="4"/>
        <v>6.7114093959731544</v>
      </c>
      <c r="AP48" s="491">
        <f t="shared" si="15"/>
        <v>0</v>
      </c>
      <c r="AQ48" s="491">
        <f t="shared" si="16"/>
        <v>0</v>
      </c>
    </row>
    <row r="49" spans="1:43" ht="15.75" customHeight="1">
      <c r="A49" s="16">
        <v>31</v>
      </c>
      <c r="B49" s="177" t="s">
        <v>148</v>
      </c>
      <c r="C49" s="177"/>
      <c r="D49" s="175">
        <v>5</v>
      </c>
      <c r="E49" s="178">
        <v>4</v>
      </c>
      <c r="F49" s="178">
        <v>1</v>
      </c>
      <c r="G49" s="145">
        <v>18</v>
      </c>
      <c r="H49" s="178">
        <v>10</v>
      </c>
      <c r="I49" s="178">
        <v>8</v>
      </c>
      <c r="J49" s="429">
        <v>-13</v>
      </c>
      <c r="K49" s="145">
        <v>0</v>
      </c>
      <c r="L49" s="145">
        <v>0</v>
      </c>
      <c r="M49" s="145">
        <v>0</v>
      </c>
      <c r="N49" s="145">
        <v>0</v>
      </c>
      <c r="O49" s="145">
        <v>1</v>
      </c>
      <c r="P49" s="145">
        <v>1</v>
      </c>
      <c r="Q49" s="145">
        <v>0</v>
      </c>
      <c r="R49" s="145">
        <v>0</v>
      </c>
      <c r="S49" s="145">
        <v>0</v>
      </c>
      <c r="T49" s="145">
        <v>0</v>
      </c>
      <c r="U49" s="178">
        <v>2</v>
      </c>
      <c r="V49" s="178">
        <v>0</v>
      </c>
      <c r="W49" s="388">
        <v>7.680491551459293</v>
      </c>
      <c r="X49" s="388">
        <v>27.64976958525346</v>
      </c>
      <c r="Y49" s="388">
        <v>-19.96927803379416</v>
      </c>
      <c r="Z49" s="432">
        <v>3.0721966205837172</v>
      </c>
      <c r="AA49" s="433">
        <v>0</v>
      </c>
      <c r="AB49" s="436">
        <v>0</v>
      </c>
      <c r="AC49" s="436">
        <v>0</v>
      </c>
      <c r="AD49" s="172"/>
      <c r="AE49" s="518">
        <v>31</v>
      </c>
      <c r="AG49" s="129">
        <v>31</v>
      </c>
      <c r="AH49" s="129" t="s">
        <v>977</v>
      </c>
      <c r="AI49" s="94">
        <v>695</v>
      </c>
      <c r="AK49" s="491">
        <f t="shared" si="12"/>
        <v>70.50359712230215</v>
      </c>
      <c r="AL49" s="491">
        <f t="shared" si="13"/>
        <v>171.22302158273382</v>
      </c>
      <c r="AM49" s="491">
        <f t="shared" si="14"/>
        <v>-100.71942446043165</v>
      </c>
      <c r="AN49" s="491">
        <f t="shared" si="3"/>
        <v>2.8776978417266186</v>
      </c>
      <c r="AO49" s="492">
        <f t="shared" si="4"/>
        <v>0</v>
      </c>
      <c r="AP49" s="491">
        <f t="shared" si="15"/>
        <v>0</v>
      </c>
      <c r="AQ49" s="491">
        <f t="shared" si="16"/>
        <v>0</v>
      </c>
    </row>
    <row r="50" spans="1:43" ht="15.75" customHeight="1">
      <c r="A50" s="16">
        <v>32</v>
      </c>
      <c r="B50" s="177" t="s">
        <v>96</v>
      </c>
      <c r="C50" s="177"/>
      <c r="D50" s="175">
        <v>1</v>
      </c>
      <c r="E50" s="145">
        <v>0</v>
      </c>
      <c r="F50" s="145">
        <v>1</v>
      </c>
      <c r="G50" s="145">
        <v>8</v>
      </c>
      <c r="H50" s="145">
        <v>5</v>
      </c>
      <c r="I50" s="145">
        <v>3</v>
      </c>
      <c r="J50" s="429">
        <v>-7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145">
        <v>0</v>
      </c>
      <c r="T50" s="145">
        <v>0</v>
      </c>
      <c r="U50" s="178">
        <v>0</v>
      </c>
      <c r="V50" s="178">
        <v>2</v>
      </c>
      <c r="W50" s="388">
        <v>3.0864197530864197</v>
      </c>
      <c r="X50" s="388">
        <v>24.691358024691358</v>
      </c>
      <c r="Y50" s="388">
        <v>-21.604938271604937</v>
      </c>
      <c r="Z50" s="432">
        <v>0</v>
      </c>
      <c r="AA50" s="434">
        <v>6.172839506172839</v>
      </c>
      <c r="AB50" s="145">
        <v>0</v>
      </c>
      <c r="AC50" s="145">
        <v>0</v>
      </c>
      <c r="AD50" s="172"/>
      <c r="AE50" s="518">
        <v>32</v>
      </c>
      <c r="AG50" s="129">
        <v>32</v>
      </c>
      <c r="AH50" s="129" t="s">
        <v>979</v>
      </c>
      <c r="AI50" s="94">
        <v>379</v>
      </c>
      <c r="AK50" s="491">
        <f t="shared" si="12"/>
        <v>889.1820580474933</v>
      </c>
      <c r="AL50" s="491">
        <f t="shared" si="13"/>
        <v>902.3746701846965</v>
      </c>
      <c r="AM50" s="491">
        <f t="shared" si="14"/>
        <v>-13.192612137203167</v>
      </c>
      <c r="AN50" s="491">
        <f t="shared" si="3"/>
        <v>0</v>
      </c>
      <c r="AO50" s="492">
        <f t="shared" si="4"/>
        <v>5.277044854881266</v>
      </c>
      <c r="AP50" s="491">
        <f t="shared" si="15"/>
        <v>0</v>
      </c>
      <c r="AQ50" s="491">
        <f t="shared" si="16"/>
        <v>0</v>
      </c>
    </row>
    <row r="51" spans="1:43" ht="15.75" customHeight="1">
      <c r="A51" s="16">
        <v>33</v>
      </c>
      <c r="B51" s="177" t="s">
        <v>95</v>
      </c>
      <c r="C51" s="177"/>
      <c r="D51" s="175">
        <v>9</v>
      </c>
      <c r="E51" s="145">
        <v>6</v>
      </c>
      <c r="F51" s="145">
        <v>3</v>
      </c>
      <c r="G51" s="145">
        <v>21</v>
      </c>
      <c r="H51" s="145">
        <v>14</v>
      </c>
      <c r="I51" s="145">
        <v>7</v>
      </c>
      <c r="J51" s="429">
        <v>-12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78">
        <v>5</v>
      </c>
      <c r="V51" s="178">
        <v>5</v>
      </c>
      <c r="W51" s="388">
        <v>7.450331125827814</v>
      </c>
      <c r="X51" s="388">
        <v>17.3841059602649</v>
      </c>
      <c r="Y51" s="388">
        <v>-9.933774834437086</v>
      </c>
      <c r="Z51" s="432">
        <v>4.13907284768212</v>
      </c>
      <c r="AA51" s="433">
        <v>4.13907284768212</v>
      </c>
      <c r="AB51" s="436">
        <v>0</v>
      </c>
      <c r="AC51" s="436">
        <v>0</v>
      </c>
      <c r="AD51" s="172"/>
      <c r="AE51" s="518">
        <v>33</v>
      </c>
      <c r="AG51" s="129">
        <v>33</v>
      </c>
      <c r="AH51" s="129" t="s">
        <v>978</v>
      </c>
      <c r="AI51" s="94">
        <v>1258</v>
      </c>
      <c r="AK51" s="491">
        <f>D56/AI51*1000</f>
        <v>384.7376788553259</v>
      </c>
      <c r="AL51" s="491">
        <f>G56/AI51*1000</f>
        <v>609.697933227345</v>
      </c>
      <c r="AM51" s="491">
        <f>J56/AI51*1000</f>
        <v>-224.96025437201908</v>
      </c>
      <c r="AN51" s="491">
        <f t="shared" si="3"/>
        <v>3.9745627980922094</v>
      </c>
      <c r="AO51" s="492">
        <f t="shared" si="4"/>
        <v>3.9745627980922094</v>
      </c>
      <c r="AP51" s="491">
        <f>K51/D56*1000</f>
        <v>0</v>
      </c>
      <c r="AQ51" s="491">
        <f>N51/D56*1000</f>
        <v>0</v>
      </c>
    </row>
    <row r="52" spans="1:43" ht="15.75" customHeight="1">
      <c r="A52" s="16">
        <v>34</v>
      </c>
      <c r="B52" s="177" t="s">
        <v>94</v>
      </c>
      <c r="C52" s="177"/>
      <c r="D52" s="175">
        <v>2</v>
      </c>
      <c r="E52" s="178">
        <v>1</v>
      </c>
      <c r="F52" s="178">
        <v>1</v>
      </c>
      <c r="G52" s="145">
        <v>2</v>
      </c>
      <c r="H52" s="178">
        <v>2</v>
      </c>
      <c r="I52" s="178">
        <v>0</v>
      </c>
      <c r="J52" s="429"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78">
        <v>5</v>
      </c>
      <c r="V52" s="178">
        <v>1</v>
      </c>
      <c r="W52" s="388">
        <v>3.5398230088495577</v>
      </c>
      <c r="X52" s="388">
        <v>3.5398230088495577</v>
      </c>
      <c r="Y52" s="388">
        <v>0</v>
      </c>
      <c r="Z52" s="435">
        <v>8.849557522123893</v>
      </c>
      <c r="AA52" s="433">
        <v>1.7699115044247788</v>
      </c>
      <c r="AB52" s="436">
        <v>0</v>
      </c>
      <c r="AC52" s="436">
        <v>0</v>
      </c>
      <c r="AD52" s="172"/>
      <c r="AE52" s="518">
        <v>34</v>
      </c>
      <c r="AG52" s="129">
        <v>34</v>
      </c>
      <c r="AH52" s="129" t="s">
        <v>980</v>
      </c>
      <c r="AI52" s="94">
        <v>590</v>
      </c>
      <c r="AK52" s="491">
        <f>D57/AI52*1000</f>
        <v>805.0847457627118</v>
      </c>
      <c r="AL52" s="491">
        <f>G57/AI52*1000</f>
        <v>1276.2711864406779</v>
      </c>
      <c r="AM52" s="491">
        <f>J57/AI52*1000</f>
        <v>-471.1864406779661</v>
      </c>
      <c r="AN52" s="491">
        <f t="shared" si="3"/>
        <v>8.474576271186441</v>
      </c>
      <c r="AO52" s="492">
        <f t="shared" si="4"/>
        <v>1.694915254237288</v>
      </c>
      <c r="AP52" s="491">
        <f>K52/D57*1000</f>
        <v>0</v>
      </c>
      <c r="AQ52" s="491">
        <f>N52/D57*1000</f>
        <v>0</v>
      </c>
    </row>
    <row r="53" spans="1:43" ht="15.75" customHeight="1">
      <c r="A53" s="16">
        <v>35</v>
      </c>
      <c r="B53" s="177" t="s">
        <v>188</v>
      </c>
      <c r="C53" s="177"/>
      <c r="D53" s="175">
        <v>49</v>
      </c>
      <c r="E53" s="178">
        <v>23</v>
      </c>
      <c r="F53" s="178">
        <v>26</v>
      </c>
      <c r="G53" s="145">
        <v>119</v>
      </c>
      <c r="H53" s="178">
        <v>62</v>
      </c>
      <c r="I53" s="178">
        <v>57</v>
      </c>
      <c r="J53" s="429">
        <v>-70</v>
      </c>
      <c r="K53" s="145">
        <v>0</v>
      </c>
      <c r="L53" s="145">
        <v>0</v>
      </c>
      <c r="M53" s="145">
        <v>0</v>
      </c>
      <c r="N53" s="145">
        <v>0</v>
      </c>
      <c r="O53" s="145">
        <v>2</v>
      </c>
      <c r="P53" s="145">
        <v>2</v>
      </c>
      <c r="Q53" s="145">
        <v>0</v>
      </c>
      <c r="R53" s="145">
        <v>0</v>
      </c>
      <c r="S53" s="145">
        <v>0</v>
      </c>
      <c r="T53" s="145">
        <v>0</v>
      </c>
      <c r="U53" s="178">
        <v>25</v>
      </c>
      <c r="V53" s="178">
        <v>15</v>
      </c>
      <c r="W53" s="388">
        <v>7.137654770575383</v>
      </c>
      <c r="X53" s="388">
        <v>17.33430444282593</v>
      </c>
      <c r="Y53" s="388">
        <v>-10.196649672250546</v>
      </c>
      <c r="Z53" s="432">
        <v>3.641660597232338</v>
      </c>
      <c r="AA53" s="433">
        <v>2.1849963583394025</v>
      </c>
      <c r="AB53" s="436">
        <v>0</v>
      </c>
      <c r="AC53" s="436">
        <v>0</v>
      </c>
      <c r="AD53" s="172"/>
      <c r="AE53" s="518">
        <v>35</v>
      </c>
      <c r="AG53" s="129">
        <v>35</v>
      </c>
      <c r="AH53" s="129" t="s">
        <v>983</v>
      </c>
      <c r="AI53" s="94">
        <v>7079</v>
      </c>
      <c r="AK53" s="491">
        <f>D58/AI53*1000</f>
        <v>1.2713660121486086</v>
      </c>
      <c r="AL53" s="491">
        <f>G58/AI53*1000</f>
        <v>1.9776804633422798</v>
      </c>
      <c r="AM53" s="491">
        <f>J58/AI53*1000</f>
        <v>-0.7063144511936714</v>
      </c>
      <c r="AN53" s="491">
        <f t="shared" si="3"/>
        <v>3.531572255968357</v>
      </c>
      <c r="AO53" s="492">
        <f t="shared" si="4"/>
        <v>2.118943353581014</v>
      </c>
      <c r="AP53" s="491">
        <f>K53/D58*1000</f>
        <v>0</v>
      </c>
      <c r="AQ53" s="491">
        <f>N53/D58*1000</f>
        <v>0</v>
      </c>
    </row>
    <row r="54" spans="1:43" ht="15.75" customHeight="1">
      <c r="A54" s="16">
        <v>36</v>
      </c>
      <c r="B54" s="177" t="s">
        <v>575</v>
      </c>
      <c r="C54" s="177"/>
      <c r="D54" s="175">
        <v>337</v>
      </c>
      <c r="E54" s="178">
        <v>181</v>
      </c>
      <c r="F54" s="178">
        <v>156</v>
      </c>
      <c r="G54" s="145">
        <v>342</v>
      </c>
      <c r="H54" s="178">
        <v>194</v>
      </c>
      <c r="I54" s="178">
        <v>148</v>
      </c>
      <c r="J54" s="429">
        <v>-5</v>
      </c>
      <c r="K54" s="145">
        <v>0</v>
      </c>
      <c r="L54" s="145">
        <v>0</v>
      </c>
      <c r="M54" s="145">
        <v>0</v>
      </c>
      <c r="N54" s="145">
        <v>0</v>
      </c>
      <c r="O54" s="145">
        <v>7</v>
      </c>
      <c r="P54" s="145">
        <v>4</v>
      </c>
      <c r="Q54" s="145">
        <v>3</v>
      </c>
      <c r="R54" s="145">
        <v>1</v>
      </c>
      <c r="S54" s="145">
        <v>1</v>
      </c>
      <c r="T54" s="145">
        <v>0</v>
      </c>
      <c r="U54" s="178">
        <v>102</v>
      </c>
      <c r="V54" s="178">
        <v>66</v>
      </c>
      <c r="W54" s="388">
        <v>10.682812400938312</v>
      </c>
      <c r="X54" s="388">
        <v>10.841311101248971</v>
      </c>
      <c r="Y54" s="388">
        <v>-0.15849870031065744</v>
      </c>
      <c r="Z54" s="432">
        <v>3.233373486337412</v>
      </c>
      <c r="AA54" s="433">
        <v>2.0921828441006785</v>
      </c>
      <c r="AB54" s="435">
        <v>0</v>
      </c>
      <c r="AC54" s="435">
        <v>0</v>
      </c>
      <c r="AD54" s="172"/>
      <c r="AE54" s="518">
        <v>36</v>
      </c>
      <c r="AG54" s="129">
        <v>36</v>
      </c>
      <c r="AH54" s="129" t="s">
        <v>984</v>
      </c>
      <c r="AI54" s="94">
        <v>31003</v>
      </c>
      <c r="AK54" s="491">
        <f>D60/AI54*1000</f>
        <v>17.772473631584038</v>
      </c>
      <c r="AL54" s="491">
        <f>G60/AI54*1000</f>
        <v>17.740218688514016</v>
      </c>
      <c r="AM54" s="491">
        <f>J60/AI54*1000</f>
        <v>0.03225494307002548</v>
      </c>
      <c r="AN54" s="491">
        <f t="shared" si="3"/>
        <v>3.290004193142599</v>
      </c>
      <c r="AO54" s="492">
        <f t="shared" si="4"/>
        <v>2.128826242621682</v>
      </c>
      <c r="AP54" s="491">
        <f>K54/D60*1000</f>
        <v>0</v>
      </c>
      <c r="AQ54" s="491">
        <f>N54/D60*1000</f>
        <v>0</v>
      </c>
    </row>
    <row r="55" spans="1:43" ht="15.75" customHeight="1">
      <c r="A55" s="50"/>
      <c r="B55" s="177"/>
      <c r="C55" s="181"/>
      <c r="D55" s="175"/>
      <c r="E55" s="178"/>
      <c r="F55" s="178"/>
      <c r="G55" s="145"/>
      <c r="H55" s="178"/>
      <c r="I55" s="178"/>
      <c r="J55" s="429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82"/>
      <c r="V55" s="182"/>
      <c r="W55" s="388"/>
      <c r="X55" s="388"/>
      <c r="Y55" s="388"/>
      <c r="Z55" s="432"/>
      <c r="AA55" s="433"/>
      <c r="AB55" s="432"/>
      <c r="AC55" s="432"/>
      <c r="AD55" s="172"/>
      <c r="AE55" s="520"/>
      <c r="AI55" s="94"/>
      <c r="AK55" s="491"/>
      <c r="AL55" s="491"/>
      <c r="AM55" s="491"/>
      <c r="AN55" s="491"/>
      <c r="AO55" s="492"/>
      <c r="AP55" s="491"/>
      <c r="AQ55" s="491"/>
    </row>
    <row r="56" spans="1:43" ht="15.75" customHeight="1">
      <c r="A56" s="50"/>
      <c r="B56" s="174" t="s">
        <v>796</v>
      </c>
      <c r="C56" s="174"/>
      <c r="D56" s="175">
        <v>484</v>
      </c>
      <c r="E56" s="178">
        <v>212</v>
      </c>
      <c r="F56" s="178">
        <v>272</v>
      </c>
      <c r="G56" s="145">
        <v>767</v>
      </c>
      <c r="H56" s="178">
        <v>392</v>
      </c>
      <c r="I56" s="178">
        <v>375</v>
      </c>
      <c r="J56" s="429">
        <v>-283</v>
      </c>
      <c r="K56" s="145">
        <v>0</v>
      </c>
      <c r="L56" s="145">
        <v>0</v>
      </c>
      <c r="M56" s="145">
        <v>0</v>
      </c>
      <c r="N56" s="145">
        <v>0</v>
      </c>
      <c r="O56" s="145">
        <v>14</v>
      </c>
      <c r="P56" s="145">
        <v>4</v>
      </c>
      <c r="Q56" s="145">
        <v>10</v>
      </c>
      <c r="R56" s="145">
        <v>1</v>
      </c>
      <c r="S56" s="145">
        <v>1</v>
      </c>
      <c r="T56" s="145">
        <v>0</v>
      </c>
      <c r="U56" s="145">
        <v>228</v>
      </c>
      <c r="V56" s="145">
        <v>151</v>
      </c>
      <c r="W56" s="388">
        <v>9.051635465953508</v>
      </c>
      <c r="X56" s="388">
        <v>14.344223971872605</v>
      </c>
      <c r="Y56" s="388">
        <v>-5.292588505919096</v>
      </c>
      <c r="Z56" s="432">
        <v>4.263993566606198</v>
      </c>
      <c r="AA56" s="433">
        <v>2.8239606515681395</v>
      </c>
      <c r="AB56" s="436">
        <v>0</v>
      </c>
      <c r="AC56" s="436">
        <v>0</v>
      </c>
      <c r="AD56" s="172"/>
      <c r="AE56" s="521" t="s">
        <v>875</v>
      </c>
      <c r="AI56" s="94">
        <f>SUM(AI57:AI58)</f>
        <v>52899</v>
      </c>
      <c r="AK56" s="491">
        <f>D62/AI56*1000</f>
        <v>0.8695816556078564</v>
      </c>
      <c r="AL56" s="491">
        <f>G62/AI56*1000</f>
        <v>0.7939658594680429</v>
      </c>
      <c r="AM56" s="491">
        <f>J62/AI56*1000</f>
        <v>0.0756157961398136</v>
      </c>
      <c r="AN56" s="491">
        <f t="shared" si="3"/>
        <v>4.310100379969375</v>
      </c>
      <c r="AO56" s="492">
        <f t="shared" si="4"/>
        <v>2.854496304277964</v>
      </c>
      <c r="AP56" s="491">
        <f>K56/D62*1000</f>
        <v>0</v>
      </c>
      <c r="AQ56" s="491">
        <f>N56/D62*1000</f>
        <v>0</v>
      </c>
    </row>
    <row r="57" spans="1:43" ht="15.75" customHeight="1">
      <c r="A57" s="16">
        <v>37</v>
      </c>
      <c r="B57" s="177" t="s">
        <v>576</v>
      </c>
      <c r="C57" s="177"/>
      <c r="D57" s="175">
        <v>475</v>
      </c>
      <c r="E57" s="178">
        <v>208</v>
      </c>
      <c r="F57" s="178">
        <v>267</v>
      </c>
      <c r="G57" s="145">
        <v>753</v>
      </c>
      <c r="H57" s="178">
        <v>384</v>
      </c>
      <c r="I57" s="178">
        <v>369</v>
      </c>
      <c r="J57" s="429">
        <v>-278</v>
      </c>
      <c r="K57" s="145">
        <v>0</v>
      </c>
      <c r="L57" s="145">
        <v>0</v>
      </c>
      <c r="M57" s="145">
        <v>0</v>
      </c>
      <c r="N57" s="145">
        <v>0</v>
      </c>
      <c r="O57" s="145">
        <v>14</v>
      </c>
      <c r="P57" s="145">
        <v>4</v>
      </c>
      <c r="Q57" s="145">
        <v>10</v>
      </c>
      <c r="R57" s="145">
        <v>1</v>
      </c>
      <c r="S57" s="145">
        <v>1</v>
      </c>
      <c r="T57" s="145">
        <v>0</v>
      </c>
      <c r="U57" s="178">
        <v>226</v>
      </c>
      <c r="V57" s="178">
        <v>149</v>
      </c>
      <c r="W57" s="388">
        <v>9.062118437118437</v>
      </c>
      <c r="X57" s="388">
        <v>14.36584249084249</v>
      </c>
      <c r="Y57" s="388">
        <v>-5.3037240537240535</v>
      </c>
      <c r="Z57" s="432">
        <v>4.311660561660562</v>
      </c>
      <c r="AA57" s="433">
        <v>2.8426434676434673</v>
      </c>
      <c r="AB57" s="436">
        <v>0</v>
      </c>
      <c r="AC57" s="436">
        <v>0</v>
      </c>
      <c r="AD57" s="172"/>
      <c r="AE57" s="518">
        <v>37</v>
      </c>
      <c r="AG57" s="129">
        <v>37</v>
      </c>
      <c r="AH57" s="129" t="s">
        <v>956</v>
      </c>
      <c r="AI57" s="94">
        <v>51814</v>
      </c>
      <c r="AK57" s="491">
        <f>D63/AI57*1000</f>
        <v>0.28949704713011926</v>
      </c>
      <c r="AL57" s="491">
        <f>G63/AI57*1000</f>
        <v>0.2508974408461034</v>
      </c>
      <c r="AM57" s="491">
        <f>J63/AI57*1000</f>
        <v>0.0385996062840159</v>
      </c>
      <c r="AN57" s="491">
        <f t="shared" si="3"/>
        <v>4.361755510093797</v>
      </c>
      <c r="AO57" s="492">
        <f t="shared" si="4"/>
        <v>2.875670668159185</v>
      </c>
      <c r="AP57" s="491">
        <f>K57/D63*1000</f>
        <v>0</v>
      </c>
      <c r="AQ57" s="491">
        <f>N57/D63*1000</f>
        <v>0</v>
      </c>
    </row>
    <row r="58" spans="1:43" ht="15.75" customHeight="1">
      <c r="A58" s="16">
        <v>38</v>
      </c>
      <c r="B58" s="177" t="s">
        <v>88</v>
      </c>
      <c r="C58" s="177"/>
      <c r="D58" s="175">
        <v>9</v>
      </c>
      <c r="E58" s="178">
        <v>4</v>
      </c>
      <c r="F58" s="178">
        <v>5</v>
      </c>
      <c r="G58" s="145">
        <v>14</v>
      </c>
      <c r="H58" s="178">
        <v>8</v>
      </c>
      <c r="I58" s="178">
        <v>6</v>
      </c>
      <c r="J58" s="429">
        <v>-5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78">
        <v>2</v>
      </c>
      <c r="V58" s="178">
        <v>2</v>
      </c>
      <c r="W58" s="388">
        <v>8.530805687203792</v>
      </c>
      <c r="X58" s="388">
        <v>13.270142180094787</v>
      </c>
      <c r="Y58" s="388">
        <v>-4.739336492890995</v>
      </c>
      <c r="Z58" s="432">
        <v>1.8957345971563981</v>
      </c>
      <c r="AA58" s="434">
        <v>1.8957345971563981</v>
      </c>
      <c r="AB58" s="436">
        <v>0</v>
      </c>
      <c r="AC58" s="436">
        <v>0</v>
      </c>
      <c r="AD58" s="172"/>
      <c r="AE58" s="518">
        <v>38</v>
      </c>
      <c r="AG58" s="188">
        <v>38</v>
      </c>
      <c r="AH58" s="188" t="s">
        <v>985</v>
      </c>
      <c r="AI58" s="490">
        <v>1085</v>
      </c>
      <c r="AK58" s="491" t="e">
        <f>#REF!/AI58*1000</f>
        <v>#REF!</v>
      </c>
      <c r="AL58" s="491" t="e">
        <f>#REF!/AI58*1000</f>
        <v>#REF!</v>
      </c>
      <c r="AM58" s="491" t="e">
        <f>#REF!/AI58*1000</f>
        <v>#REF!</v>
      </c>
      <c r="AN58" s="491">
        <f t="shared" si="3"/>
        <v>1.8433179723502304</v>
      </c>
      <c r="AO58" s="492">
        <f t="shared" si="4"/>
        <v>1.8433179723502304</v>
      </c>
      <c r="AP58" s="491" t="e">
        <f>K58/#REF!*1000</f>
        <v>#REF!</v>
      </c>
      <c r="AQ58" s="491" t="e">
        <f>N58/#REF!*1000</f>
        <v>#REF!</v>
      </c>
    </row>
    <row r="59" spans="1:43" ht="15.75" customHeight="1">
      <c r="A59" s="16"/>
      <c r="B59" s="177"/>
      <c r="C59" s="177"/>
      <c r="D59" s="175"/>
      <c r="E59" s="178"/>
      <c r="F59" s="178"/>
      <c r="G59" s="145"/>
      <c r="H59" s="178"/>
      <c r="I59" s="178"/>
      <c r="J59" s="429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388"/>
      <c r="X59" s="388"/>
      <c r="Y59" s="388"/>
      <c r="Z59" s="432"/>
      <c r="AA59" s="433"/>
      <c r="AB59" s="432"/>
      <c r="AC59" s="432"/>
      <c r="AD59" s="172"/>
      <c r="AE59" s="518"/>
      <c r="AG59" s="188"/>
      <c r="AH59" s="188"/>
      <c r="AI59" s="490"/>
      <c r="AK59" s="491"/>
      <c r="AL59" s="491"/>
      <c r="AM59" s="491"/>
      <c r="AN59" s="491"/>
      <c r="AO59" s="492"/>
      <c r="AP59" s="491"/>
      <c r="AQ59" s="491"/>
    </row>
    <row r="60" spans="1:43" ht="15.75" customHeight="1">
      <c r="A60" s="50"/>
      <c r="B60" s="174" t="s">
        <v>797</v>
      </c>
      <c r="C60" s="174"/>
      <c r="D60" s="175">
        <v>551</v>
      </c>
      <c r="E60" s="178">
        <v>274</v>
      </c>
      <c r="F60" s="178">
        <v>277</v>
      </c>
      <c r="G60" s="145">
        <v>550</v>
      </c>
      <c r="H60" s="178">
        <v>308</v>
      </c>
      <c r="I60" s="178">
        <v>242</v>
      </c>
      <c r="J60" s="429">
        <v>1</v>
      </c>
      <c r="K60" s="145">
        <v>1</v>
      </c>
      <c r="L60" s="145">
        <v>1</v>
      </c>
      <c r="M60" s="145">
        <v>0</v>
      </c>
      <c r="N60" s="145">
        <v>0</v>
      </c>
      <c r="O60" s="145">
        <v>10</v>
      </c>
      <c r="P60" s="145">
        <v>7</v>
      </c>
      <c r="Q60" s="145">
        <v>3</v>
      </c>
      <c r="R60" s="145">
        <v>2</v>
      </c>
      <c r="S60" s="145">
        <v>2</v>
      </c>
      <c r="T60" s="145">
        <v>0</v>
      </c>
      <c r="U60" s="145">
        <v>292</v>
      </c>
      <c r="V60" s="145">
        <v>136</v>
      </c>
      <c r="W60" s="388">
        <v>10.44035167500379</v>
      </c>
      <c r="X60" s="388">
        <v>10.42140366833409</v>
      </c>
      <c r="Y60" s="388">
        <v>0.01894800666969835</v>
      </c>
      <c r="Z60" s="432">
        <v>5.5328179475519175</v>
      </c>
      <c r="AA60" s="433">
        <v>2.576928907078975</v>
      </c>
      <c r="AB60" s="436">
        <v>1.8148820326678765</v>
      </c>
      <c r="AC60" s="436">
        <v>0</v>
      </c>
      <c r="AD60" s="172"/>
      <c r="AE60" s="521" t="s">
        <v>876</v>
      </c>
      <c r="AG60" s="188"/>
      <c r="AH60" s="188"/>
      <c r="AI60" s="490">
        <f>SUM(AI61:AI63)</f>
        <v>53607</v>
      </c>
      <c r="AK60" s="491" t="e">
        <f>#REF!/AI60*1000</f>
        <v>#REF!</v>
      </c>
      <c r="AL60" s="491" t="e">
        <f>#REF!/AI60*1000</f>
        <v>#REF!</v>
      </c>
      <c r="AM60" s="491" t="e">
        <f>#REF!/AI60*1000</f>
        <v>#REF!</v>
      </c>
      <c r="AN60" s="491">
        <f t="shared" si="3"/>
        <v>5.4470498255824795</v>
      </c>
      <c r="AO60" s="492">
        <f t="shared" si="4"/>
        <v>2.5369821105452646</v>
      </c>
      <c r="AP60" s="491" t="e">
        <f>K60/#REF!*1000</f>
        <v>#REF!</v>
      </c>
      <c r="AQ60" s="491" t="e">
        <f>N60/#REF!*1000</f>
        <v>#REF!</v>
      </c>
    </row>
    <row r="61" spans="1:43" ht="15.75" customHeight="1">
      <c r="A61" s="16">
        <v>39</v>
      </c>
      <c r="B61" s="177" t="s">
        <v>134</v>
      </c>
      <c r="C61" s="181"/>
      <c r="D61" s="182">
        <v>490</v>
      </c>
      <c r="E61" s="182">
        <v>249</v>
      </c>
      <c r="F61" s="182">
        <v>241</v>
      </c>
      <c r="G61" s="182">
        <v>495</v>
      </c>
      <c r="H61" s="182">
        <v>279</v>
      </c>
      <c r="I61" s="182">
        <v>216</v>
      </c>
      <c r="J61" s="431">
        <v>-5</v>
      </c>
      <c r="K61" s="145">
        <v>1</v>
      </c>
      <c r="L61" s="145">
        <v>1</v>
      </c>
      <c r="M61" s="145">
        <v>0</v>
      </c>
      <c r="N61" s="145">
        <v>0</v>
      </c>
      <c r="O61" s="145">
        <v>8</v>
      </c>
      <c r="P61" s="145">
        <v>5</v>
      </c>
      <c r="Q61" s="145">
        <v>3</v>
      </c>
      <c r="R61" s="145">
        <v>2</v>
      </c>
      <c r="S61" s="145">
        <v>2</v>
      </c>
      <c r="T61" s="145">
        <v>0</v>
      </c>
      <c r="U61" s="178">
        <v>266</v>
      </c>
      <c r="V61" s="178">
        <v>124</v>
      </c>
      <c r="W61" s="388">
        <v>10.385976811717077</v>
      </c>
      <c r="X61" s="388">
        <v>10.49195616693868</v>
      </c>
      <c r="Y61" s="388">
        <v>-0.10597935522160283</v>
      </c>
      <c r="Z61" s="432">
        <v>5.638101697789271</v>
      </c>
      <c r="AA61" s="433">
        <v>2.6282880094957504</v>
      </c>
      <c r="AB61" s="436">
        <v>2.0408163265306123</v>
      </c>
      <c r="AC61" s="436">
        <v>0</v>
      </c>
      <c r="AD61" s="172"/>
      <c r="AE61" s="518">
        <v>39</v>
      </c>
      <c r="AG61" s="129">
        <v>39</v>
      </c>
      <c r="AH61" s="129" t="s">
        <v>949</v>
      </c>
      <c r="AI61" s="94">
        <v>47554</v>
      </c>
      <c r="AK61" s="491" t="e">
        <f>#REF!/AI61*1000</f>
        <v>#REF!</v>
      </c>
      <c r="AL61" s="491" t="e">
        <f>#REF!/AI61*1000</f>
        <v>#REF!</v>
      </c>
      <c r="AM61" s="491" t="e">
        <f>#REF!/AI61*1000</f>
        <v>#REF!</v>
      </c>
      <c r="AN61" s="491">
        <f t="shared" si="3"/>
        <v>5.593640913487824</v>
      </c>
      <c r="AO61" s="492">
        <f t="shared" si="4"/>
        <v>2.607561929595828</v>
      </c>
      <c r="AP61" s="491" t="e">
        <f>K61/#REF!*1000</f>
        <v>#REF!</v>
      </c>
      <c r="AQ61" s="491" t="e">
        <f>N61/#REF!*1000</f>
        <v>#REF!</v>
      </c>
    </row>
    <row r="62" spans="1:43" ht="15.75" customHeight="1">
      <c r="A62" s="16">
        <v>40</v>
      </c>
      <c r="B62" s="177" t="s">
        <v>149</v>
      </c>
      <c r="C62" s="177"/>
      <c r="D62" s="175">
        <v>46</v>
      </c>
      <c r="E62" s="145">
        <v>18</v>
      </c>
      <c r="F62" s="145">
        <v>28</v>
      </c>
      <c r="G62" s="145">
        <v>42</v>
      </c>
      <c r="H62" s="145">
        <v>22</v>
      </c>
      <c r="I62" s="145">
        <v>20</v>
      </c>
      <c r="J62" s="429">
        <v>4</v>
      </c>
      <c r="K62" s="145">
        <v>0</v>
      </c>
      <c r="L62" s="145">
        <v>0</v>
      </c>
      <c r="M62" s="145">
        <v>0</v>
      </c>
      <c r="N62" s="145">
        <v>0</v>
      </c>
      <c r="O62" s="145">
        <v>1</v>
      </c>
      <c r="P62" s="145">
        <v>1</v>
      </c>
      <c r="Q62" s="145">
        <v>0</v>
      </c>
      <c r="R62" s="145">
        <v>0</v>
      </c>
      <c r="S62" s="145">
        <v>0</v>
      </c>
      <c r="T62" s="145">
        <v>0</v>
      </c>
      <c r="U62" s="178">
        <v>20</v>
      </c>
      <c r="V62" s="178">
        <v>9</v>
      </c>
      <c r="W62" s="388">
        <v>11.719745222929937</v>
      </c>
      <c r="X62" s="388">
        <v>10.70063694267516</v>
      </c>
      <c r="Y62" s="388">
        <v>1.019108280254777</v>
      </c>
      <c r="Z62" s="432">
        <v>5.095541401273885</v>
      </c>
      <c r="AA62" s="433">
        <v>2.2929936305732483</v>
      </c>
      <c r="AB62" s="436">
        <v>0</v>
      </c>
      <c r="AC62" s="436">
        <v>0</v>
      </c>
      <c r="AD62" s="172"/>
      <c r="AE62" s="518">
        <v>40</v>
      </c>
      <c r="AG62" s="129">
        <v>40</v>
      </c>
      <c r="AH62" s="129" t="s">
        <v>800</v>
      </c>
      <c r="AI62" s="94">
        <v>4046</v>
      </c>
      <c r="AK62" s="491" t="e">
        <f>#REF!/AI62*1000</f>
        <v>#REF!</v>
      </c>
      <c r="AL62" s="491" t="e">
        <f>#REF!/AI62*1000</f>
        <v>#REF!</v>
      </c>
      <c r="AM62" s="491" t="e">
        <f>#REF!/AI62*1000</f>
        <v>#REF!</v>
      </c>
      <c r="AN62" s="491">
        <f t="shared" si="3"/>
        <v>4.943153732081068</v>
      </c>
      <c r="AO62" s="492">
        <f t="shared" si="4"/>
        <v>2.2244191794364805</v>
      </c>
      <c r="AP62" s="491" t="e">
        <f>K62/#REF!*1000</f>
        <v>#REF!</v>
      </c>
      <c r="AQ62" s="491" t="e">
        <f>N62/#REF!*1000</f>
        <v>#REF!</v>
      </c>
    </row>
    <row r="63" spans="1:43" ht="15.75" customHeight="1">
      <c r="A63" s="16">
        <v>41</v>
      </c>
      <c r="B63" s="177" t="s">
        <v>85</v>
      </c>
      <c r="C63" s="177"/>
      <c r="D63" s="175">
        <v>15</v>
      </c>
      <c r="E63" s="178">
        <v>7</v>
      </c>
      <c r="F63" s="178">
        <v>8</v>
      </c>
      <c r="G63" s="145">
        <v>13</v>
      </c>
      <c r="H63" s="178">
        <v>7</v>
      </c>
      <c r="I63" s="178">
        <v>6</v>
      </c>
      <c r="J63" s="429">
        <v>2</v>
      </c>
      <c r="K63" s="145">
        <v>0</v>
      </c>
      <c r="L63" s="145">
        <v>0</v>
      </c>
      <c r="M63" s="145">
        <v>0</v>
      </c>
      <c r="N63" s="145">
        <v>0</v>
      </c>
      <c r="O63" s="145">
        <v>1</v>
      </c>
      <c r="P63" s="145">
        <v>1</v>
      </c>
      <c r="Q63" s="145">
        <v>0</v>
      </c>
      <c r="R63" s="145">
        <v>0</v>
      </c>
      <c r="S63" s="145">
        <v>0</v>
      </c>
      <c r="T63" s="145">
        <v>0</v>
      </c>
      <c r="U63" s="178">
        <v>6</v>
      </c>
      <c r="V63" s="178">
        <v>3</v>
      </c>
      <c r="W63" s="388">
        <v>8.971291866028707</v>
      </c>
      <c r="X63" s="388">
        <v>7.77511961722488</v>
      </c>
      <c r="Y63" s="388">
        <v>1.1961722488038278</v>
      </c>
      <c r="Z63" s="432">
        <v>3.5885167464114835</v>
      </c>
      <c r="AA63" s="433">
        <v>1.7942583732057418</v>
      </c>
      <c r="AB63" s="436">
        <v>0</v>
      </c>
      <c r="AC63" s="436">
        <v>0</v>
      </c>
      <c r="AD63" s="172"/>
      <c r="AE63" s="518">
        <v>41</v>
      </c>
      <c r="AG63" s="129">
        <v>41</v>
      </c>
      <c r="AH63" s="129" t="s">
        <v>986</v>
      </c>
      <c r="AI63" s="94">
        <v>2007</v>
      </c>
      <c r="AK63" s="491" t="e">
        <f>#REF!/AI63*1000</f>
        <v>#REF!</v>
      </c>
      <c r="AL63" s="491" t="e">
        <f>#REF!/AI63*1000</f>
        <v>#REF!</v>
      </c>
      <c r="AM63" s="491" t="e">
        <f>#REF!/AI63*1000</f>
        <v>#REF!</v>
      </c>
      <c r="AN63" s="491">
        <f t="shared" si="3"/>
        <v>2.9895366218236172</v>
      </c>
      <c r="AO63" s="492">
        <f t="shared" si="4"/>
        <v>1.4947683109118086</v>
      </c>
      <c r="AP63" s="491" t="e">
        <f>K63/#REF!*1000</f>
        <v>#REF!</v>
      </c>
      <c r="AQ63" s="491" t="e">
        <f>N63/#REF!*1000</f>
        <v>#REF!</v>
      </c>
    </row>
    <row r="64" spans="1:35" s="188" customFormat="1" ht="4.5" customHeight="1" thickBot="1">
      <c r="A64" s="113"/>
      <c r="B64" s="36"/>
      <c r="C64" s="36"/>
      <c r="D64" s="183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5"/>
      <c r="X64" s="185"/>
      <c r="Y64" s="185"/>
      <c r="Z64" s="185"/>
      <c r="AA64" s="186"/>
      <c r="AB64" s="185"/>
      <c r="AC64" s="185"/>
      <c r="AD64" s="187"/>
      <c r="AE64" s="36"/>
      <c r="AG64" s="129"/>
      <c r="AH64" s="129"/>
      <c r="AI64" s="489"/>
    </row>
    <row r="65" spans="1:35" s="188" customFormat="1" ht="4.5" customHeight="1">
      <c r="A65" s="5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G65" s="129"/>
      <c r="AH65" s="129"/>
      <c r="AI65" s="94"/>
    </row>
    <row r="66" spans="1:35" s="188" customFormat="1" ht="11.25">
      <c r="A66" s="428" t="s">
        <v>1006</v>
      </c>
      <c r="B66" s="3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3"/>
      <c r="P66" s="3"/>
      <c r="Q66" s="428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19"/>
      <c r="AG66" s="129"/>
      <c r="AH66" s="129"/>
      <c r="AI66" s="94"/>
    </row>
    <row r="67" spans="1:35" s="188" customFormat="1" ht="11.25">
      <c r="A67" s="428" t="s">
        <v>1007</v>
      </c>
      <c r="B67" s="3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3"/>
      <c r="P67" s="3"/>
      <c r="Q67" s="428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19"/>
      <c r="AG67" s="129"/>
      <c r="AH67" s="129"/>
      <c r="AI67" s="94"/>
    </row>
    <row r="68" spans="1:35" ht="11.25">
      <c r="A68" s="42" t="s">
        <v>1049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3"/>
      <c r="AI68" s="94"/>
    </row>
    <row r="69" ht="11.25">
      <c r="AI69" s="94"/>
    </row>
    <row r="70" spans="17:35" ht="11.25">
      <c r="Q70" s="437"/>
      <c r="AI70" s="94"/>
    </row>
    <row r="71" spans="4:35" ht="11.25"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AI71" s="94"/>
    </row>
    <row r="72" spans="4:35" ht="11.25"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AI72" s="94"/>
    </row>
    <row r="73" spans="4:35" ht="11.25"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AI73" s="94"/>
    </row>
    <row r="74" spans="4:35" ht="11.25"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AH74" s="129" t="s">
        <v>290</v>
      </c>
      <c r="AI74" s="94"/>
    </row>
    <row r="75" spans="4:35" ht="11.25"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AI75" s="94"/>
    </row>
    <row r="76" spans="4:35" ht="11.25"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AG76" s="188"/>
      <c r="AH76" s="188"/>
      <c r="AI76" s="490"/>
    </row>
    <row r="77" spans="4:35" ht="11.25"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AG77" s="188"/>
      <c r="AH77" s="188"/>
      <c r="AI77" s="188"/>
    </row>
    <row r="78" spans="33:35" ht="11.25">
      <c r="AG78" s="188"/>
      <c r="AH78" s="188"/>
      <c r="AI78" s="490"/>
    </row>
    <row r="79" ht="11.25">
      <c r="AI79" s="94"/>
    </row>
  </sheetData>
  <sheetProtection/>
  <mergeCells count="37">
    <mergeCell ref="A2:P2"/>
    <mergeCell ref="Q2:AE2"/>
    <mergeCell ref="A6:B8"/>
    <mergeCell ref="D6:F6"/>
    <mergeCell ref="G6:I6"/>
    <mergeCell ref="J6:J8"/>
    <mergeCell ref="K6:M6"/>
    <mergeCell ref="N6:N8"/>
    <mergeCell ref="O6:Q6"/>
    <mergeCell ref="R6:T6"/>
    <mergeCell ref="AE6:AE8"/>
    <mergeCell ref="D7:D8"/>
    <mergeCell ref="E7:E8"/>
    <mergeCell ref="F7:F8"/>
    <mergeCell ref="G7:G8"/>
    <mergeCell ref="H7:H8"/>
    <mergeCell ref="X7:X8"/>
    <mergeCell ref="I7:I8"/>
    <mergeCell ref="K7:K8"/>
    <mergeCell ref="L7:L8"/>
    <mergeCell ref="M7:M8"/>
    <mergeCell ref="O7:O8"/>
    <mergeCell ref="P7:P8"/>
    <mergeCell ref="U6:U8"/>
    <mergeCell ref="V6:V8"/>
    <mergeCell ref="Q7:Q8"/>
    <mergeCell ref="R7:R8"/>
    <mergeCell ref="S7:S8"/>
    <mergeCell ref="T7:T8"/>
    <mergeCell ref="W6:AA6"/>
    <mergeCell ref="Y7:Y8"/>
    <mergeCell ref="Z7:Z8"/>
    <mergeCell ref="AA7:AA8"/>
    <mergeCell ref="AB7:AB8"/>
    <mergeCell ref="AC7:AC8"/>
    <mergeCell ref="W7:W8"/>
    <mergeCell ref="AB6:AC6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1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6" max="66" man="1"/>
  </colBreaks>
  <ignoredErrors>
    <ignoredError sqref="AE13:AE21 A13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showGridLines="0" view="pageBreakPreview" zoomScaleNormal="120" zoomScaleSheetLayoutView="100" workbookViewId="0" topLeftCell="A1">
      <selection activeCell="A1" sqref="A1:O1"/>
    </sheetView>
  </sheetViews>
  <sheetFormatPr defaultColWidth="8.796875" defaultRowHeight="14.25"/>
  <cols>
    <col min="1" max="1" width="7.59765625" style="194" customWidth="1"/>
    <col min="2" max="2" width="4.5" style="194" bestFit="1" customWidth="1"/>
    <col min="3" max="3" width="2.19921875" style="194" bestFit="1" customWidth="1"/>
    <col min="4" max="4" width="0.8984375" style="193" customWidth="1"/>
    <col min="5" max="5" width="10.59765625" style="252" customWidth="1"/>
    <col min="6" max="6" width="10.59765625" style="254" customWidth="1"/>
    <col min="7" max="7" width="10.59765625" style="194" customWidth="1"/>
    <col min="8" max="8" width="0.8984375" style="194" customWidth="1"/>
    <col min="9" max="9" width="7.59765625" style="194" customWidth="1"/>
    <col min="10" max="10" width="4.8984375" style="194" bestFit="1" customWidth="1"/>
    <col min="11" max="11" width="2.19921875" style="194" bestFit="1" customWidth="1"/>
    <col min="12" max="12" width="0.8984375" style="194" customWidth="1"/>
    <col min="13" max="15" width="10.59765625" style="194" customWidth="1"/>
    <col min="16" max="16" width="9" style="193" customWidth="1"/>
    <col min="17" max="16384" width="9" style="194" customWidth="1"/>
  </cols>
  <sheetData>
    <row r="1" spans="1:15" ht="22.5" customHeight="1">
      <c r="A1" s="544" t="s">
        <v>577</v>
      </c>
      <c r="B1" s="544"/>
      <c r="C1" s="544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</row>
    <row r="2" spans="1:15" ht="9.75" customHeight="1">
      <c r="A2" s="191"/>
      <c r="B2" s="191"/>
      <c r="C2" s="191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s="197" customFormat="1" ht="15.75" customHeight="1">
      <c r="A3" s="546" t="s">
        <v>578</v>
      </c>
      <c r="B3" s="546"/>
      <c r="C3" s="546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96"/>
    </row>
    <row r="4" spans="1:15" ht="11.25">
      <c r="A4" s="198"/>
      <c r="B4" s="198"/>
      <c r="C4" s="198"/>
      <c r="D4" s="198"/>
      <c r="E4" s="199"/>
      <c r="F4" s="200"/>
      <c r="G4" s="198"/>
      <c r="H4" s="198"/>
      <c r="I4" s="198"/>
      <c r="J4" s="198"/>
      <c r="K4" s="198"/>
      <c r="L4" s="198"/>
      <c r="M4" s="198"/>
      <c r="N4" s="198"/>
      <c r="O4" s="446" t="s">
        <v>830</v>
      </c>
    </row>
    <row r="5" spans="1:15" ht="3" customHeight="1" thickBot="1">
      <c r="A5" s="202"/>
      <c r="B5" s="202"/>
      <c r="C5" s="202"/>
      <c r="D5" s="202"/>
      <c r="E5" s="203"/>
      <c r="F5" s="204"/>
      <c r="G5" s="202"/>
      <c r="H5" s="202"/>
      <c r="I5" s="202"/>
      <c r="J5" s="202"/>
      <c r="K5" s="202"/>
      <c r="L5" s="202"/>
      <c r="M5" s="202"/>
      <c r="N5" s="202"/>
      <c r="O5" s="205"/>
    </row>
    <row r="6" spans="1:15" ht="15" customHeight="1">
      <c r="A6" s="548" t="s">
        <v>940</v>
      </c>
      <c r="B6" s="548"/>
      <c r="C6" s="548"/>
      <c r="D6" s="549"/>
      <c r="E6" s="207" t="s">
        <v>831</v>
      </c>
      <c r="F6" s="208" t="s">
        <v>0</v>
      </c>
      <c r="G6" s="550" t="s">
        <v>1</v>
      </c>
      <c r="H6" s="551"/>
      <c r="I6" s="548" t="s">
        <v>940</v>
      </c>
      <c r="J6" s="548"/>
      <c r="K6" s="548"/>
      <c r="L6" s="549"/>
      <c r="M6" s="207" t="s">
        <v>831</v>
      </c>
      <c r="N6" s="210" t="s">
        <v>0</v>
      </c>
      <c r="O6" s="209" t="s">
        <v>1</v>
      </c>
    </row>
    <row r="7" spans="1:15" ht="4.5" customHeight="1">
      <c r="A7" s="211"/>
      <c r="B7" s="211"/>
      <c r="C7" s="211"/>
      <c r="D7" s="211"/>
      <c r="E7" s="212"/>
      <c r="F7" s="213"/>
      <c r="G7" s="213"/>
      <c r="H7" s="214"/>
      <c r="I7" s="215"/>
      <c r="J7" s="211"/>
      <c r="K7" s="211"/>
      <c r="L7" s="216"/>
      <c r="M7" s="213"/>
      <c r="N7" s="217"/>
      <c r="O7" s="218"/>
    </row>
    <row r="8" spans="1:16" s="227" customFormat="1" ht="12.75" customHeight="1">
      <c r="A8" s="219" t="s">
        <v>81</v>
      </c>
      <c r="B8" s="219">
        <v>1903</v>
      </c>
      <c r="C8" s="219"/>
      <c r="D8" s="219"/>
      <c r="E8" s="220">
        <v>475932</v>
      </c>
      <c r="F8" s="221">
        <v>236355</v>
      </c>
      <c r="G8" s="221">
        <v>239577</v>
      </c>
      <c r="H8" s="222"/>
      <c r="I8" s="223" t="s">
        <v>1029</v>
      </c>
      <c r="J8" s="219">
        <v>1963</v>
      </c>
      <c r="K8" s="219"/>
      <c r="L8" s="224"/>
      <c r="M8" s="225">
        <v>918000</v>
      </c>
      <c r="N8" s="221">
        <v>440000</v>
      </c>
      <c r="O8" s="221">
        <v>478000</v>
      </c>
      <c r="P8" s="226"/>
    </row>
    <row r="9" spans="1:16" s="227" customFormat="1" ht="12.75" customHeight="1">
      <c r="A9" s="219" t="s">
        <v>46</v>
      </c>
      <c r="B9" s="219">
        <v>1904</v>
      </c>
      <c r="C9" s="219"/>
      <c r="D9" s="219"/>
      <c r="E9" s="220">
        <v>481054</v>
      </c>
      <c r="F9" s="221">
        <v>238950</v>
      </c>
      <c r="G9" s="221">
        <v>242104</v>
      </c>
      <c r="H9" s="222"/>
      <c r="I9" s="223" t="s">
        <v>1030</v>
      </c>
      <c r="J9" s="219">
        <v>1964</v>
      </c>
      <c r="K9" s="219"/>
      <c r="L9" s="224"/>
      <c r="M9" s="225">
        <v>927000</v>
      </c>
      <c r="N9" s="221">
        <v>444000</v>
      </c>
      <c r="O9" s="221">
        <v>483000</v>
      </c>
      <c r="P9" s="226"/>
    </row>
    <row r="10" spans="1:16" s="227" customFormat="1" ht="12.75" customHeight="1">
      <c r="A10" s="219" t="s">
        <v>47</v>
      </c>
      <c r="B10" s="219">
        <v>1905</v>
      </c>
      <c r="C10" s="219"/>
      <c r="D10" s="219"/>
      <c r="E10" s="220">
        <v>487063</v>
      </c>
      <c r="F10" s="221">
        <v>241340</v>
      </c>
      <c r="G10" s="221">
        <v>245723</v>
      </c>
      <c r="H10" s="222"/>
      <c r="I10" s="223" t="s">
        <v>579</v>
      </c>
      <c r="J10" s="219">
        <v>1965</v>
      </c>
      <c r="K10" s="219" t="s">
        <v>580</v>
      </c>
      <c r="L10" s="224"/>
      <c r="M10" s="225">
        <v>934176</v>
      </c>
      <c r="N10" s="221">
        <v>447693</v>
      </c>
      <c r="O10" s="221">
        <v>486483</v>
      </c>
      <c r="P10" s="226"/>
    </row>
    <row r="11" spans="1:16" s="227" customFormat="1" ht="12.75" customHeight="1">
      <c r="A11" s="219" t="s">
        <v>48</v>
      </c>
      <c r="B11" s="219">
        <v>1906</v>
      </c>
      <c r="C11" s="219"/>
      <c r="D11" s="219"/>
      <c r="E11" s="220">
        <v>486757</v>
      </c>
      <c r="F11" s="221">
        <v>239885</v>
      </c>
      <c r="G11" s="221">
        <v>246872</v>
      </c>
      <c r="H11" s="222"/>
      <c r="I11" s="223" t="s">
        <v>23</v>
      </c>
      <c r="J11" s="219">
        <v>1966</v>
      </c>
      <c r="K11" s="219"/>
      <c r="L11" s="224"/>
      <c r="M11" s="225">
        <v>942000</v>
      </c>
      <c r="N11" s="221">
        <v>454000</v>
      </c>
      <c r="O11" s="221">
        <v>488000</v>
      </c>
      <c r="P11" s="226"/>
    </row>
    <row r="12" spans="1:16" s="227" customFormat="1" ht="12.75" customHeight="1">
      <c r="A12" s="219" t="s">
        <v>49</v>
      </c>
      <c r="B12" s="219">
        <v>1907</v>
      </c>
      <c r="C12" s="219"/>
      <c r="D12" s="219"/>
      <c r="E12" s="220">
        <v>490565</v>
      </c>
      <c r="F12" s="221">
        <v>241351</v>
      </c>
      <c r="G12" s="221">
        <v>249214</v>
      </c>
      <c r="H12" s="222"/>
      <c r="I12" s="223" t="s">
        <v>24</v>
      </c>
      <c r="J12" s="219">
        <v>1967</v>
      </c>
      <c r="K12" s="219"/>
      <c r="L12" s="224"/>
      <c r="M12" s="225">
        <v>949000</v>
      </c>
      <c r="N12" s="221">
        <v>458000</v>
      </c>
      <c r="O12" s="221">
        <v>491000</v>
      </c>
      <c r="P12" s="226"/>
    </row>
    <row r="13" spans="1:16" s="227" customFormat="1" ht="12.75" customHeight="1">
      <c r="A13" s="219" t="s">
        <v>50</v>
      </c>
      <c r="B13" s="219">
        <v>1908</v>
      </c>
      <c r="C13" s="219"/>
      <c r="D13" s="219"/>
      <c r="E13" s="220">
        <v>501594</v>
      </c>
      <c r="F13" s="221">
        <v>246296</v>
      </c>
      <c r="G13" s="221">
        <v>255298</v>
      </c>
      <c r="H13" s="222"/>
      <c r="I13" s="223" t="s">
        <v>25</v>
      </c>
      <c r="J13" s="219">
        <v>1968</v>
      </c>
      <c r="K13" s="219"/>
      <c r="L13" s="224"/>
      <c r="M13" s="225">
        <v>956000</v>
      </c>
      <c r="N13" s="221">
        <v>462000</v>
      </c>
      <c r="O13" s="221">
        <v>494000</v>
      </c>
      <c r="P13" s="226"/>
    </row>
    <row r="14" spans="1:16" s="227" customFormat="1" ht="12.75" customHeight="1">
      <c r="A14" s="219" t="s">
        <v>51</v>
      </c>
      <c r="B14" s="219">
        <v>1909</v>
      </c>
      <c r="C14" s="219"/>
      <c r="D14" s="219"/>
      <c r="E14" s="220">
        <v>508815</v>
      </c>
      <c r="F14" s="221">
        <v>249665</v>
      </c>
      <c r="G14" s="221">
        <v>259150</v>
      </c>
      <c r="H14" s="222"/>
      <c r="I14" s="223" t="s">
        <v>26</v>
      </c>
      <c r="J14" s="219">
        <v>1969</v>
      </c>
      <c r="K14" s="219"/>
      <c r="L14" s="224"/>
      <c r="M14" s="225">
        <v>955000</v>
      </c>
      <c r="N14" s="221">
        <v>460000</v>
      </c>
      <c r="O14" s="221">
        <v>495000</v>
      </c>
      <c r="P14" s="226"/>
    </row>
    <row r="15" spans="1:16" s="227" customFormat="1" ht="12.75" customHeight="1">
      <c r="A15" s="219" t="s">
        <v>52</v>
      </c>
      <c r="B15" s="219">
        <v>1910</v>
      </c>
      <c r="C15" s="219"/>
      <c r="D15" s="219"/>
      <c r="E15" s="220">
        <v>530177</v>
      </c>
      <c r="F15" s="221">
        <v>259142</v>
      </c>
      <c r="G15" s="221">
        <v>271035</v>
      </c>
      <c r="H15" s="222"/>
      <c r="I15" s="223" t="s">
        <v>581</v>
      </c>
      <c r="J15" s="219">
        <v>1970</v>
      </c>
      <c r="K15" s="219" t="s">
        <v>580</v>
      </c>
      <c r="L15" s="224"/>
      <c r="M15" s="225">
        <v>945111</v>
      </c>
      <c r="N15" s="221">
        <v>451393</v>
      </c>
      <c r="O15" s="221">
        <v>493718</v>
      </c>
      <c r="P15" s="226"/>
    </row>
    <row r="16" spans="1:16" s="227" customFormat="1" ht="12.75" customHeight="1">
      <c r="A16" s="219" t="s">
        <v>53</v>
      </c>
      <c r="B16" s="219">
        <v>1911</v>
      </c>
      <c r="C16" s="219"/>
      <c r="D16" s="219"/>
      <c r="E16" s="220">
        <v>530957</v>
      </c>
      <c r="F16" s="221">
        <v>260620</v>
      </c>
      <c r="G16" s="221">
        <v>270337</v>
      </c>
      <c r="H16" s="222"/>
      <c r="I16" s="223" t="s">
        <v>27</v>
      </c>
      <c r="J16" s="219">
        <v>1971</v>
      </c>
      <c r="K16" s="219"/>
      <c r="L16" s="224"/>
      <c r="M16" s="225">
        <v>939742</v>
      </c>
      <c r="N16" s="221">
        <v>449303</v>
      </c>
      <c r="O16" s="221">
        <v>490439</v>
      </c>
      <c r="P16" s="226"/>
    </row>
    <row r="17" spans="1:16" s="227" customFormat="1" ht="12.75" customHeight="1">
      <c r="A17" s="219" t="s">
        <v>54</v>
      </c>
      <c r="B17" s="219">
        <v>1912</v>
      </c>
      <c r="C17" s="219"/>
      <c r="D17" s="219"/>
      <c r="E17" s="220">
        <v>538514</v>
      </c>
      <c r="F17" s="221">
        <v>264415</v>
      </c>
      <c r="G17" s="221">
        <v>274099</v>
      </c>
      <c r="H17" s="222"/>
      <c r="I17" s="223" t="s">
        <v>28</v>
      </c>
      <c r="J17" s="219">
        <v>1972</v>
      </c>
      <c r="K17" s="219"/>
      <c r="L17" s="224"/>
      <c r="M17" s="541">
        <v>959615</v>
      </c>
      <c r="N17" s="522">
        <v>462083</v>
      </c>
      <c r="O17" s="522">
        <v>499265</v>
      </c>
      <c r="P17" s="226"/>
    </row>
    <row r="18" spans="1:16" s="227" customFormat="1" ht="12.75" customHeight="1">
      <c r="A18" s="219" t="s">
        <v>582</v>
      </c>
      <c r="B18" s="219">
        <v>1913</v>
      </c>
      <c r="C18" s="219"/>
      <c r="D18" s="219"/>
      <c r="E18" s="220">
        <v>537081</v>
      </c>
      <c r="F18" s="221">
        <v>264004</v>
      </c>
      <c r="G18" s="221">
        <v>273077</v>
      </c>
      <c r="H18" s="222"/>
      <c r="I18" s="223" t="s">
        <v>29</v>
      </c>
      <c r="J18" s="219">
        <v>1973</v>
      </c>
      <c r="K18" s="219"/>
      <c r="L18" s="224"/>
      <c r="M18" s="541">
        <v>992756</v>
      </c>
      <c r="N18" s="522">
        <v>484471</v>
      </c>
      <c r="O18" s="522">
        <v>514156</v>
      </c>
      <c r="P18" s="226"/>
    </row>
    <row r="19" spans="1:16" s="227" customFormat="1" ht="12.75" customHeight="1">
      <c r="A19" s="219" t="s">
        <v>2</v>
      </c>
      <c r="B19" s="219">
        <v>1914</v>
      </c>
      <c r="C19" s="219"/>
      <c r="D19" s="219"/>
      <c r="E19" s="220">
        <v>539297</v>
      </c>
      <c r="F19" s="221">
        <v>265011</v>
      </c>
      <c r="G19" s="221">
        <v>274286</v>
      </c>
      <c r="H19" s="222"/>
      <c r="I19" s="223" t="s">
        <v>30</v>
      </c>
      <c r="J19" s="219">
        <v>1974</v>
      </c>
      <c r="K19" s="219"/>
      <c r="L19" s="224"/>
      <c r="M19" s="541">
        <v>1019942</v>
      </c>
      <c r="N19" s="522">
        <v>501838</v>
      </c>
      <c r="O19" s="522">
        <v>527463</v>
      </c>
      <c r="P19" s="226"/>
    </row>
    <row r="20" spans="1:16" s="227" customFormat="1" ht="12.75" customHeight="1">
      <c r="A20" s="219" t="s">
        <v>3</v>
      </c>
      <c r="B20" s="219">
        <v>1915</v>
      </c>
      <c r="C20" s="219"/>
      <c r="D20" s="219"/>
      <c r="E20" s="220">
        <v>547427</v>
      </c>
      <c r="F20" s="221">
        <v>269442</v>
      </c>
      <c r="G20" s="221">
        <v>277985</v>
      </c>
      <c r="H20" s="222"/>
      <c r="I20" s="223" t="s">
        <v>583</v>
      </c>
      <c r="J20" s="219">
        <v>1975</v>
      </c>
      <c r="K20" s="219" t="s">
        <v>580</v>
      </c>
      <c r="L20" s="224"/>
      <c r="M20" s="541">
        <v>1042572</v>
      </c>
      <c r="N20" s="522">
        <v>510754</v>
      </c>
      <c r="O20" s="522">
        <v>531818</v>
      </c>
      <c r="P20" s="226"/>
    </row>
    <row r="21" spans="1:16" s="227" customFormat="1" ht="12.75" customHeight="1">
      <c r="A21" s="219" t="s">
        <v>4</v>
      </c>
      <c r="B21" s="219">
        <v>1916</v>
      </c>
      <c r="C21" s="219"/>
      <c r="D21" s="219"/>
      <c r="E21" s="220">
        <v>551710</v>
      </c>
      <c r="F21" s="221">
        <v>271830</v>
      </c>
      <c r="G21" s="221">
        <v>279880</v>
      </c>
      <c r="H21" s="222"/>
      <c r="I21" s="223" t="s">
        <v>31</v>
      </c>
      <c r="J21" s="219">
        <v>1976</v>
      </c>
      <c r="K21" s="219"/>
      <c r="L21" s="224"/>
      <c r="M21" s="541">
        <v>1060374</v>
      </c>
      <c r="N21" s="522" t="s">
        <v>1028</v>
      </c>
      <c r="O21" s="522" t="s">
        <v>1028</v>
      </c>
      <c r="P21" s="226"/>
    </row>
    <row r="22" spans="1:16" s="227" customFormat="1" ht="12.75" customHeight="1">
      <c r="A22" s="219" t="s">
        <v>5</v>
      </c>
      <c r="B22" s="219">
        <v>1917</v>
      </c>
      <c r="C22" s="219"/>
      <c r="D22" s="219"/>
      <c r="E22" s="220">
        <v>554583</v>
      </c>
      <c r="F22" s="221">
        <v>272530</v>
      </c>
      <c r="G22" s="221">
        <v>282053</v>
      </c>
      <c r="H22" s="222"/>
      <c r="I22" s="223" t="s">
        <v>32</v>
      </c>
      <c r="J22" s="219">
        <v>1977</v>
      </c>
      <c r="K22" s="219"/>
      <c r="L22" s="224"/>
      <c r="M22" s="541">
        <v>1072578</v>
      </c>
      <c r="N22" s="522" t="s">
        <v>1028</v>
      </c>
      <c r="O22" s="522" t="s">
        <v>1028</v>
      </c>
      <c r="P22" s="226"/>
    </row>
    <row r="23" spans="1:16" s="227" customFormat="1" ht="12.75" customHeight="1">
      <c r="A23" s="219" t="s">
        <v>55</v>
      </c>
      <c r="B23" s="219">
        <v>1918</v>
      </c>
      <c r="C23" s="219"/>
      <c r="D23" s="219"/>
      <c r="E23" s="220">
        <v>580392</v>
      </c>
      <c r="F23" s="221">
        <v>281235</v>
      </c>
      <c r="G23" s="221">
        <v>299157</v>
      </c>
      <c r="H23" s="222"/>
      <c r="I23" s="223" t="s">
        <v>33</v>
      </c>
      <c r="J23" s="219">
        <v>1978</v>
      </c>
      <c r="K23" s="219"/>
      <c r="L23" s="224"/>
      <c r="M23" s="541">
        <v>1083245</v>
      </c>
      <c r="N23" s="522">
        <v>531315</v>
      </c>
      <c r="O23" s="522">
        <v>548414</v>
      </c>
      <c r="P23" s="226"/>
    </row>
    <row r="24" spans="1:16" s="227" customFormat="1" ht="12.75" customHeight="1">
      <c r="A24" s="219" t="s">
        <v>6</v>
      </c>
      <c r="B24" s="219">
        <v>1919</v>
      </c>
      <c r="C24" s="219"/>
      <c r="D24" s="219"/>
      <c r="E24" s="220">
        <v>579790</v>
      </c>
      <c r="F24" s="221">
        <v>281646</v>
      </c>
      <c r="G24" s="221">
        <v>298144</v>
      </c>
      <c r="H24" s="222"/>
      <c r="I24" s="223" t="s">
        <v>34</v>
      </c>
      <c r="J24" s="219">
        <v>1979</v>
      </c>
      <c r="K24" s="219"/>
      <c r="L24" s="224"/>
      <c r="M24" s="541">
        <v>1095065</v>
      </c>
      <c r="N24" s="522">
        <v>537344</v>
      </c>
      <c r="O24" s="522">
        <v>553191</v>
      </c>
      <c r="P24" s="226"/>
    </row>
    <row r="25" spans="1:16" s="227" customFormat="1" ht="12.75" customHeight="1">
      <c r="A25" s="219" t="s">
        <v>584</v>
      </c>
      <c r="B25" s="219">
        <v>1920</v>
      </c>
      <c r="C25" s="219" t="s">
        <v>580</v>
      </c>
      <c r="D25" s="219"/>
      <c r="E25" s="220">
        <v>571572</v>
      </c>
      <c r="F25" s="221">
        <v>274829</v>
      </c>
      <c r="G25" s="221">
        <v>296743</v>
      </c>
      <c r="H25" s="222"/>
      <c r="I25" s="223" t="s">
        <v>587</v>
      </c>
      <c r="J25" s="219">
        <v>1980</v>
      </c>
      <c r="K25" s="219" t="s">
        <v>580</v>
      </c>
      <c r="L25" s="224"/>
      <c r="M25" s="541">
        <v>1106559</v>
      </c>
      <c r="N25" s="522">
        <v>543692</v>
      </c>
      <c r="O25" s="522">
        <v>562867</v>
      </c>
      <c r="P25" s="226"/>
    </row>
    <row r="26" spans="1:16" s="227" customFormat="1" ht="12.75" customHeight="1">
      <c r="A26" s="219" t="s">
        <v>585</v>
      </c>
      <c r="B26" s="219">
        <v>1921</v>
      </c>
      <c r="C26" s="219"/>
      <c r="D26" s="219"/>
      <c r="E26" s="220">
        <v>589736</v>
      </c>
      <c r="F26" s="221">
        <v>285270</v>
      </c>
      <c r="G26" s="221">
        <v>304466</v>
      </c>
      <c r="H26" s="222"/>
      <c r="I26" s="223" t="s">
        <v>35</v>
      </c>
      <c r="J26" s="219">
        <v>1981</v>
      </c>
      <c r="K26" s="219"/>
      <c r="L26" s="224"/>
      <c r="M26" s="541">
        <v>1117510</v>
      </c>
      <c r="N26" s="522">
        <v>549053</v>
      </c>
      <c r="O26" s="522">
        <v>568037</v>
      </c>
      <c r="P26" s="226"/>
    </row>
    <row r="27" spans="1:16" s="227" customFormat="1" ht="12.75" customHeight="1">
      <c r="A27" s="219" t="s">
        <v>586</v>
      </c>
      <c r="B27" s="219">
        <v>1922</v>
      </c>
      <c r="C27" s="219"/>
      <c r="D27" s="219"/>
      <c r="E27" s="220">
        <v>565672</v>
      </c>
      <c r="F27" s="221">
        <v>273558</v>
      </c>
      <c r="G27" s="221">
        <v>292114</v>
      </c>
      <c r="H27" s="222"/>
      <c r="I27" s="223" t="s">
        <v>36</v>
      </c>
      <c r="J27" s="219">
        <v>1982</v>
      </c>
      <c r="K27" s="219"/>
      <c r="L27" s="224"/>
      <c r="M27" s="541">
        <v>1130195</v>
      </c>
      <c r="N27" s="522">
        <v>555015</v>
      </c>
      <c r="O27" s="522">
        <v>573875</v>
      </c>
      <c r="P27" s="226"/>
    </row>
    <row r="28" spans="1:16" s="227" customFormat="1" ht="12.75" customHeight="1">
      <c r="A28" s="219" t="s">
        <v>42</v>
      </c>
      <c r="B28" s="219">
        <v>1923</v>
      </c>
      <c r="C28" s="219"/>
      <c r="D28" s="219"/>
      <c r="E28" s="220">
        <v>574935</v>
      </c>
      <c r="F28" s="221">
        <v>276800</v>
      </c>
      <c r="G28" s="221">
        <v>298135</v>
      </c>
      <c r="H28" s="222"/>
      <c r="I28" s="223" t="s">
        <v>37</v>
      </c>
      <c r="J28" s="219">
        <v>1983</v>
      </c>
      <c r="K28" s="219"/>
      <c r="L28" s="224"/>
      <c r="M28" s="541">
        <v>1145311</v>
      </c>
      <c r="N28" s="522">
        <v>561981</v>
      </c>
      <c r="O28" s="522">
        <v>580977</v>
      </c>
      <c r="P28" s="226"/>
    </row>
    <row r="29" spans="1:16" s="227" customFormat="1" ht="12.75" customHeight="1">
      <c r="A29" s="219" t="s">
        <v>43</v>
      </c>
      <c r="B29" s="219">
        <v>1924</v>
      </c>
      <c r="C29" s="219"/>
      <c r="D29" s="219"/>
      <c r="E29" s="220">
        <v>571445</v>
      </c>
      <c r="F29" s="221">
        <v>275427</v>
      </c>
      <c r="G29" s="221">
        <v>296018</v>
      </c>
      <c r="H29" s="222"/>
      <c r="I29" s="223" t="s">
        <v>38</v>
      </c>
      <c r="J29" s="219">
        <v>1984</v>
      </c>
      <c r="K29" s="219"/>
      <c r="L29" s="224"/>
      <c r="M29" s="541">
        <v>1161503</v>
      </c>
      <c r="N29" s="522">
        <v>569810</v>
      </c>
      <c r="O29" s="522">
        <v>588244</v>
      </c>
      <c r="P29" s="226"/>
    </row>
    <row r="30" spans="1:16" s="227" customFormat="1" ht="12.75" customHeight="1">
      <c r="A30" s="219" t="s">
        <v>588</v>
      </c>
      <c r="B30" s="219">
        <v>1925</v>
      </c>
      <c r="C30" s="219" t="s">
        <v>580</v>
      </c>
      <c r="D30" s="219"/>
      <c r="E30" s="220">
        <v>557622</v>
      </c>
      <c r="F30" s="221">
        <v>267933</v>
      </c>
      <c r="G30" s="221">
        <v>289689</v>
      </c>
      <c r="H30" s="222"/>
      <c r="I30" s="223" t="s">
        <v>589</v>
      </c>
      <c r="J30" s="219">
        <v>1985</v>
      </c>
      <c r="K30" s="219" t="s">
        <v>580</v>
      </c>
      <c r="L30" s="224"/>
      <c r="M30" s="541">
        <v>1179097</v>
      </c>
      <c r="N30" s="522">
        <v>581102</v>
      </c>
      <c r="O30" s="522">
        <v>597995</v>
      </c>
      <c r="P30" s="226"/>
    </row>
    <row r="31" spans="1:16" s="227" customFormat="1" ht="12.75" customHeight="1">
      <c r="A31" s="219" t="s">
        <v>56</v>
      </c>
      <c r="B31" s="219">
        <v>1926</v>
      </c>
      <c r="C31" s="219"/>
      <c r="D31" s="219"/>
      <c r="E31" s="220">
        <v>560255</v>
      </c>
      <c r="F31" s="221">
        <v>269768</v>
      </c>
      <c r="G31" s="221">
        <v>290487</v>
      </c>
      <c r="H31" s="222"/>
      <c r="I31" s="223" t="s">
        <v>39</v>
      </c>
      <c r="J31" s="219">
        <v>1986</v>
      </c>
      <c r="K31" s="219"/>
      <c r="L31" s="224"/>
      <c r="M31" s="541">
        <v>1191547</v>
      </c>
      <c r="N31" s="522">
        <v>588654</v>
      </c>
      <c r="O31" s="522">
        <v>605369</v>
      </c>
      <c r="P31" s="226"/>
    </row>
    <row r="32" spans="1:16" s="227" customFormat="1" ht="12.75" customHeight="1">
      <c r="A32" s="219" t="s">
        <v>582</v>
      </c>
      <c r="B32" s="219">
        <v>1927</v>
      </c>
      <c r="C32" s="219"/>
      <c r="D32" s="219"/>
      <c r="E32" s="220">
        <v>560699</v>
      </c>
      <c r="F32" s="221">
        <v>268408</v>
      </c>
      <c r="G32" s="221">
        <v>292291</v>
      </c>
      <c r="H32" s="222"/>
      <c r="I32" s="223" t="s">
        <v>40</v>
      </c>
      <c r="J32" s="219">
        <v>1987</v>
      </c>
      <c r="K32" s="219"/>
      <c r="L32" s="224"/>
      <c r="M32" s="541">
        <v>1202209</v>
      </c>
      <c r="N32" s="522">
        <v>593537</v>
      </c>
      <c r="O32" s="522">
        <v>611020</v>
      </c>
      <c r="P32" s="226"/>
    </row>
    <row r="33" spans="1:16" s="227" customFormat="1" ht="12.75" customHeight="1">
      <c r="A33" s="219" t="s">
        <v>2</v>
      </c>
      <c r="B33" s="219">
        <v>1928</v>
      </c>
      <c r="C33" s="219"/>
      <c r="D33" s="219"/>
      <c r="E33" s="220">
        <v>560941</v>
      </c>
      <c r="F33" s="221">
        <v>269290</v>
      </c>
      <c r="G33" s="221">
        <v>291651</v>
      </c>
      <c r="H33" s="222"/>
      <c r="I33" s="223" t="s">
        <v>41</v>
      </c>
      <c r="J33" s="219">
        <v>1988</v>
      </c>
      <c r="K33" s="219"/>
      <c r="L33" s="224"/>
      <c r="M33" s="541">
        <v>1210346</v>
      </c>
      <c r="N33" s="522">
        <v>597788</v>
      </c>
      <c r="O33" s="522">
        <v>616079</v>
      </c>
      <c r="P33" s="226"/>
    </row>
    <row r="34" spans="1:16" s="227" customFormat="1" ht="12.75" customHeight="1">
      <c r="A34" s="219" t="s">
        <v>3</v>
      </c>
      <c r="B34" s="219">
        <v>1929</v>
      </c>
      <c r="C34" s="219"/>
      <c r="D34" s="219"/>
      <c r="E34" s="220">
        <v>558438</v>
      </c>
      <c r="F34" s="221">
        <v>268155</v>
      </c>
      <c r="G34" s="221">
        <v>290283</v>
      </c>
      <c r="H34" s="222"/>
      <c r="I34" s="223" t="s">
        <v>57</v>
      </c>
      <c r="J34" s="219">
        <v>1989</v>
      </c>
      <c r="K34" s="219"/>
      <c r="L34" s="224"/>
      <c r="M34" s="541">
        <v>1217458</v>
      </c>
      <c r="N34" s="522">
        <v>601937</v>
      </c>
      <c r="O34" s="522">
        <v>620306</v>
      </c>
      <c r="P34" s="226"/>
    </row>
    <row r="35" spans="1:16" s="227" customFormat="1" ht="12.75" customHeight="1">
      <c r="A35" s="219" t="s">
        <v>590</v>
      </c>
      <c r="B35" s="219">
        <v>1930</v>
      </c>
      <c r="C35" s="219" t="s">
        <v>580</v>
      </c>
      <c r="D35" s="219"/>
      <c r="E35" s="220">
        <v>577509</v>
      </c>
      <c r="F35" s="221">
        <v>272797</v>
      </c>
      <c r="G35" s="221">
        <v>304712</v>
      </c>
      <c r="H35" s="222"/>
      <c r="I35" s="223" t="s">
        <v>76</v>
      </c>
      <c r="J35" s="219">
        <v>1990</v>
      </c>
      <c r="K35" s="219" t="s">
        <v>580</v>
      </c>
      <c r="L35" s="224"/>
      <c r="M35" s="225">
        <v>1222398</v>
      </c>
      <c r="N35" s="221">
        <v>598669</v>
      </c>
      <c r="O35" s="221">
        <v>623729</v>
      </c>
      <c r="P35" s="226"/>
    </row>
    <row r="36" spans="1:16" s="227" customFormat="1" ht="12.75" customHeight="1">
      <c r="A36" s="219" t="s">
        <v>5</v>
      </c>
      <c r="B36" s="219">
        <v>1931</v>
      </c>
      <c r="C36" s="219"/>
      <c r="D36" s="219"/>
      <c r="E36" s="220">
        <v>576503</v>
      </c>
      <c r="F36" s="221">
        <v>273479</v>
      </c>
      <c r="G36" s="221">
        <v>303024</v>
      </c>
      <c r="H36" s="222"/>
      <c r="I36" s="223" t="s">
        <v>58</v>
      </c>
      <c r="J36" s="219">
        <v>1991</v>
      </c>
      <c r="K36" s="219"/>
      <c r="L36" s="224"/>
      <c r="M36" s="225">
        <v>1229296</v>
      </c>
      <c r="N36" s="221">
        <v>602032</v>
      </c>
      <c r="O36" s="221">
        <v>627264</v>
      </c>
      <c r="P36" s="226"/>
    </row>
    <row r="37" spans="1:16" s="227" customFormat="1" ht="12.75" customHeight="1">
      <c r="A37" s="219" t="s">
        <v>55</v>
      </c>
      <c r="B37" s="219">
        <v>1932</v>
      </c>
      <c r="C37" s="219"/>
      <c r="D37" s="219"/>
      <c r="E37" s="220">
        <v>576885</v>
      </c>
      <c r="F37" s="221">
        <v>274228</v>
      </c>
      <c r="G37" s="221">
        <v>302657</v>
      </c>
      <c r="H37" s="222"/>
      <c r="I37" s="223" t="s">
        <v>59</v>
      </c>
      <c r="J37" s="219">
        <v>1992</v>
      </c>
      <c r="K37" s="219" t="s">
        <v>1057</v>
      </c>
      <c r="L37" s="224"/>
      <c r="M37" s="228">
        <v>1238754</v>
      </c>
      <c r="N37" s="221">
        <v>606618</v>
      </c>
      <c r="O37" s="221">
        <v>632137</v>
      </c>
      <c r="P37" s="226"/>
    </row>
    <row r="38" spans="1:16" s="227" customFormat="1" ht="12.75" customHeight="1">
      <c r="A38" s="219" t="s">
        <v>6</v>
      </c>
      <c r="B38" s="219">
        <v>1933</v>
      </c>
      <c r="C38" s="219"/>
      <c r="D38" s="219"/>
      <c r="E38" s="220">
        <v>583156</v>
      </c>
      <c r="F38" s="221">
        <v>278554</v>
      </c>
      <c r="G38" s="221">
        <v>304602</v>
      </c>
      <c r="H38" s="222"/>
      <c r="I38" s="223" t="s">
        <v>60</v>
      </c>
      <c r="J38" s="219">
        <v>1993</v>
      </c>
      <c r="K38" s="219" t="s">
        <v>1057</v>
      </c>
      <c r="L38" s="224"/>
      <c r="M38" s="225">
        <v>1249314</v>
      </c>
      <c r="N38" s="225">
        <v>612250</v>
      </c>
      <c r="O38" s="225">
        <v>637063</v>
      </c>
      <c r="P38" s="226"/>
    </row>
    <row r="39" spans="1:16" s="227" customFormat="1" ht="12.75" customHeight="1">
      <c r="A39" s="219" t="s">
        <v>7</v>
      </c>
      <c r="B39" s="219">
        <v>1934</v>
      </c>
      <c r="C39" s="219"/>
      <c r="D39" s="219"/>
      <c r="E39" s="220">
        <v>587962</v>
      </c>
      <c r="F39" s="221">
        <v>281177</v>
      </c>
      <c r="G39" s="221">
        <v>306785</v>
      </c>
      <c r="H39" s="222"/>
      <c r="I39" s="223" t="s">
        <v>61</v>
      </c>
      <c r="J39" s="219">
        <v>1994</v>
      </c>
      <c r="K39" s="219"/>
      <c r="L39" s="224"/>
      <c r="M39" s="225">
        <v>1261856</v>
      </c>
      <c r="N39" s="225">
        <v>618930</v>
      </c>
      <c r="O39" s="225">
        <v>642926</v>
      </c>
      <c r="P39" s="226"/>
    </row>
    <row r="40" spans="1:16" s="227" customFormat="1" ht="12.75" customHeight="1">
      <c r="A40" s="219" t="s">
        <v>585</v>
      </c>
      <c r="B40" s="219">
        <v>1935</v>
      </c>
      <c r="C40" s="219" t="s">
        <v>580</v>
      </c>
      <c r="D40" s="219"/>
      <c r="E40" s="220">
        <v>592494</v>
      </c>
      <c r="F40" s="221">
        <v>281266</v>
      </c>
      <c r="G40" s="221">
        <v>311228</v>
      </c>
      <c r="H40" s="222"/>
      <c r="I40" s="223" t="s">
        <v>77</v>
      </c>
      <c r="J40" s="219">
        <v>1995</v>
      </c>
      <c r="K40" s="219" t="s">
        <v>580</v>
      </c>
      <c r="L40" s="224"/>
      <c r="M40" s="225">
        <v>1273440</v>
      </c>
      <c r="N40" s="225">
        <v>624737</v>
      </c>
      <c r="O40" s="225">
        <v>648703</v>
      </c>
      <c r="P40" s="226"/>
    </row>
    <row r="41" spans="1:16" s="227" customFormat="1" ht="12.75" customHeight="1">
      <c r="A41" s="219" t="s">
        <v>586</v>
      </c>
      <c r="B41" s="219">
        <v>1936</v>
      </c>
      <c r="C41" s="219"/>
      <c r="D41" s="219"/>
      <c r="E41" s="220">
        <v>589848</v>
      </c>
      <c r="F41" s="221">
        <v>280788</v>
      </c>
      <c r="G41" s="221">
        <v>309060</v>
      </c>
      <c r="H41" s="222"/>
      <c r="I41" s="223" t="s">
        <v>62</v>
      </c>
      <c r="J41" s="219">
        <v>1996</v>
      </c>
      <c r="K41" s="219"/>
      <c r="L41" s="224"/>
      <c r="M41" s="225">
        <v>1281205</v>
      </c>
      <c r="N41" s="228">
        <v>628746</v>
      </c>
      <c r="O41" s="228">
        <v>652459</v>
      </c>
      <c r="P41" s="226"/>
    </row>
    <row r="42" spans="1:16" s="227" customFormat="1" ht="12.75" customHeight="1">
      <c r="A42" s="219" t="s">
        <v>42</v>
      </c>
      <c r="B42" s="219">
        <v>1937</v>
      </c>
      <c r="C42" s="219"/>
      <c r="D42" s="219"/>
      <c r="E42" s="220">
        <v>597902</v>
      </c>
      <c r="F42" s="221">
        <v>285605</v>
      </c>
      <c r="G42" s="221">
        <v>312297</v>
      </c>
      <c r="H42" s="222"/>
      <c r="I42" s="223" t="s">
        <v>63</v>
      </c>
      <c r="J42" s="219">
        <v>1997</v>
      </c>
      <c r="K42" s="219"/>
      <c r="L42" s="224"/>
      <c r="M42" s="225">
        <v>1289251</v>
      </c>
      <c r="N42" s="228">
        <v>632873</v>
      </c>
      <c r="O42" s="228">
        <v>656378</v>
      </c>
      <c r="P42" s="226"/>
    </row>
    <row r="43" spans="1:16" s="227" customFormat="1" ht="12.75" customHeight="1">
      <c r="A43" s="219" t="s">
        <v>43</v>
      </c>
      <c r="B43" s="219">
        <v>1938</v>
      </c>
      <c r="C43" s="219"/>
      <c r="D43" s="219"/>
      <c r="E43" s="220">
        <v>594312</v>
      </c>
      <c r="F43" s="221">
        <v>283159</v>
      </c>
      <c r="G43" s="221">
        <v>311153</v>
      </c>
      <c r="H43" s="222"/>
      <c r="I43" s="223" t="s">
        <v>64</v>
      </c>
      <c r="J43" s="219">
        <v>1998</v>
      </c>
      <c r="K43" s="219"/>
      <c r="L43" s="224"/>
      <c r="M43" s="225">
        <v>1298139</v>
      </c>
      <c r="N43" s="228">
        <v>637462</v>
      </c>
      <c r="O43" s="228">
        <v>660677</v>
      </c>
      <c r="P43" s="226"/>
    </row>
    <row r="44" spans="1:15" s="227" customFormat="1" ht="12.75" customHeight="1">
      <c r="A44" s="219" t="s">
        <v>44</v>
      </c>
      <c r="B44" s="219">
        <v>1939</v>
      </c>
      <c r="C44" s="219"/>
      <c r="D44" s="219"/>
      <c r="E44" s="220">
        <v>583337</v>
      </c>
      <c r="F44" s="221">
        <v>273817</v>
      </c>
      <c r="G44" s="221">
        <v>309520</v>
      </c>
      <c r="H44" s="222"/>
      <c r="I44" s="223" t="s">
        <v>65</v>
      </c>
      <c r="J44" s="219">
        <v>1999</v>
      </c>
      <c r="K44" s="219"/>
      <c r="L44" s="224"/>
      <c r="M44" s="225">
        <v>1308010</v>
      </c>
      <c r="N44" s="228">
        <v>642650</v>
      </c>
      <c r="O44" s="228">
        <v>665360</v>
      </c>
    </row>
    <row r="45" spans="1:16" s="227" customFormat="1" ht="12.75" customHeight="1">
      <c r="A45" s="219" t="s">
        <v>591</v>
      </c>
      <c r="B45" s="219">
        <v>1940</v>
      </c>
      <c r="C45" s="219" t="s">
        <v>580</v>
      </c>
      <c r="D45" s="219"/>
      <c r="E45" s="540">
        <v>574579</v>
      </c>
      <c r="F45" s="539">
        <v>270680</v>
      </c>
      <c r="G45" s="539">
        <v>303899</v>
      </c>
      <c r="H45" s="222"/>
      <c r="I45" s="223" t="s">
        <v>78</v>
      </c>
      <c r="J45" s="219">
        <v>2000</v>
      </c>
      <c r="K45" s="219" t="s">
        <v>580</v>
      </c>
      <c r="L45" s="224"/>
      <c r="M45" s="225">
        <v>1318220</v>
      </c>
      <c r="N45" s="228">
        <v>647877</v>
      </c>
      <c r="O45" s="228">
        <v>670343</v>
      </c>
      <c r="P45" s="226"/>
    </row>
    <row r="46" spans="1:16" s="227" customFormat="1" ht="12.75" customHeight="1">
      <c r="A46" s="219" t="s">
        <v>8</v>
      </c>
      <c r="B46" s="219">
        <v>1941</v>
      </c>
      <c r="C46" s="219"/>
      <c r="D46" s="219"/>
      <c r="E46" s="523">
        <v>571200</v>
      </c>
      <c r="F46" s="524">
        <v>269000</v>
      </c>
      <c r="G46" s="524">
        <v>302200</v>
      </c>
      <c r="H46" s="222"/>
      <c r="I46" s="223" t="s">
        <v>66</v>
      </c>
      <c r="J46" s="219">
        <v>2001</v>
      </c>
      <c r="K46" s="219"/>
      <c r="L46" s="224"/>
      <c r="M46" s="228">
        <v>1326518</v>
      </c>
      <c r="N46" s="228">
        <v>651921</v>
      </c>
      <c r="O46" s="228">
        <v>674597</v>
      </c>
      <c r="P46" s="226"/>
    </row>
    <row r="47" spans="1:16" s="227" customFormat="1" ht="12.75" customHeight="1">
      <c r="A47" s="219" t="s">
        <v>9</v>
      </c>
      <c r="B47" s="219">
        <v>1942</v>
      </c>
      <c r="C47" s="219"/>
      <c r="D47" s="219"/>
      <c r="E47" s="523">
        <v>570400</v>
      </c>
      <c r="F47" s="524">
        <v>268300</v>
      </c>
      <c r="G47" s="524">
        <v>302100</v>
      </c>
      <c r="H47" s="222"/>
      <c r="I47" s="223" t="s">
        <v>45</v>
      </c>
      <c r="J47" s="219">
        <v>2002</v>
      </c>
      <c r="K47" s="219"/>
      <c r="L47" s="224"/>
      <c r="M47" s="228">
        <v>1335871</v>
      </c>
      <c r="N47" s="228">
        <v>656660</v>
      </c>
      <c r="O47" s="228">
        <v>679211</v>
      </c>
      <c r="P47" s="226"/>
    </row>
    <row r="48" spans="1:16" s="227" customFormat="1" ht="12.75" customHeight="1">
      <c r="A48" s="219" t="s">
        <v>10</v>
      </c>
      <c r="B48" s="219">
        <v>1943</v>
      </c>
      <c r="C48" s="219"/>
      <c r="D48" s="219"/>
      <c r="E48" s="523">
        <v>556000</v>
      </c>
      <c r="F48" s="524">
        <v>265000</v>
      </c>
      <c r="G48" s="524">
        <v>291000</v>
      </c>
      <c r="H48" s="222"/>
      <c r="I48" s="223" t="s">
        <v>67</v>
      </c>
      <c r="J48" s="219">
        <v>2003</v>
      </c>
      <c r="K48" s="219"/>
      <c r="L48" s="224"/>
      <c r="M48" s="228">
        <v>1344148</v>
      </c>
      <c r="N48" s="228">
        <v>660592</v>
      </c>
      <c r="O48" s="228">
        <v>683556</v>
      </c>
      <c r="P48" s="226"/>
    </row>
    <row r="49" spans="1:16" s="227" customFormat="1" ht="12.75" customHeight="1">
      <c r="A49" s="219" t="s">
        <v>11</v>
      </c>
      <c r="B49" s="219">
        <v>1944</v>
      </c>
      <c r="C49" s="219" t="s">
        <v>1056</v>
      </c>
      <c r="D49" s="219"/>
      <c r="E49" s="523">
        <v>590480</v>
      </c>
      <c r="F49" s="524">
        <v>265530</v>
      </c>
      <c r="G49" s="524">
        <v>324950</v>
      </c>
      <c r="H49" s="222"/>
      <c r="I49" s="223" t="s">
        <v>68</v>
      </c>
      <c r="J49" s="219">
        <v>2004</v>
      </c>
      <c r="K49" s="219"/>
      <c r="L49" s="224"/>
      <c r="M49" s="228">
        <v>1353010</v>
      </c>
      <c r="N49" s="228">
        <v>664527</v>
      </c>
      <c r="O49" s="228">
        <v>688483</v>
      </c>
      <c r="P49" s="226"/>
    </row>
    <row r="50" spans="1:16" s="227" customFormat="1" ht="12.75" customHeight="1">
      <c r="A50" s="219" t="s">
        <v>12</v>
      </c>
      <c r="B50" s="219">
        <v>1945</v>
      </c>
      <c r="C50" s="219"/>
      <c r="D50" s="219"/>
      <c r="E50" s="525" t="s">
        <v>73</v>
      </c>
      <c r="F50" s="524" t="s">
        <v>73</v>
      </c>
      <c r="G50" s="524" t="s">
        <v>73</v>
      </c>
      <c r="H50" s="222"/>
      <c r="I50" s="223" t="s">
        <v>79</v>
      </c>
      <c r="J50" s="219">
        <v>2005</v>
      </c>
      <c r="K50" s="219" t="s">
        <v>580</v>
      </c>
      <c r="L50" s="224"/>
      <c r="M50" s="228">
        <v>1361594</v>
      </c>
      <c r="N50" s="228">
        <v>668502</v>
      </c>
      <c r="O50" s="228">
        <v>693092</v>
      </c>
      <c r="P50" s="226"/>
    </row>
    <row r="51" spans="1:16" s="227" customFormat="1" ht="12.75" customHeight="1">
      <c r="A51" s="219" t="s">
        <v>13</v>
      </c>
      <c r="B51" s="219">
        <v>1946</v>
      </c>
      <c r="C51" s="219"/>
      <c r="D51" s="219"/>
      <c r="E51" s="523">
        <v>509517</v>
      </c>
      <c r="F51" s="524">
        <v>232455</v>
      </c>
      <c r="G51" s="524">
        <v>277062</v>
      </c>
      <c r="H51" s="222"/>
      <c r="I51" s="223" t="s">
        <v>69</v>
      </c>
      <c r="J51" s="219">
        <v>2006</v>
      </c>
      <c r="K51" s="219"/>
      <c r="L51" s="224"/>
      <c r="M51" s="225">
        <v>1367994</v>
      </c>
      <c r="N51" s="228">
        <v>671210</v>
      </c>
      <c r="O51" s="228">
        <v>696784</v>
      </c>
      <c r="P51" s="226"/>
    </row>
    <row r="52" spans="1:16" s="227" customFormat="1" ht="12.75" customHeight="1">
      <c r="A52" s="219" t="s">
        <v>14</v>
      </c>
      <c r="B52" s="219">
        <v>1947</v>
      </c>
      <c r="C52" s="219"/>
      <c r="D52" s="219"/>
      <c r="E52" s="523">
        <v>537051</v>
      </c>
      <c r="F52" s="524">
        <v>249033</v>
      </c>
      <c r="G52" s="524">
        <v>288018</v>
      </c>
      <c r="H52" s="222"/>
      <c r="I52" s="223" t="s">
        <v>70</v>
      </c>
      <c r="J52" s="219">
        <v>2007</v>
      </c>
      <c r="K52" s="219"/>
      <c r="L52" s="224"/>
      <c r="M52" s="225">
        <v>1373464</v>
      </c>
      <c r="N52" s="228">
        <v>673381</v>
      </c>
      <c r="O52" s="228">
        <v>700083</v>
      </c>
      <c r="P52" s="226"/>
    </row>
    <row r="53" spans="1:16" s="227" customFormat="1" ht="12.75" customHeight="1">
      <c r="A53" s="219" t="s">
        <v>15</v>
      </c>
      <c r="B53" s="219">
        <v>1948</v>
      </c>
      <c r="C53" s="219"/>
      <c r="D53" s="219"/>
      <c r="E53" s="523">
        <v>555623</v>
      </c>
      <c r="F53" s="524">
        <v>257615</v>
      </c>
      <c r="G53" s="524">
        <v>298008</v>
      </c>
      <c r="H53" s="222"/>
      <c r="I53" s="223" t="s">
        <v>71</v>
      </c>
      <c r="J53" s="219">
        <v>2008</v>
      </c>
      <c r="K53" s="219"/>
      <c r="L53" s="224"/>
      <c r="M53" s="225">
        <v>1377274</v>
      </c>
      <c r="N53" s="228">
        <v>674925</v>
      </c>
      <c r="O53" s="228">
        <v>702349</v>
      </c>
      <c r="P53" s="226"/>
    </row>
    <row r="54" spans="1:16" s="227" customFormat="1" ht="12.75" customHeight="1">
      <c r="A54" s="219" t="s">
        <v>16</v>
      </c>
      <c r="B54" s="219">
        <v>1949</v>
      </c>
      <c r="C54" s="219"/>
      <c r="D54" s="219"/>
      <c r="E54" s="523">
        <v>571846</v>
      </c>
      <c r="F54" s="524">
        <v>264764</v>
      </c>
      <c r="G54" s="524">
        <v>307082</v>
      </c>
      <c r="H54" s="222"/>
      <c r="I54" s="223" t="s">
        <v>72</v>
      </c>
      <c r="J54" s="219">
        <v>2009</v>
      </c>
      <c r="K54" s="219"/>
      <c r="L54" s="224"/>
      <c r="M54" s="225">
        <v>1385147</v>
      </c>
      <c r="N54" s="228">
        <v>679093</v>
      </c>
      <c r="O54" s="228">
        <v>706054</v>
      </c>
      <c r="P54" s="226"/>
    </row>
    <row r="55" spans="1:16" s="227" customFormat="1" ht="12.75" customHeight="1">
      <c r="A55" s="219" t="s">
        <v>592</v>
      </c>
      <c r="B55" s="219">
        <v>1950</v>
      </c>
      <c r="C55" s="219" t="s">
        <v>580</v>
      </c>
      <c r="D55" s="219"/>
      <c r="E55" s="523">
        <v>906854</v>
      </c>
      <c r="F55" s="524">
        <v>425175</v>
      </c>
      <c r="G55" s="524">
        <v>481679</v>
      </c>
      <c r="H55" s="222"/>
      <c r="I55" s="223" t="s">
        <v>80</v>
      </c>
      <c r="J55" s="219">
        <v>2010</v>
      </c>
      <c r="K55" s="219" t="s">
        <v>580</v>
      </c>
      <c r="L55" s="224"/>
      <c r="M55" s="225">
        <v>1392818</v>
      </c>
      <c r="N55" s="228">
        <v>683328</v>
      </c>
      <c r="O55" s="228">
        <v>709490</v>
      </c>
      <c r="P55" s="226"/>
    </row>
    <row r="56" spans="1:16" s="227" customFormat="1" ht="12.75" customHeight="1">
      <c r="A56" s="219"/>
      <c r="B56" s="219"/>
      <c r="C56" s="219" t="s">
        <v>1055</v>
      </c>
      <c r="D56" s="219"/>
      <c r="E56" s="536">
        <v>698827</v>
      </c>
      <c r="F56" s="537">
        <v>328908</v>
      </c>
      <c r="G56" s="537">
        <v>369919</v>
      </c>
      <c r="H56" s="222"/>
      <c r="I56" s="223" t="s">
        <v>74</v>
      </c>
      <c r="J56" s="219">
        <v>2011</v>
      </c>
      <c r="K56" s="219"/>
      <c r="L56" s="224"/>
      <c r="M56" s="225">
        <v>1402740</v>
      </c>
      <c r="N56" s="225">
        <v>688303</v>
      </c>
      <c r="O56" s="225">
        <v>714437</v>
      </c>
      <c r="P56" s="226"/>
    </row>
    <row r="57" spans="1:16" s="227" customFormat="1" ht="12.75" customHeight="1">
      <c r="A57" s="219" t="s">
        <v>17</v>
      </c>
      <c r="B57" s="219">
        <v>1951</v>
      </c>
      <c r="C57" s="219"/>
      <c r="D57" s="219"/>
      <c r="E57" s="525" t="s">
        <v>73</v>
      </c>
      <c r="F57" s="524" t="s">
        <v>73</v>
      </c>
      <c r="G57" s="524" t="s">
        <v>73</v>
      </c>
      <c r="H57" s="222"/>
      <c r="I57" s="223" t="s">
        <v>75</v>
      </c>
      <c r="J57" s="219">
        <v>2012</v>
      </c>
      <c r="K57" s="219"/>
      <c r="L57" s="224"/>
      <c r="M57" s="225">
        <v>1411755</v>
      </c>
      <c r="N57" s="225">
        <v>692859</v>
      </c>
      <c r="O57" s="225">
        <v>718896</v>
      </c>
      <c r="P57" s="226"/>
    </row>
    <row r="58" spans="1:16" s="227" customFormat="1" ht="12.75" customHeight="1">
      <c r="A58" s="219" t="s">
        <v>18</v>
      </c>
      <c r="B58" s="219">
        <v>1952</v>
      </c>
      <c r="C58" s="219" t="s">
        <v>1058</v>
      </c>
      <c r="D58" s="230"/>
      <c r="E58" s="523">
        <v>754900</v>
      </c>
      <c r="F58" s="524">
        <v>356100</v>
      </c>
      <c r="G58" s="524">
        <v>393800</v>
      </c>
      <c r="H58" s="222"/>
      <c r="I58" s="223" t="s">
        <v>82</v>
      </c>
      <c r="J58" s="219">
        <v>2013</v>
      </c>
      <c r="K58" s="219"/>
      <c r="L58" s="224"/>
      <c r="M58" s="225">
        <v>1419009</v>
      </c>
      <c r="N58" s="225">
        <v>696747</v>
      </c>
      <c r="O58" s="225">
        <v>722262</v>
      </c>
      <c r="P58" s="226"/>
    </row>
    <row r="59" spans="1:16" s="227" customFormat="1" ht="12.75" customHeight="1">
      <c r="A59" s="219" t="s">
        <v>19</v>
      </c>
      <c r="B59" s="219">
        <v>1953</v>
      </c>
      <c r="C59" s="219"/>
      <c r="D59" s="230"/>
      <c r="E59" s="523">
        <v>769300</v>
      </c>
      <c r="F59" s="524">
        <v>367000</v>
      </c>
      <c r="G59" s="524">
        <v>402300</v>
      </c>
      <c r="H59" s="222"/>
      <c r="I59" s="223" t="s">
        <v>83</v>
      </c>
      <c r="J59" s="219">
        <v>2014</v>
      </c>
      <c r="K59" s="219"/>
      <c r="L59" s="224"/>
      <c r="M59" s="225">
        <v>1425769</v>
      </c>
      <c r="N59" s="225">
        <v>700431</v>
      </c>
      <c r="O59" s="225">
        <v>725338</v>
      </c>
      <c r="P59" s="226"/>
    </row>
    <row r="60" spans="1:16" s="227" customFormat="1" ht="12.75" customHeight="1">
      <c r="A60" s="219" t="s">
        <v>20</v>
      </c>
      <c r="B60" s="219">
        <v>1954</v>
      </c>
      <c r="C60" s="219"/>
      <c r="D60" s="230"/>
      <c r="E60" s="523">
        <v>787700</v>
      </c>
      <c r="F60" s="524">
        <v>376300</v>
      </c>
      <c r="G60" s="524">
        <v>411400</v>
      </c>
      <c r="H60" s="222"/>
      <c r="I60" s="223" t="s">
        <v>84</v>
      </c>
      <c r="J60" s="219">
        <v>2015</v>
      </c>
      <c r="K60" s="219" t="s">
        <v>817</v>
      </c>
      <c r="L60" s="224"/>
      <c r="M60" s="225">
        <v>1433566</v>
      </c>
      <c r="N60" s="225">
        <v>704619</v>
      </c>
      <c r="O60" s="225">
        <v>728947</v>
      </c>
      <c r="P60" s="226"/>
    </row>
    <row r="61" spans="1:16" s="227" customFormat="1" ht="12.75" customHeight="1">
      <c r="A61" s="219" t="s">
        <v>593</v>
      </c>
      <c r="B61" s="219">
        <v>1955</v>
      </c>
      <c r="C61" s="219" t="s">
        <v>580</v>
      </c>
      <c r="D61" s="230"/>
      <c r="E61" s="523">
        <v>801065</v>
      </c>
      <c r="F61" s="524">
        <v>381939</v>
      </c>
      <c r="G61" s="524">
        <v>419126</v>
      </c>
      <c r="H61" s="222"/>
      <c r="I61" s="223" t="s">
        <v>177</v>
      </c>
      <c r="J61" s="219">
        <v>2016</v>
      </c>
      <c r="K61" s="219"/>
      <c r="L61" s="224"/>
      <c r="M61" s="459">
        <v>1441641</v>
      </c>
      <c r="N61" s="459">
        <v>708994</v>
      </c>
      <c r="O61" s="459">
        <v>732647</v>
      </c>
      <c r="P61" s="410"/>
    </row>
    <row r="62" spans="1:16" s="227" customFormat="1" ht="12.75" customHeight="1">
      <c r="A62" s="219" t="s">
        <v>594</v>
      </c>
      <c r="B62" s="219">
        <v>1956</v>
      </c>
      <c r="C62" s="219"/>
      <c r="D62" s="224"/>
      <c r="E62" s="526">
        <v>819000</v>
      </c>
      <c r="F62" s="527">
        <v>391000</v>
      </c>
      <c r="G62" s="527">
        <v>428000</v>
      </c>
      <c r="H62" s="222"/>
      <c r="I62" s="223" t="s">
        <v>801</v>
      </c>
      <c r="J62" s="219">
        <v>2017</v>
      </c>
      <c r="K62" s="219"/>
      <c r="L62" s="224"/>
      <c r="M62" s="459">
        <v>1447258</v>
      </c>
      <c r="N62" s="459">
        <v>711780</v>
      </c>
      <c r="O62" s="459">
        <v>735478</v>
      </c>
      <c r="P62" s="410"/>
    </row>
    <row r="63" spans="1:16" s="227" customFormat="1" ht="12.75" customHeight="1">
      <c r="A63" s="219" t="s">
        <v>595</v>
      </c>
      <c r="B63" s="219">
        <v>1957</v>
      </c>
      <c r="C63" s="219"/>
      <c r="D63" s="224"/>
      <c r="E63" s="526">
        <v>835000</v>
      </c>
      <c r="F63" s="524">
        <v>399000</v>
      </c>
      <c r="G63" s="524">
        <v>436000</v>
      </c>
      <c r="H63" s="222"/>
      <c r="I63" s="223" t="s">
        <v>802</v>
      </c>
      <c r="J63" s="219">
        <v>2018</v>
      </c>
      <c r="K63" s="219"/>
      <c r="L63" s="224"/>
      <c r="M63" s="459">
        <v>1453285</v>
      </c>
      <c r="N63" s="459">
        <v>715096</v>
      </c>
      <c r="O63" s="459">
        <v>738189</v>
      </c>
      <c r="P63" s="410"/>
    </row>
    <row r="64" spans="1:16" s="227" customFormat="1" ht="12.75" customHeight="1">
      <c r="A64" s="219" t="s">
        <v>21</v>
      </c>
      <c r="B64" s="219">
        <v>1958</v>
      </c>
      <c r="C64" s="219"/>
      <c r="D64" s="224"/>
      <c r="E64" s="526">
        <v>854000</v>
      </c>
      <c r="F64" s="524">
        <v>409000</v>
      </c>
      <c r="G64" s="524">
        <v>445000</v>
      </c>
      <c r="H64" s="222"/>
      <c r="I64" s="223" t="s">
        <v>805</v>
      </c>
      <c r="J64" s="219">
        <v>2019</v>
      </c>
      <c r="K64" s="219"/>
      <c r="L64" s="224"/>
      <c r="M64" s="459">
        <v>1461096</v>
      </c>
      <c r="N64" s="459">
        <v>719247</v>
      </c>
      <c r="O64" s="459">
        <v>741849</v>
      </c>
      <c r="P64" s="410"/>
    </row>
    <row r="65" spans="1:18" s="227" customFormat="1" ht="12.75" customHeight="1">
      <c r="A65" s="219" t="s">
        <v>22</v>
      </c>
      <c r="B65" s="219">
        <v>1959</v>
      </c>
      <c r="C65" s="219"/>
      <c r="D65" s="224"/>
      <c r="E65" s="225">
        <v>873000</v>
      </c>
      <c r="F65" s="221">
        <v>418000</v>
      </c>
      <c r="G65" s="221">
        <v>455000</v>
      </c>
      <c r="H65" s="222"/>
      <c r="I65" s="223" t="s">
        <v>812</v>
      </c>
      <c r="J65" s="219">
        <v>2020</v>
      </c>
      <c r="K65" s="219" t="s">
        <v>817</v>
      </c>
      <c r="L65" s="224"/>
      <c r="M65" s="33">
        <v>1467480</v>
      </c>
      <c r="N65" s="33">
        <v>722812</v>
      </c>
      <c r="O65" s="33">
        <v>744668</v>
      </c>
      <c r="P65" s="410"/>
      <c r="Q65" s="249">
        <v>3</v>
      </c>
      <c r="R65" s="250"/>
    </row>
    <row r="66" spans="1:16" s="227" customFormat="1" ht="12.75" customHeight="1">
      <c r="A66" s="219" t="s">
        <v>596</v>
      </c>
      <c r="B66" s="219">
        <v>1960</v>
      </c>
      <c r="C66" s="219" t="s">
        <v>580</v>
      </c>
      <c r="D66" s="224"/>
      <c r="E66" s="225">
        <v>883122</v>
      </c>
      <c r="F66" s="221">
        <v>422843</v>
      </c>
      <c r="G66" s="221">
        <v>460279</v>
      </c>
      <c r="H66" s="222"/>
      <c r="I66" s="223" t="s">
        <v>816</v>
      </c>
      <c r="J66" s="219">
        <v>2021</v>
      </c>
      <c r="K66" s="219"/>
      <c r="L66" s="224"/>
      <c r="M66" s="228">
        <v>1468526</v>
      </c>
      <c r="N66" s="228">
        <v>723172</v>
      </c>
      <c r="O66" s="228">
        <v>745354</v>
      </c>
      <c r="P66" s="410"/>
    </row>
    <row r="67" spans="1:16" s="227" customFormat="1" ht="12.75" customHeight="1">
      <c r="A67" s="219" t="s">
        <v>804</v>
      </c>
      <c r="B67" s="219">
        <v>1961</v>
      </c>
      <c r="C67" s="219"/>
      <c r="D67" s="224"/>
      <c r="E67" s="225">
        <v>894000</v>
      </c>
      <c r="F67" s="221">
        <v>428000</v>
      </c>
      <c r="G67" s="221">
        <v>466000</v>
      </c>
      <c r="H67" s="222"/>
      <c r="I67" s="223" t="s">
        <v>832</v>
      </c>
      <c r="J67" s="219">
        <v>2022</v>
      </c>
      <c r="K67" s="219"/>
      <c r="L67" s="224"/>
      <c r="M67" s="493">
        <v>1468634</v>
      </c>
      <c r="N67" s="493">
        <v>722785</v>
      </c>
      <c r="O67" s="493">
        <v>745849</v>
      </c>
      <c r="P67" s="226"/>
    </row>
    <row r="68" spans="1:16" s="227" customFormat="1" ht="12.75" customHeight="1">
      <c r="A68" s="219" t="s">
        <v>815</v>
      </c>
      <c r="B68" s="219">
        <v>1962</v>
      </c>
      <c r="C68" s="219"/>
      <c r="D68" s="224"/>
      <c r="E68" s="225">
        <v>906000</v>
      </c>
      <c r="F68" s="221">
        <v>434000</v>
      </c>
      <c r="G68" s="221">
        <v>472000</v>
      </c>
      <c r="H68" s="222"/>
      <c r="I68" s="223" t="s">
        <v>1031</v>
      </c>
      <c r="J68" s="219">
        <v>2023</v>
      </c>
      <c r="K68" s="219"/>
      <c r="L68" s="224"/>
      <c r="M68" s="493">
        <v>1468375</v>
      </c>
      <c r="N68" s="493">
        <v>722730</v>
      </c>
      <c r="O68" s="493">
        <v>745645</v>
      </c>
      <c r="P68" s="226"/>
    </row>
    <row r="69" spans="1:16" s="227" customFormat="1" ht="4.5" customHeight="1" thickBot="1">
      <c r="A69" s="232"/>
      <c r="B69" s="232"/>
      <c r="C69" s="232"/>
      <c r="D69" s="232"/>
      <c r="E69" s="233"/>
      <c r="F69" s="234"/>
      <c r="G69" s="234"/>
      <c r="H69" s="235"/>
      <c r="I69" s="236"/>
      <c r="J69" s="237"/>
      <c r="K69" s="237"/>
      <c r="L69" s="238"/>
      <c r="M69" s="234"/>
      <c r="N69" s="239"/>
      <c r="O69" s="239"/>
      <c r="P69" s="226"/>
    </row>
    <row r="70" spans="1:16" s="227" customFormat="1" ht="3" customHeight="1">
      <c r="A70" s="201"/>
      <c r="B70" s="201"/>
      <c r="C70" s="201"/>
      <c r="D70" s="201"/>
      <c r="E70" s="240"/>
      <c r="F70" s="200"/>
      <c r="G70" s="241"/>
      <c r="H70" s="241"/>
      <c r="I70" s="242"/>
      <c r="J70" s="242"/>
      <c r="K70" s="242"/>
      <c r="L70" s="242"/>
      <c r="M70" s="242"/>
      <c r="N70" s="243"/>
      <c r="O70" s="244"/>
      <c r="P70" s="226"/>
    </row>
    <row r="71" spans="1:16" s="249" customFormat="1" ht="10.5">
      <c r="A71" s="245" t="s">
        <v>1070</v>
      </c>
      <c r="B71" s="245"/>
      <c r="C71" s="250"/>
      <c r="D71" s="251"/>
      <c r="E71" s="247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8"/>
    </row>
    <row r="72" spans="1:16" s="249" customFormat="1" ht="10.5">
      <c r="A72" s="245" t="s">
        <v>1071</v>
      </c>
      <c r="B72" s="245"/>
      <c r="C72" s="245"/>
      <c r="D72" s="246"/>
      <c r="E72" s="247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8"/>
    </row>
    <row r="73" spans="1:16" s="249" customFormat="1" ht="10.5">
      <c r="A73" s="250" t="s">
        <v>1068</v>
      </c>
      <c r="B73" s="245"/>
      <c r="C73" s="245"/>
      <c r="D73" s="246"/>
      <c r="E73" s="247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8"/>
    </row>
    <row r="74" spans="1:16" s="249" customFormat="1" ht="10.5">
      <c r="A74" s="249" t="s">
        <v>1069</v>
      </c>
      <c r="B74" s="250"/>
      <c r="C74" s="245"/>
      <c r="D74" s="246"/>
      <c r="E74" s="247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8"/>
    </row>
    <row r="75" spans="1:16" s="249" customFormat="1" ht="13.5">
      <c r="A75" s="245" t="s">
        <v>1059</v>
      </c>
      <c r="B75" s="421"/>
      <c r="C75" s="421"/>
      <c r="D75" s="421"/>
      <c r="E75" s="460"/>
      <c r="F75" s="460"/>
      <c r="G75" s="460"/>
      <c r="H75" s="460"/>
      <c r="I75" s="460"/>
      <c r="J75" s="460"/>
      <c r="K75" s="460"/>
      <c r="L75" s="460"/>
      <c r="M75" s="538"/>
      <c r="N75" s="460"/>
      <c r="O75" s="460"/>
      <c r="P75" s="248"/>
    </row>
    <row r="76" spans="1:16" s="227" customFormat="1" ht="13.5">
      <c r="A76" s="422" t="s">
        <v>991</v>
      </c>
      <c r="B76" s="421"/>
      <c r="C76" s="421"/>
      <c r="D76" s="421"/>
      <c r="E76" s="421"/>
      <c r="F76" s="421"/>
      <c r="G76" s="421"/>
      <c r="H76" s="421"/>
      <c r="I76" s="461"/>
      <c r="J76" s="421"/>
      <c r="K76" s="421"/>
      <c r="L76" s="421"/>
      <c r="M76" s="421"/>
      <c r="N76" s="421"/>
      <c r="O76" s="421"/>
      <c r="P76" s="226"/>
    </row>
    <row r="77" spans="4:16" s="227" customFormat="1" ht="11.25">
      <c r="D77" s="226"/>
      <c r="E77" s="252"/>
      <c r="F77" s="253"/>
      <c r="P77" s="226"/>
    </row>
    <row r="78" spans="4:16" s="227" customFormat="1" ht="11.25">
      <c r="D78" s="226"/>
      <c r="E78" s="252"/>
      <c r="F78" s="253"/>
      <c r="P78" s="226"/>
    </row>
    <row r="79" spans="4:16" s="227" customFormat="1" ht="11.25">
      <c r="D79" s="226"/>
      <c r="E79" s="252"/>
      <c r="F79" s="253"/>
      <c r="P79" s="226"/>
    </row>
    <row r="80" spans="4:16" s="227" customFormat="1" ht="11.25">
      <c r="D80" s="226"/>
      <c r="E80" s="252"/>
      <c r="F80" s="253"/>
      <c r="P80" s="226"/>
    </row>
    <row r="81" spans="4:16" s="227" customFormat="1" ht="11.25">
      <c r="D81" s="226"/>
      <c r="E81" s="252"/>
      <c r="F81" s="253"/>
      <c r="P81" s="226"/>
    </row>
    <row r="82" spans="4:16" s="227" customFormat="1" ht="11.25">
      <c r="D82" s="226"/>
      <c r="E82" s="252"/>
      <c r="F82" s="253"/>
      <c r="P82" s="226"/>
    </row>
    <row r="83" spans="4:16" s="227" customFormat="1" ht="11.25">
      <c r="D83" s="226"/>
      <c r="E83" s="252"/>
      <c r="F83" s="253"/>
      <c r="P83" s="226"/>
    </row>
    <row r="84" spans="4:16" s="227" customFormat="1" ht="11.25">
      <c r="D84" s="226"/>
      <c r="E84" s="252"/>
      <c r="F84" s="253"/>
      <c r="P84" s="226"/>
    </row>
    <row r="85" spans="4:16" s="227" customFormat="1" ht="11.25">
      <c r="D85" s="226"/>
      <c r="E85" s="252"/>
      <c r="F85" s="253"/>
      <c r="P85" s="226"/>
    </row>
    <row r="86" spans="4:16" s="227" customFormat="1" ht="11.25">
      <c r="D86" s="226"/>
      <c r="E86" s="252"/>
      <c r="F86" s="253"/>
      <c r="P86" s="226"/>
    </row>
    <row r="87" spans="4:16" s="227" customFormat="1" ht="11.25">
      <c r="D87" s="226"/>
      <c r="E87" s="252"/>
      <c r="F87" s="253"/>
      <c r="P87" s="226"/>
    </row>
    <row r="88" spans="4:16" s="227" customFormat="1" ht="11.25">
      <c r="D88" s="226"/>
      <c r="E88" s="252"/>
      <c r="F88" s="253"/>
      <c r="P88" s="226"/>
    </row>
    <row r="89" spans="4:16" s="227" customFormat="1" ht="11.25">
      <c r="D89" s="226"/>
      <c r="E89" s="252"/>
      <c r="F89" s="253"/>
      <c r="P89" s="226"/>
    </row>
  </sheetData>
  <sheetProtection/>
  <mergeCells count="5">
    <mergeCell ref="A1:O1"/>
    <mergeCell ref="A3:O3"/>
    <mergeCell ref="A6:D6"/>
    <mergeCell ref="I6:L6"/>
    <mergeCell ref="G6:H6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9" r:id="rId1"/>
  <headerFooter scaleWithDoc="0" alignWithMargins="0">
    <oddHeader>&amp;L&amp;"+,標準"&amp;9 ３　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4"/>
  <sheetViews>
    <sheetView showGridLines="0" view="pageBreakPreview" zoomScaleNormal="120" zoomScaleSheetLayoutView="100" zoomScalePageLayoutView="0" workbookViewId="0" topLeftCell="A1">
      <selection activeCell="D16" sqref="D16"/>
    </sheetView>
  </sheetViews>
  <sheetFormatPr defaultColWidth="8.796875" defaultRowHeight="14.25"/>
  <cols>
    <col min="1" max="1" width="9" style="194" customWidth="1"/>
    <col min="2" max="2" width="0.8984375" style="194" customWidth="1"/>
    <col min="3" max="5" width="11.3984375" style="194" customWidth="1"/>
    <col min="6" max="9" width="10.59765625" style="194" customWidth="1"/>
    <col min="10" max="10" width="4.09765625" style="194" customWidth="1"/>
    <col min="11" max="14" width="9" style="194" customWidth="1"/>
    <col min="15" max="15" width="10.5" style="194" bestFit="1" customWidth="1"/>
    <col min="16" max="16" width="9.69921875" style="194" bestFit="1" customWidth="1"/>
    <col min="17" max="16384" width="9" style="194" customWidth="1"/>
  </cols>
  <sheetData>
    <row r="1" ht="15.75" customHeight="1"/>
    <row r="2" spans="1:9" ht="19.5" customHeight="1">
      <c r="A2" s="552" t="s">
        <v>1082</v>
      </c>
      <c r="B2" s="552"/>
      <c r="C2" s="553"/>
      <c r="D2" s="553"/>
      <c r="E2" s="553"/>
      <c r="F2" s="553"/>
      <c r="G2" s="553"/>
      <c r="H2" s="553"/>
      <c r="I2" s="553"/>
    </row>
    <row r="3" spans="1:9" ht="9.75" customHeight="1">
      <c r="A3" s="255"/>
      <c r="B3" s="255"/>
      <c r="C3" s="256"/>
      <c r="D3" s="256"/>
      <c r="E3" s="256"/>
      <c r="F3" s="256"/>
      <c r="G3" s="256"/>
      <c r="H3" s="256"/>
      <c r="I3" s="256"/>
    </row>
    <row r="4" spans="1:9" ht="18" customHeight="1">
      <c r="A4" s="507"/>
      <c r="B4" s="257"/>
      <c r="D4" s="198"/>
      <c r="E4" s="198"/>
      <c r="F4" s="198"/>
      <c r="G4" s="198"/>
      <c r="I4" s="442" t="s">
        <v>992</v>
      </c>
    </row>
    <row r="5" spans="1:9" ht="2.25" customHeight="1" thickBot="1">
      <c r="A5" s="202"/>
      <c r="B5" s="202"/>
      <c r="C5" s="202"/>
      <c r="D5" s="202"/>
      <c r="E5" s="202"/>
      <c r="F5" s="202"/>
      <c r="G5" s="202"/>
      <c r="H5" s="202"/>
      <c r="I5" s="202"/>
    </row>
    <row r="6" spans="1:9" ht="18" customHeight="1">
      <c r="A6" s="554" t="s">
        <v>597</v>
      </c>
      <c r="B6" s="259"/>
      <c r="C6" s="548" t="s">
        <v>937</v>
      </c>
      <c r="D6" s="556"/>
      <c r="E6" s="557"/>
      <c r="F6" s="560" t="s">
        <v>935</v>
      </c>
      <c r="G6" s="563" t="s">
        <v>938</v>
      </c>
      <c r="H6" s="560" t="s">
        <v>833</v>
      </c>
      <c r="I6" s="558" t="s">
        <v>939</v>
      </c>
    </row>
    <row r="7" spans="1:9" ht="18" customHeight="1">
      <c r="A7" s="555"/>
      <c r="B7" s="261"/>
      <c r="C7" s="260" t="s">
        <v>831</v>
      </c>
      <c r="D7" s="209" t="s">
        <v>0</v>
      </c>
      <c r="E7" s="209" t="s">
        <v>1</v>
      </c>
      <c r="F7" s="561"/>
      <c r="G7" s="564"/>
      <c r="H7" s="562"/>
      <c r="I7" s="559"/>
    </row>
    <row r="8" spans="1:9" ht="4.5" customHeight="1">
      <c r="A8" s="211"/>
      <c r="B8" s="216"/>
      <c r="C8" s="262"/>
      <c r="D8" s="263"/>
      <c r="E8" s="263"/>
      <c r="F8" s="415"/>
      <c r="G8" s="264"/>
      <c r="H8" s="263"/>
      <c r="I8" s="263"/>
    </row>
    <row r="9" spans="1:17" ht="16.5" customHeight="1">
      <c r="A9" s="211" t="s">
        <v>907</v>
      </c>
      <c r="B9" s="265"/>
      <c r="C9" s="266">
        <v>1468634</v>
      </c>
      <c r="D9" s="266">
        <v>722785</v>
      </c>
      <c r="E9" s="266">
        <v>745849</v>
      </c>
      <c r="F9" s="462">
        <v>96.9</v>
      </c>
      <c r="G9" s="463">
        <v>100</v>
      </c>
      <c r="H9" s="269">
        <v>643.5280611350651</v>
      </c>
      <c r="I9" s="465">
        <v>632082</v>
      </c>
      <c r="L9" s="395"/>
      <c r="M9" s="395"/>
      <c r="N9" s="395"/>
      <c r="O9" s="530"/>
      <c r="P9" s="529"/>
      <c r="Q9" s="530"/>
    </row>
    <row r="10" spans="1:17" ht="16.5" customHeight="1">
      <c r="A10" s="406" t="s">
        <v>859</v>
      </c>
      <c r="B10" s="265"/>
      <c r="C10" s="266">
        <v>1134760</v>
      </c>
      <c r="D10" s="266">
        <v>556998</v>
      </c>
      <c r="E10" s="266">
        <v>577762</v>
      </c>
      <c r="F10" s="462">
        <v>96.4</v>
      </c>
      <c r="G10" s="464">
        <v>77.26635771744355</v>
      </c>
      <c r="H10" s="269">
        <v>1161.1530078688593</v>
      </c>
      <c r="I10" s="465">
        <v>495932</v>
      </c>
      <c r="J10" s="395"/>
      <c r="L10" s="395"/>
      <c r="M10" s="395"/>
      <c r="N10" s="395"/>
      <c r="O10" s="530"/>
      <c r="P10" s="529"/>
      <c r="Q10" s="530"/>
    </row>
    <row r="11" spans="1:17" ht="16.5" customHeight="1">
      <c r="A11" s="211" t="s">
        <v>131</v>
      </c>
      <c r="B11" s="216"/>
      <c r="C11" s="267">
        <v>314009</v>
      </c>
      <c r="D11" s="268">
        <v>152389</v>
      </c>
      <c r="E11" s="267">
        <v>161620</v>
      </c>
      <c r="F11" s="462">
        <v>94.3</v>
      </c>
      <c r="G11" s="464">
        <v>21.381024816257828</v>
      </c>
      <c r="H11" s="269">
        <v>7581.096088845968</v>
      </c>
      <c r="I11" s="466">
        <v>146934</v>
      </c>
      <c r="O11" s="530"/>
      <c r="P11" s="529"/>
      <c r="Q11" s="530"/>
    </row>
    <row r="12" spans="1:17" ht="12.75" customHeight="1">
      <c r="A12" s="211" t="s">
        <v>130</v>
      </c>
      <c r="B12" s="216"/>
      <c r="C12" s="267">
        <v>100177</v>
      </c>
      <c r="D12" s="268">
        <v>48868</v>
      </c>
      <c r="E12" s="267">
        <v>51309</v>
      </c>
      <c r="F12" s="462">
        <v>95.2</v>
      </c>
      <c r="G12" s="464">
        <v>6.8211004239313535</v>
      </c>
      <c r="H12" s="269">
        <v>5059.444444444444</v>
      </c>
      <c r="I12" s="466">
        <v>45123</v>
      </c>
      <c r="O12" s="530"/>
      <c r="P12" s="529"/>
      <c r="Q12" s="530"/>
    </row>
    <row r="13" spans="1:17" ht="12.75" customHeight="1">
      <c r="A13" s="211" t="s">
        <v>129</v>
      </c>
      <c r="B13" s="216"/>
      <c r="C13" s="267">
        <v>47618</v>
      </c>
      <c r="D13" s="268">
        <v>23897</v>
      </c>
      <c r="E13" s="267">
        <v>23721</v>
      </c>
      <c r="F13" s="462">
        <v>100.7</v>
      </c>
      <c r="G13" s="464">
        <v>3.2423326710398914</v>
      </c>
      <c r="H13" s="269">
        <v>207.80274929085752</v>
      </c>
      <c r="I13" s="466">
        <v>22507</v>
      </c>
      <c r="O13" s="530"/>
      <c r="P13" s="529"/>
      <c r="Q13" s="530"/>
    </row>
    <row r="14" spans="1:17" ht="12.75" customHeight="1">
      <c r="A14" s="211" t="s">
        <v>128</v>
      </c>
      <c r="B14" s="216"/>
      <c r="C14" s="267">
        <v>115897</v>
      </c>
      <c r="D14" s="268">
        <v>55916</v>
      </c>
      <c r="E14" s="267">
        <v>59981</v>
      </c>
      <c r="F14" s="462">
        <v>93.2</v>
      </c>
      <c r="G14" s="464">
        <v>7.891482833708058</v>
      </c>
      <c r="H14" s="269">
        <v>5961.779835390946</v>
      </c>
      <c r="I14" s="466">
        <v>48697</v>
      </c>
      <c r="O14" s="530"/>
      <c r="P14" s="529"/>
      <c r="Q14" s="530"/>
    </row>
    <row r="15" spans="1:17" ht="12.75" customHeight="1">
      <c r="A15" s="211" t="s">
        <v>127</v>
      </c>
      <c r="B15" s="216"/>
      <c r="C15" s="267">
        <v>64166</v>
      </c>
      <c r="D15" s="268">
        <v>31888</v>
      </c>
      <c r="E15" s="267">
        <v>32278</v>
      </c>
      <c r="F15" s="462">
        <v>98.8</v>
      </c>
      <c r="G15" s="464">
        <v>4.3690940016368955</v>
      </c>
      <c r="H15" s="269">
        <v>304.19076514648714</v>
      </c>
      <c r="I15" s="466">
        <v>29421</v>
      </c>
      <c r="O15" s="530"/>
      <c r="P15" s="529"/>
      <c r="Q15" s="530"/>
    </row>
    <row r="16" spans="1:17" ht="12.75" customHeight="1">
      <c r="A16" s="211" t="s">
        <v>126</v>
      </c>
      <c r="B16" s="216"/>
      <c r="C16" s="267">
        <v>61438</v>
      </c>
      <c r="D16" s="268">
        <v>30918</v>
      </c>
      <c r="E16" s="267">
        <v>30520</v>
      </c>
      <c r="F16" s="462">
        <v>101.3</v>
      </c>
      <c r="G16" s="464">
        <v>4.183343161059869</v>
      </c>
      <c r="H16" s="269">
        <v>1318.412017167382</v>
      </c>
      <c r="I16" s="466">
        <v>24071</v>
      </c>
      <c r="O16" s="530"/>
      <c r="P16" s="529"/>
      <c r="Q16" s="530"/>
    </row>
    <row r="17" spans="1:17" ht="12.75" customHeight="1">
      <c r="A17" s="211" t="s">
        <v>125</v>
      </c>
      <c r="B17" s="216"/>
      <c r="C17" s="267">
        <v>142408</v>
      </c>
      <c r="D17" s="268">
        <v>69206</v>
      </c>
      <c r="E17" s="267">
        <v>73202</v>
      </c>
      <c r="F17" s="462">
        <v>94.5</v>
      </c>
      <c r="G17" s="464">
        <v>9.696629657218885</v>
      </c>
      <c r="H17" s="269">
        <v>2864.1995172968623</v>
      </c>
      <c r="I17" s="466">
        <v>62060</v>
      </c>
      <c r="O17" s="530"/>
      <c r="P17" s="529"/>
      <c r="Q17" s="530"/>
    </row>
    <row r="18" spans="1:17" ht="12.75" customHeight="1">
      <c r="A18" s="211" t="s">
        <v>124</v>
      </c>
      <c r="B18" s="216"/>
      <c r="C18" s="267">
        <v>64998</v>
      </c>
      <c r="D18" s="268">
        <v>31493</v>
      </c>
      <c r="E18" s="267">
        <v>33505</v>
      </c>
      <c r="F18" s="462">
        <v>94</v>
      </c>
      <c r="G18" s="464">
        <v>4.425745284393525</v>
      </c>
      <c r="H18" s="269">
        <v>3360.8066184074455</v>
      </c>
      <c r="I18" s="466">
        <v>25410</v>
      </c>
      <c r="O18" s="530"/>
      <c r="P18" s="529"/>
      <c r="Q18" s="530"/>
    </row>
    <row r="19" spans="1:17" ht="12.75" customHeight="1">
      <c r="A19" s="211" t="s">
        <v>123</v>
      </c>
      <c r="B19" s="216"/>
      <c r="C19" s="267">
        <v>126152</v>
      </c>
      <c r="D19" s="268">
        <v>63271</v>
      </c>
      <c r="E19" s="267">
        <v>62881</v>
      </c>
      <c r="F19" s="462">
        <v>100.6</v>
      </c>
      <c r="G19" s="464">
        <v>8.589750747973968</v>
      </c>
      <c r="H19" s="269">
        <v>1449.6897264996553</v>
      </c>
      <c r="I19" s="466">
        <v>49853</v>
      </c>
      <c r="O19" s="530"/>
      <c r="P19" s="529"/>
      <c r="Q19" s="530"/>
    </row>
    <row r="20" spans="1:17" ht="12.75" customHeight="1">
      <c r="A20" s="211" t="s">
        <v>122</v>
      </c>
      <c r="B20" s="216"/>
      <c r="C20" s="267">
        <v>52903</v>
      </c>
      <c r="D20" s="268">
        <v>26532</v>
      </c>
      <c r="E20" s="267">
        <v>26371</v>
      </c>
      <c r="F20" s="462">
        <v>100.6</v>
      </c>
      <c r="G20" s="464">
        <v>3.602190879415838</v>
      </c>
      <c r="H20" s="269">
        <v>259.455615497793</v>
      </c>
      <c r="I20" s="466">
        <v>25169</v>
      </c>
      <c r="O20" s="530"/>
      <c r="P20" s="529"/>
      <c r="Q20" s="530"/>
    </row>
    <row r="21" spans="1:17" ht="12.75" customHeight="1">
      <c r="A21" s="211" t="s">
        <v>121</v>
      </c>
      <c r="B21" s="216"/>
      <c r="C21" s="267">
        <v>44994</v>
      </c>
      <c r="D21" s="268">
        <v>22620</v>
      </c>
      <c r="E21" s="267">
        <v>22374</v>
      </c>
      <c r="F21" s="462">
        <v>101.1</v>
      </c>
      <c r="G21" s="464">
        <v>3.0636632408074442</v>
      </c>
      <c r="H21" s="269">
        <v>900.9611533840609</v>
      </c>
      <c r="I21" s="466">
        <v>16687</v>
      </c>
      <c r="O21" s="530"/>
      <c r="P21" s="529"/>
      <c r="Q21" s="530"/>
    </row>
    <row r="22" spans="1:18" ht="16.5" customHeight="1">
      <c r="A22" s="406" t="s">
        <v>860</v>
      </c>
      <c r="B22" s="216"/>
      <c r="C22" s="268">
        <v>333874</v>
      </c>
      <c r="D22" s="268">
        <v>165787</v>
      </c>
      <c r="E22" s="268">
        <v>168087</v>
      </c>
      <c r="F22" s="462">
        <v>98.6</v>
      </c>
      <c r="G22" s="464">
        <v>22.733642282556442</v>
      </c>
      <c r="H22" s="269">
        <v>255.89116689020886</v>
      </c>
      <c r="I22" s="467">
        <v>136150</v>
      </c>
      <c r="L22" s="395"/>
      <c r="M22" s="395"/>
      <c r="N22" s="395"/>
      <c r="O22" s="530"/>
      <c r="P22" s="529"/>
      <c r="Q22" s="530"/>
      <c r="R22" s="395"/>
    </row>
    <row r="23" spans="1:18" ht="12.75" customHeight="1">
      <c r="A23" s="406" t="s">
        <v>119</v>
      </c>
      <c r="B23" s="216"/>
      <c r="C23" s="268">
        <v>62363</v>
      </c>
      <c r="D23" s="268">
        <v>31629</v>
      </c>
      <c r="E23" s="268">
        <v>30734</v>
      </c>
      <c r="F23" s="462">
        <v>102.9</v>
      </c>
      <c r="G23" s="464">
        <v>4.246326858836171</v>
      </c>
      <c r="H23" s="269">
        <v>108.02716139202134</v>
      </c>
      <c r="I23" s="467">
        <v>27456</v>
      </c>
      <c r="L23" s="395"/>
      <c r="M23" s="395"/>
      <c r="N23" s="395"/>
      <c r="O23" s="530"/>
      <c r="P23" s="529"/>
      <c r="Q23" s="530"/>
      <c r="R23" s="395"/>
    </row>
    <row r="24" spans="1:17" ht="12.75" customHeight="1">
      <c r="A24" s="211" t="s">
        <v>118</v>
      </c>
      <c r="B24" s="216"/>
      <c r="C24" s="267">
        <v>4409</v>
      </c>
      <c r="D24" s="268">
        <v>2268</v>
      </c>
      <c r="E24" s="268">
        <v>2141</v>
      </c>
      <c r="F24" s="462">
        <v>105.9</v>
      </c>
      <c r="G24" s="464">
        <v>0.3002109443196876</v>
      </c>
      <c r="H24" s="269">
        <v>22.63347022587269</v>
      </c>
      <c r="I24" s="466">
        <v>1991</v>
      </c>
      <c r="J24" s="270"/>
      <c r="O24" s="530"/>
      <c r="P24" s="529"/>
      <c r="Q24" s="530"/>
    </row>
    <row r="25" spans="1:17" ht="12.75" customHeight="1">
      <c r="A25" s="211" t="s">
        <v>117</v>
      </c>
      <c r="B25" s="216"/>
      <c r="C25" s="267">
        <v>3073</v>
      </c>
      <c r="D25" s="268">
        <v>1631</v>
      </c>
      <c r="E25" s="268">
        <v>1442</v>
      </c>
      <c r="F25" s="462">
        <v>113.1</v>
      </c>
      <c r="G25" s="464">
        <v>0.2092420575854842</v>
      </c>
      <c r="H25" s="269">
        <v>48.35562549173879</v>
      </c>
      <c r="I25" s="466">
        <v>1338</v>
      </c>
      <c r="O25" s="530"/>
      <c r="P25" s="529"/>
      <c r="Q25" s="530"/>
    </row>
    <row r="26" spans="1:17" ht="12.75" customHeight="1">
      <c r="A26" s="211" t="s">
        <v>116</v>
      </c>
      <c r="B26" s="216"/>
      <c r="C26" s="267">
        <v>1616</v>
      </c>
      <c r="D26" s="268">
        <v>888</v>
      </c>
      <c r="E26" s="268">
        <v>728</v>
      </c>
      <c r="F26" s="462">
        <v>122</v>
      </c>
      <c r="G26" s="464">
        <v>0.11003422227729986</v>
      </c>
      <c r="H26" s="269">
        <v>19.7361993160723</v>
      </c>
      <c r="I26" s="466">
        <v>773</v>
      </c>
      <c r="O26" s="530"/>
      <c r="P26" s="529"/>
      <c r="Q26" s="530"/>
    </row>
    <row r="27" spans="1:17" ht="12.75" customHeight="1">
      <c r="A27" s="211" t="s">
        <v>115</v>
      </c>
      <c r="B27" s="216"/>
      <c r="C27" s="267">
        <v>8943</v>
      </c>
      <c r="D27" s="268">
        <v>4500</v>
      </c>
      <c r="E27" s="268">
        <v>4443</v>
      </c>
      <c r="F27" s="462">
        <v>101.3</v>
      </c>
      <c r="G27" s="464">
        <v>0.608933199149686</v>
      </c>
      <c r="H27" s="269">
        <v>223.96694214876032</v>
      </c>
      <c r="I27" s="466">
        <v>3656</v>
      </c>
      <c r="O27" s="530"/>
      <c r="P27" s="529"/>
      <c r="Q27" s="530"/>
    </row>
    <row r="28" spans="1:17" ht="12.75" customHeight="1">
      <c r="A28" s="211" t="s">
        <v>114</v>
      </c>
      <c r="B28" s="216"/>
      <c r="C28" s="267">
        <v>12368</v>
      </c>
      <c r="D28" s="268">
        <v>6256</v>
      </c>
      <c r="E28" s="268">
        <v>6112</v>
      </c>
      <c r="F28" s="462">
        <v>102.4</v>
      </c>
      <c r="G28" s="464">
        <v>0.8421431071322057</v>
      </c>
      <c r="H28" s="269">
        <v>227.47838881736251</v>
      </c>
      <c r="I28" s="466">
        <v>5434</v>
      </c>
      <c r="O28" s="530"/>
      <c r="P28" s="529"/>
      <c r="Q28" s="530"/>
    </row>
    <row r="29" spans="1:17" ht="12.75" customHeight="1">
      <c r="A29" s="211" t="s">
        <v>113</v>
      </c>
      <c r="B29" s="216"/>
      <c r="C29" s="267">
        <v>11213</v>
      </c>
      <c r="D29" s="268">
        <v>5694</v>
      </c>
      <c r="E29" s="268">
        <v>5519</v>
      </c>
      <c r="F29" s="462">
        <v>103.2</v>
      </c>
      <c r="G29" s="464">
        <v>0.7634985980169328</v>
      </c>
      <c r="H29" s="269">
        <v>220.55468135326512</v>
      </c>
      <c r="I29" s="466">
        <v>5165</v>
      </c>
      <c r="O29" s="530"/>
      <c r="P29" s="529"/>
      <c r="Q29" s="530"/>
    </row>
    <row r="30" spans="1:17" ht="12.75" customHeight="1">
      <c r="A30" s="211" t="s">
        <v>112</v>
      </c>
      <c r="B30" s="216"/>
      <c r="C30" s="267">
        <v>5935</v>
      </c>
      <c r="D30" s="268">
        <v>2979</v>
      </c>
      <c r="E30" s="268">
        <v>2956</v>
      </c>
      <c r="F30" s="462">
        <v>100.8</v>
      </c>
      <c r="G30" s="464">
        <v>0.40411702302956354</v>
      </c>
      <c r="H30" s="269">
        <v>189.61661341853033</v>
      </c>
      <c r="I30" s="466">
        <v>2356</v>
      </c>
      <c r="O30" s="530"/>
      <c r="P30" s="529"/>
      <c r="Q30" s="530"/>
    </row>
    <row r="31" spans="1:17" ht="12.75" customHeight="1">
      <c r="A31" s="211" t="s">
        <v>111</v>
      </c>
      <c r="B31" s="216"/>
      <c r="C31" s="267">
        <v>10788</v>
      </c>
      <c r="D31" s="268">
        <v>5362</v>
      </c>
      <c r="E31" s="268">
        <v>5426</v>
      </c>
      <c r="F31" s="462">
        <v>98.8</v>
      </c>
      <c r="G31" s="464">
        <v>0.7345601422818755</v>
      </c>
      <c r="H31" s="269">
        <v>285.0951374207188</v>
      </c>
      <c r="I31" s="466">
        <v>4830</v>
      </c>
      <c r="O31" s="530"/>
      <c r="P31" s="529"/>
      <c r="Q31" s="530"/>
    </row>
    <row r="32" spans="1:17" ht="12.75" customHeight="1">
      <c r="A32" s="211" t="s">
        <v>110</v>
      </c>
      <c r="B32" s="216"/>
      <c r="C32" s="267">
        <v>4018</v>
      </c>
      <c r="D32" s="268">
        <v>2051</v>
      </c>
      <c r="E32" s="268">
        <v>1967</v>
      </c>
      <c r="F32" s="462">
        <v>104.3</v>
      </c>
      <c r="G32" s="464">
        <v>0.2735875650434349</v>
      </c>
      <c r="H32" s="269">
        <v>176.38279192273924</v>
      </c>
      <c r="I32" s="466">
        <v>1913</v>
      </c>
      <c r="O32" s="530"/>
      <c r="P32" s="529"/>
      <c r="Q32" s="530"/>
    </row>
    <row r="33" spans="1:18" ht="16.5" customHeight="1">
      <c r="A33" s="406" t="s">
        <v>109</v>
      </c>
      <c r="B33" s="216"/>
      <c r="C33" s="268">
        <v>159124</v>
      </c>
      <c r="D33" s="268">
        <v>78028</v>
      </c>
      <c r="E33" s="268">
        <v>81096</v>
      </c>
      <c r="F33" s="462">
        <v>96.2</v>
      </c>
      <c r="G33" s="464">
        <v>10.834830189141746</v>
      </c>
      <c r="H33" s="269">
        <v>1483.2587621178225</v>
      </c>
      <c r="I33" s="467">
        <v>63843</v>
      </c>
      <c r="L33" s="395"/>
      <c r="M33" s="395"/>
      <c r="N33" s="395"/>
      <c r="O33" s="530"/>
      <c r="P33" s="529"/>
      <c r="Q33" s="530"/>
      <c r="R33" s="395"/>
    </row>
    <row r="34" spans="1:17" ht="12.75" customHeight="1">
      <c r="A34" s="211" t="s">
        <v>108</v>
      </c>
      <c r="B34" s="216"/>
      <c r="C34" s="267">
        <v>41524</v>
      </c>
      <c r="D34" s="268">
        <v>20328</v>
      </c>
      <c r="E34" s="268">
        <v>21196</v>
      </c>
      <c r="F34" s="462">
        <v>95.9</v>
      </c>
      <c r="G34" s="464">
        <v>2.8273892610412124</v>
      </c>
      <c r="H34" s="269">
        <v>1176.984126984127</v>
      </c>
      <c r="I34" s="466">
        <v>16324</v>
      </c>
      <c r="O34" s="530"/>
      <c r="P34" s="529"/>
      <c r="Q34" s="530"/>
    </row>
    <row r="35" spans="1:17" ht="12.75" customHeight="1">
      <c r="A35" s="211" t="s">
        <v>107</v>
      </c>
      <c r="B35" s="216"/>
      <c r="C35" s="267">
        <v>13292</v>
      </c>
      <c r="D35" s="268">
        <v>6433</v>
      </c>
      <c r="E35" s="268">
        <v>6859</v>
      </c>
      <c r="F35" s="462">
        <v>93.8</v>
      </c>
      <c r="G35" s="464">
        <v>0.9050587144244244</v>
      </c>
      <c r="H35" s="269">
        <v>879.1005291005291</v>
      </c>
      <c r="I35" s="466">
        <v>5206</v>
      </c>
      <c r="O35" s="530"/>
      <c r="P35" s="529"/>
      <c r="Q35" s="530"/>
    </row>
    <row r="36" spans="1:17" ht="12.75" customHeight="1">
      <c r="A36" s="211" t="s">
        <v>106</v>
      </c>
      <c r="B36" s="216"/>
      <c r="C36" s="267">
        <v>28322</v>
      </c>
      <c r="D36" s="268">
        <v>13487</v>
      </c>
      <c r="E36" s="268">
        <v>14835</v>
      </c>
      <c r="F36" s="462">
        <v>90.9</v>
      </c>
      <c r="G36" s="464">
        <v>1.928458690184212</v>
      </c>
      <c r="H36" s="269">
        <v>2036.0891445003595</v>
      </c>
      <c r="I36" s="466">
        <v>12059</v>
      </c>
      <c r="O36" s="530"/>
      <c r="P36" s="529"/>
      <c r="Q36" s="530"/>
    </row>
    <row r="37" spans="1:17" ht="12.75" customHeight="1">
      <c r="A37" s="211" t="s">
        <v>105</v>
      </c>
      <c r="B37" s="216"/>
      <c r="C37" s="267">
        <v>18143</v>
      </c>
      <c r="D37" s="268">
        <v>8764</v>
      </c>
      <c r="E37" s="268">
        <v>9379</v>
      </c>
      <c r="F37" s="462">
        <v>93.4</v>
      </c>
      <c r="G37" s="464">
        <v>1.2353656527085712</v>
      </c>
      <c r="H37" s="269">
        <v>1572.1837088388215</v>
      </c>
      <c r="I37" s="466">
        <v>6798</v>
      </c>
      <c r="O37" s="530"/>
      <c r="P37" s="529"/>
      <c r="Q37" s="530"/>
    </row>
    <row r="38" spans="1:17" ht="12.75" customHeight="1">
      <c r="A38" s="211" t="s">
        <v>104</v>
      </c>
      <c r="B38" s="216"/>
      <c r="C38" s="267">
        <v>22563</v>
      </c>
      <c r="D38" s="268">
        <v>11250</v>
      </c>
      <c r="E38" s="268">
        <v>11313</v>
      </c>
      <c r="F38" s="462">
        <v>99.4</v>
      </c>
      <c r="G38" s="464">
        <v>1.5363255923531665</v>
      </c>
      <c r="H38" s="269">
        <v>1452.8654217643273</v>
      </c>
      <c r="I38" s="466">
        <v>9236</v>
      </c>
      <c r="O38" s="530"/>
      <c r="P38" s="529"/>
      <c r="Q38" s="530"/>
    </row>
    <row r="39" spans="1:17" ht="12.75" customHeight="1">
      <c r="A39" s="211" t="s">
        <v>103</v>
      </c>
      <c r="B39" s="216"/>
      <c r="C39" s="267">
        <v>35280</v>
      </c>
      <c r="D39" s="268">
        <v>17766</v>
      </c>
      <c r="E39" s="268">
        <v>17514</v>
      </c>
      <c r="F39" s="462">
        <v>101.4</v>
      </c>
      <c r="G39" s="464">
        <v>2.40223227843016</v>
      </c>
      <c r="H39" s="269">
        <v>2218.867924528302</v>
      </c>
      <c r="I39" s="466">
        <v>14220</v>
      </c>
      <c r="O39" s="530"/>
      <c r="P39" s="529"/>
      <c r="Q39" s="530"/>
    </row>
    <row r="40" spans="1:18" ht="16.5" customHeight="1">
      <c r="A40" s="406" t="s">
        <v>102</v>
      </c>
      <c r="B40" s="216"/>
      <c r="C40" s="268">
        <v>105687</v>
      </c>
      <c r="D40" s="268">
        <v>52600</v>
      </c>
      <c r="E40" s="268">
        <v>53087</v>
      </c>
      <c r="F40" s="462">
        <v>99.1</v>
      </c>
      <c r="G40" s="464">
        <v>7.19627899122586</v>
      </c>
      <c r="H40" s="269">
        <v>449.9616825613079</v>
      </c>
      <c r="I40" s="467">
        <v>41431</v>
      </c>
      <c r="L40" s="395"/>
      <c r="M40" s="395"/>
      <c r="N40" s="395"/>
      <c r="O40" s="530"/>
      <c r="P40" s="529"/>
      <c r="Q40" s="530"/>
      <c r="R40" s="395"/>
    </row>
    <row r="41" spans="1:17" ht="12.75" customHeight="1">
      <c r="A41" s="211" t="s">
        <v>101</v>
      </c>
      <c r="B41" s="216"/>
      <c r="C41" s="267">
        <v>19644</v>
      </c>
      <c r="D41" s="268">
        <v>9532</v>
      </c>
      <c r="E41" s="268">
        <v>10112</v>
      </c>
      <c r="F41" s="462">
        <v>94.3</v>
      </c>
      <c r="G41" s="464">
        <v>1.337569469316385</v>
      </c>
      <c r="H41" s="269">
        <v>3792.2779922779923</v>
      </c>
      <c r="I41" s="466">
        <v>8229</v>
      </c>
      <c r="O41" s="530"/>
      <c r="P41" s="529"/>
      <c r="Q41" s="530"/>
    </row>
    <row r="42" spans="1:17" ht="12.75" customHeight="1">
      <c r="A42" s="211" t="s">
        <v>100</v>
      </c>
      <c r="B42" s="216"/>
      <c r="C42" s="267">
        <v>40675</v>
      </c>
      <c r="D42" s="268">
        <v>19929</v>
      </c>
      <c r="E42" s="268">
        <v>20746</v>
      </c>
      <c r="F42" s="462">
        <v>96.1</v>
      </c>
      <c r="G42" s="464">
        <v>2.7695804400551802</v>
      </c>
      <c r="H42" s="269">
        <v>3780.2044609665427</v>
      </c>
      <c r="I42" s="466">
        <v>15105</v>
      </c>
      <c r="O42" s="530"/>
      <c r="P42" s="529"/>
      <c r="Q42" s="530"/>
    </row>
    <row r="43" spans="1:17" ht="12.75" customHeight="1">
      <c r="A43" s="211" t="s">
        <v>99</v>
      </c>
      <c r="B43" s="216"/>
      <c r="C43" s="267">
        <v>691</v>
      </c>
      <c r="D43" s="268">
        <v>379</v>
      </c>
      <c r="E43" s="268">
        <v>312</v>
      </c>
      <c r="F43" s="462">
        <v>121.5</v>
      </c>
      <c r="G43" s="464">
        <v>0.04705052450099889</v>
      </c>
      <c r="H43" s="269">
        <v>35.9334373374935</v>
      </c>
      <c r="I43" s="466">
        <v>367</v>
      </c>
      <c r="O43" s="530"/>
      <c r="P43" s="529"/>
      <c r="Q43" s="530"/>
    </row>
    <row r="44" spans="1:17" ht="12.75" customHeight="1">
      <c r="A44" s="211" t="s">
        <v>98</v>
      </c>
      <c r="B44" s="216"/>
      <c r="C44" s="267">
        <v>884</v>
      </c>
      <c r="D44" s="268">
        <v>478</v>
      </c>
      <c r="E44" s="268">
        <v>406</v>
      </c>
      <c r="F44" s="462">
        <v>117.7</v>
      </c>
      <c r="G44" s="464">
        <v>0.06019198792891898</v>
      </c>
      <c r="H44" s="269">
        <v>52.80764635603346</v>
      </c>
      <c r="I44" s="466">
        <v>510</v>
      </c>
      <c r="O44" s="530"/>
      <c r="P44" s="529"/>
      <c r="Q44" s="530"/>
    </row>
    <row r="45" spans="1:17" ht="12.75" customHeight="1">
      <c r="A45" s="211" t="s">
        <v>97</v>
      </c>
      <c r="B45" s="216"/>
      <c r="C45" s="267">
        <v>656</v>
      </c>
      <c r="D45" s="268">
        <v>378</v>
      </c>
      <c r="E45" s="268">
        <v>278</v>
      </c>
      <c r="F45" s="462">
        <v>136</v>
      </c>
      <c r="G45" s="464">
        <v>0.044667357558111825</v>
      </c>
      <c r="H45" s="269">
        <v>85.7516339869281</v>
      </c>
      <c r="I45" s="466">
        <v>359</v>
      </c>
      <c r="O45" s="530"/>
      <c r="P45" s="529"/>
      <c r="Q45" s="530"/>
    </row>
    <row r="46" spans="1:17" ht="12.75" customHeight="1">
      <c r="A46" s="211" t="s">
        <v>96</v>
      </c>
      <c r="B46" s="216"/>
      <c r="C46" s="267">
        <v>324</v>
      </c>
      <c r="D46" s="268">
        <v>194</v>
      </c>
      <c r="E46" s="268">
        <v>130</v>
      </c>
      <c r="F46" s="462">
        <v>149.2</v>
      </c>
      <c r="G46" s="464">
        <v>0.022061316842725963</v>
      </c>
      <c r="H46" s="269">
        <v>83.72093023255813</v>
      </c>
      <c r="I46" s="466">
        <v>256</v>
      </c>
      <c r="O46" s="530"/>
      <c r="P46" s="529"/>
      <c r="Q46" s="530"/>
    </row>
    <row r="47" spans="1:17" ht="12.75" customHeight="1">
      <c r="A47" s="211" t="s">
        <v>95</v>
      </c>
      <c r="B47" s="216"/>
      <c r="C47" s="267">
        <v>1243</v>
      </c>
      <c r="D47" s="268">
        <v>732</v>
      </c>
      <c r="E47" s="268">
        <v>511</v>
      </c>
      <c r="F47" s="462">
        <v>143.2</v>
      </c>
      <c r="G47" s="464">
        <v>0.08463647171453201</v>
      </c>
      <c r="H47" s="269">
        <v>40.72739187418087</v>
      </c>
      <c r="I47" s="466">
        <v>672</v>
      </c>
      <c r="O47" s="530"/>
      <c r="P47" s="529"/>
      <c r="Q47" s="530"/>
    </row>
    <row r="48" spans="1:17" ht="12.75" customHeight="1">
      <c r="A48" s="211" t="s">
        <v>94</v>
      </c>
      <c r="B48" s="216"/>
      <c r="C48" s="267">
        <v>569</v>
      </c>
      <c r="D48" s="268">
        <v>357</v>
      </c>
      <c r="E48" s="268">
        <v>212</v>
      </c>
      <c r="F48" s="462">
        <v>168.4</v>
      </c>
      <c r="G48" s="464">
        <v>0.038743485442935405</v>
      </c>
      <c r="H48" s="269">
        <v>43.534812547819435</v>
      </c>
      <c r="I48" s="466">
        <v>332</v>
      </c>
      <c r="O48" s="530"/>
      <c r="P48" s="529"/>
      <c r="Q48" s="530"/>
    </row>
    <row r="49" spans="1:17" ht="12.75" customHeight="1">
      <c r="A49" s="211" t="s">
        <v>93</v>
      </c>
      <c r="B49" s="216"/>
      <c r="C49" s="267">
        <v>1122</v>
      </c>
      <c r="D49" s="268">
        <v>613</v>
      </c>
      <c r="E49" s="268">
        <v>509</v>
      </c>
      <c r="F49" s="462">
        <v>120.4</v>
      </c>
      <c r="G49" s="464">
        <v>0.07639752314055101</v>
      </c>
      <c r="H49" s="269">
        <v>51.42071494042163</v>
      </c>
      <c r="I49" s="466">
        <v>540</v>
      </c>
      <c r="O49" s="530"/>
      <c r="P49" s="529"/>
      <c r="Q49" s="530"/>
    </row>
    <row r="50" spans="1:17" ht="12.75" customHeight="1">
      <c r="A50" s="211" t="s">
        <v>92</v>
      </c>
      <c r="B50" s="216"/>
      <c r="C50" s="267">
        <v>1276</v>
      </c>
      <c r="D50" s="268">
        <v>699</v>
      </c>
      <c r="E50" s="268">
        <v>577</v>
      </c>
      <c r="F50" s="462">
        <v>121.1</v>
      </c>
      <c r="G50" s="464">
        <v>0.0868834576892541</v>
      </c>
      <c r="H50" s="269">
        <v>82.69604666234608</v>
      </c>
      <c r="I50" s="466">
        <v>629</v>
      </c>
      <c r="O50" s="530"/>
      <c r="P50" s="529"/>
      <c r="Q50" s="530"/>
    </row>
    <row r="51" spans="1:17" ht="12.75" customHeight="1">
      <c r="A51" s="211" t="s">
        <v>91</v>
      </c>
      <c r="B51" s="216"/>
      <c r="C51" s="267">
        <v>6917</v>
      </c>
      <c r="D51" s="268">
        <v>3689</v>
      </c>
      <c r="E51" s="268">
        <v>3228</v>
      </c>
      <c r="F51" s="462">
        <v>114.3</v>
      </c>
      <c r="G51" s="464">
        <v>0.4709818783985663</v>
      </c>
      <c r="H51" s="269">
        <v>108.67242733699922</v>
      </c>
      <c r="I51" s="466">
        <v>3302</v>
      </c>
      <c r="O51" s="530"/>
      <c r="P51" s="529"/>
      <c r="Q51" s="530"/>
    </row>
    <row r="52" spans="1:17" ht="12.75" customHeight="1">
      <c r="A52" s="211" t="s">
        <v>90</v>
      </c>
      <c r="B52" s="216"/>
      <c r="C52" s="267">
        <v>31686</v>
      </c>
      <c r="D52" s="268">
        <v>15620</v>
      </c>
      <c r="E52" s="268">
        <v>16066</v>
      </c>
      <c r="F52" s="462">
        <v>97.2</v>
      </c>
      <c r="G52" s="464">
        <v>2.1575150786377</v>
      </c>
      <c r="H52" s="269">
        <v>1175.2967359050444</v>
      </c>
      <c r="I52" s="466">
        <v>11130</v>
      </c>
      <c r="O52" s="530"/>
      <c r="P52" s="529"/>
      <c r="Q52" s="530"/>
    </row>
    <row r="53" spans="1:17" ht="16.5" customHeight="1">
      <c r="A53" s="406" t="s">
        <v>89</v>
      </c>
      <c r="B53" s="216"/>
      <c r="C53" s="268">
        <v>1064</v>
      </c>
      <c r="D53" s="268">
        <v>579</v>
      </c>
      <c r="E53" s="268">
        <v>485</v>
      </c>
      <c r="F53" s="462">
        <v>119.4</v>
      </c>
      <c r="G53" s="464">
        <v>0.07244827506376673</v>
      </c>
      <c r="H53" s="269">
        <v>48.36363636363637</v>
      </c>
      <c r="I53" s="467">
        <v>479</v>
      </c>
      <c r="O53" s="530"/>
      <c r="P53" s="529"/>
      <c r="Q53" s="530"/>
    </row>
    <row r="54" spans="1:17" ht="12.75" customHeight="1">
      <c r="A54" s="211" t="s">
        <v>88</v>
      </c>
      <c r="B54" s="216"/>
      <c r="C54" s="267">
        <v>1064</v>
      </c>
      <c r="D54" s="268">
        <v>579</v>
      </c>
      <c r="E54" s="268">
        <v>485</v>
      </c>
      <c r="F54" s="462">
        <v>119.4</v>
      </c>
      <c r="G54" s="464">
        <v>0.07244827506376673</v>
      </c>
      <c r="H54" s="269">
        <v>48.36363636363637</v>
      </c>
      <c r="I54" s="467">
        <v>479</v>
      </c>
      <c r="O54" s="530"/>
      <c r="P54" s="529"/>
      <c r="Q54" s="530"/>
    </row>
    <row r="55" spans="1:18" ht="16.5" customHeight="1">
      <c r="A55" s="406" t="s">
        <v>87</v>
      </c>
      <c r="B55" s="216"/>
      <c r="C55" s="268">
        <v>5636</v>
      </c>
      <c r="D55" s="268">
        <v>2951</v>
      </c>
      <c r="E55" s="268">
        <v>2685</v>
      </c>
      <c r="F55" s="462">
        <v>109.9</v>
      </c>
      <c r="G55" s="464">
        <v>0.38375796828889974</v>
      </c>
      <c r="H55" s="269">
        <v>15.513349848609966</v>
      </c>
      <c r="I55" s="467">
        <v>2941</v>
      </c>
      <c r="L55" s="395"/>
      <c r="M55" s="395"/>
      <c r="N55" s="395"/>
      <c r="O55" s="530"/>
      <c r="P55" s="529"/>
      <c r="Q55" s="530"/>
      <c r="R55" s="395"/>
    </row>
    <row r="56" spans="1:17" ht="12.75" customHeight="1">
      <c r="A56" s="211" t="s">
        <v>86</v>
      </c>
      <c r="B56" s="216"/>
      <c r="C56" s="267">
        <v>3947</v>
      </c>
      <c r="D56" s="268">
        <v>2019</v>
      </c>
      <c r="E56" s="268">
        <v>1928</v>
      </c>
      <c r="F56" s="462">
        <v>104.7</v>
      </c>
      <c r="G56" s="464">
        <v>0.2687531406735783</v>
      </c>
      <c r="H56" s="269">
        <v>11.803229665071772</v>
      </c>
      <c r="I56" s="467">
        <v>2153</v>
      </c>
      <c r="O56" s="530"/>
      <c r="P56" s="529"/>
      <c r="Q56" s="530"/>
    </row>
    <row r="57" spans="1:17" ht="12.75" customHeight="1">
      <c r="A57" s="211" t="s">
        <v>85</v>
      </c>
      <c r="B57" s="216"/>
      <c r="C57" s="267">
        <v>1689</v>
      </c>
      <c r="D57" s="268">
        <v>932</v>
      </c>
      <c r="E57" s="268">
        <v>757</v>
      </c>
      <c r="F57" s="462">
        <v>123.1</v>
      </c>
      <c r="G57" s="464">
        <v>0.11500482761532145</v>
      </c>
      <c r="H57" s="269">
        <v>58.44290657439446</v>
      </c>
      <c r="I57" s="467">
        <v>788</v>
      </c>
      <c r="O57" s="530"/>
      <c r="P57" s="529"/>
      <c r="Q57" s="530"/>
    </row>
    <row r="58" spans="1:15" ht="4.5" customHeight="1" thickBot="1">
      <c r="A58" s="271"/>
      <c r="B58" s="272"/>
      <c r="C58" s="239"/>
      <c r="D58" s="239"/>
      <c r="E58" s="239"/>
      <c r="F58" s="416"/>
      <c r="G58" s="273"/>
      <c r="H58" s="239"/>
      <c r="I58" s="239"/>
      <c r="O58" s="528"/>
    </row>
    <row r="59" spans="1:9" ht="4.5" customHeight="1">
      <c r="A59" s="198"/>
      <c r="B59" s="198"/>
      <c r="C59" s="199"/>
      <c r="D59" s="199"/>
      <c r="E59" s="199"/>
      <c r="F59" s="199"/>
      <c r="G59" s="199"/>
      <c r="H59" s="199"/>
      <c r="I59" s="199"/>
    </row>
    <row r="60" spans="1:9" ht="11.25">
      <c r="A60" s="250" t="s">
        <v>936</v>
      </c>
      <c r="B60" s="274"/>
      <c r="D60" s="275"/>
      <c r="E60" s="275"/>
      <c r="F60" s="275"/>
      <c r="G60" s="275"/>
      <c r="H60" s="275"/>
      <c r="I60" s="275"/>
    </row>
    <row r="61" spans="1:9" ht="11.25">
      <c r="A61" s="245" t="s">
        <v>1074</v>
      </c>
      <c r="B61" s="275"/>
      <c r="D61" s="275"/>
      <c r="E61" s="275"/>
      <c r="F61" s="275"/>
      <c r="G61" s="275"/>
      <c r="H61" s="275"/>
      <c r="I61" s="275"/>
    </row>
    <row r="62" ht="11.25">
      <c r="A62" s="311" t="s">
        <v>1034</v>
      </c>
    </row>
    <row r="63" spans="3:9" ht="17.25" customHeight="1">
      <c r="C63" s="395"/>
      <c r="D63" s="395"/>
      <c r="E63" s="395"/>
      <c r="I63" s="395"/>
    </row>
    <row r="64" spans="3:9" ht="11.25">
      <c r="C64" s="395"/>
      <c r="D64" s="395"/>
      <c r="E64" s="395"/>
      <c r="I64" s="395"/>
    </row>
  </sheetData>
  <sheetProtection/>
  <mergeCells count="7">
    <mergeCell ref="A2:I2"/>
    <mergeCell ref="A6:A7"/>
    <mergeCell ref="C6:E6"/>
    <mergeCell ref="I6:I7"/>
    <mergeCell ref="F6:F7"/>
    <mergeCell ref="H6:H7"/>
    <mergeCell ref="G6:G7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1"/>
  <headerFooter scaleWithDoc="0" alignWithMargins="0">
    <oddHeader>&amp;R&amp;"+,標準"&amp;9 ３　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4"/>
  <sheetViews>
    <sheetView showGridLines="0" view="pageBreakPreview" zoomScaleNormal="120" zoomScaleSheetLayoutView="100" workbookViewId="0" topLeftCell="A1">
      <selection activeCell="A1" sqref="A1"/>
    </sheetView>
  </sheetViews>
  <sheetFormatPr defaultColWidth="8.796875" defaultRowHeight="14.25"/>
  <cols>
    <col min="1" max="1" width="9" style="194" customWidth="1"/>
    <col min="2" max="2" width="0.8984375" style="194" customWidth="1"/>
    <col min="3" max="5" width="11.3984375" style="194" customWidth="1"/>
    <col min="6" max="9" width="10.59765625" style="194" customWidth="1"/>
    <col min="10" max="10" width="4.09765625" style="194" customWidth="1"/>
    <col min="11" max="14" width="9" style="194" customWidth="1"/>
    <col min="15" max="15" width="10.5" style="194" bestFit="1" customWidth="1"/>
    <col min="16" max="16" width="9.69921875" style="194" bestFit="1" customWidth="1"/>
    <col min="17" max="16384" width="9" style="194" customWidth="1"/>
  </cols>
  <sheetData>
    <row r="1" ht="15.75" customHeight="1"/>
    <row r="2" spans="1:9" ht="19.5" customHeight="1">
      <c r="A2" s="552" t="s">
        <v>1083</v>
      </c>
      <c r="B2" s="552"/>
      <c r="C2" s="553"/>
      <c r="D2" s="553"/>
      <c r="E2" s="553"/>
      <c r="F2" s="553"/>
      <c r="G2" s="553"/>
      <c r="H2" s="553"/>
      <c r="I2" s="553"/>
    </row>
    <row r="3" spans="1:9" ht="9.75" customHeight="1">
      <c r="A3" s="255"/>
      <c r="B3" s="255"/>
      <c r="C3" s="256"/>
      <c r="D3" s="256"/>
      <c r="E3" s="256"/>
      <c r="F3" s="256"/>
      <c r="G3" s="256"/>
      <c r="H3" s="256"/>
      <c r="I3" s="256"/>
    </row>
    <row r="4" spans="1:9" ht="18" customHeight="1">
      <c r="A4" s="507"/>
      <c r="B4" s="257"/>
      <c r="D4" s="198"/>
      <c r="E4" s="198"/>
      <c r="F4" s="198"/>
      <c r="G4" s="198"/>
      <c r="I4" s="442" t="s">
        <v>992</v>
      </c>
    </row>
    <row r="5" spans="1:9" ht="2.25" customHeight="1" thickBot="1">
      <c r="A5" s="202"/>
      <c r="B5" s="202"/>
      <c r="C5" s="202"/>
      <c r="D5" s="202"/>
      <c r="E5" s="202"/>
      <c r="F5" s="202"/>
      <c r="G5" s="202"/>
      <c r="H5" s="202"/>
      <c r="I5" s="202"/>
    </row>
    <row r="6" spans="1:9" ht="18" customHeight="1">
      <c r="A6" s="554" t="s">
        <v>597</v>
      </c>
      <c r="B6" s="259"/>
      <c r="C6" s="548" t="s">
        <v>937</v>
      </c>
      <c r="D6" s="556"/>
      <c r="E6" s="557"/>
      <c r="F6" s="560" t="s">
        <v>935</v>
      </c>
      <c r="G6" s="563" t="s">
        <v>938</v>
      </c>
      <c r="H6" s="560" t="s">
        <v>833</v>
      </c>
      <c r="I6" s="558" t="s">
        <v>939</v>
      </c>
    </row>
    <row r="7" spans="1:9" ht="18" customHeight="1">
      <c r="A7" s="555"/>
      <c r="B7" s="261"/>
      <c r="C7" s="260" t="s">
        <v>831</v>
      </c>
      <c r="D7" s="209" t="s">
        <v>0</v>
      </c>
      <c r="E7" s="209" t="s">
        <v>1</v>
      </c>
      <c r="F7" s="561"/>
      <c r="G7" s="564"/>
      <c r="H7" s="562"/>
      <c r="I7" s="559"/>
    </row>
    <row r="8" spans="1:9" ht="4.5" customHeight="1">
      <c r="A8" s="211"/>
      <c r="B8" s="216"/>
      <c r="C8" s="262"/>
      <c r="D8" s="263"/>
      <c r="E8" s="263"/>
      <c r="F8" s="415"/>
      <c r="G8" s="264"/>
      <c r="H8" s="263"/>
      <c r="I8" s="263"/>
    </row>
    <row r="9" spans="1:17" ht="16.5" customHeight="1">
      <c r="A9" s="211" t="s">
        <v>907</v>
      </c>
      <c r="B9" s="265"/>
      <c r="C9" s="266">
        <v>1468375</v>
      </c>
      <c r="D9" s="266">
        <v>722730</v>
      </c>
      <c r="E9" s="266">
        <v>745645</v>
      </c>
      <c r="F9" s="462">
        <v>96.92682174493224</v>
      </c>
      <c r="G9" s="463">
        <v>100</v>
      </c>
      <c r="H9" s="269">
        <v>643.4</v>
      </c>
      <c r="I9" s="465">
        <v>641348</v>
      </c>
      <c r="L9" s="395"/>
      <c r="M9" s="395"/>
      <c r="N9" s="395"/>
      <c r="O9" s="530"/>
      <c r="P9" s="529"/>
      <c r="Q9" s="530"/>
    </row>
    <row r="10" spans="1:17" ht="16.5" customHeight="1">
      <c r="A10" s="406" t="s">
        <v>859</v>
      </c>
      <c r="B10" s="265"/>
      <c r="C10" s="266">
        <v>1134259</v>
      </c>
      <c r="D10" s="266">
        <v>556829</v>
      </c>
      <c r="E10" s="266">
        <v>577430</v>
      </c>
      <c r="F10" s="462">
        <v>96.43229482361498</v>
      </c>
      <c r="G10" s="464">
        <v>77.24586702987996</v>
      </c>
      <c r="H10" s="269">
        <v>1160.6</v>
      </c>
      <c r="I10" s="465">
        <v>503207</v>
      </c>
      <c r="J10" s="395"/>
      <c r="L10" s="395"/>
      <c r="M10" s="395"/>
      <c r="N10" s="395"/>
      <c r="O10" s="530"/>
      <c r="P10" s="529"/>
      <c r="Q10" s="530"/>
    </row>
    <row r="11" spans="1:17" ht="16.5" customHeight="1">
      <c r="A11" s="211" t="s">
        <v>131</v>
      </c>
      <c r="B11" s="216"/>
      <c r="C11" s="267">
        <v>312433</v>
      </c>
      <c r="D11" s="268">
        <v>151393</v>
      </c>
      <c r="E11" s="267">
        <v>161040</v>
      </c>
      <c r="F11" s="462">
        <v>94.00956284153006</v>
      </c>
      <c r="G11" s="464">
        <v>21.277466587213755</v>
      </c>
      <c r="H11" s="269">
        <v>7543</v>
      </c>
      <c r="I11" s="466">
        <v>148319</v>
      </c>
      <c r="O11" s="530"/>
      <c r="P11" s="529"/>
      <c r="Q11" s="530"/>
    </row>
    <row r="12" spans="1:17" ht="12.75" customHeight="1">
      <c r="A12" s="211" t="s">
        <v>130</v>
      </c>
      <c r="B12" s="216"/>
      <c r="C12" s="267">
        <v>100032</v>
      </c>
      <c r="D12" s="268">
        <v>48770</v>
      </c>
      <c r="E12" s="267">
        <v>51262</v>
      </c>
      <c r="F12" s="462">
        <v>95.13869923139949</v>
      </c>
      <c r="G12" s="464">
        <v>6.812428705201327</v>
      </c>
      <c r="H12" s="269">
        <v>5052.1</v>
      </c>
      <c r="I12" s="466">
        <v>45666</v>
      </c>
      <c r="O12" s="530"/>
      <c r="P12" s="529"/>
      <c r="Q12" s="530"/>
    </row>
    <row r="13" spans="1:17" ht="12.75" customHeight="1">
      <c r="A13" s="211" t="s">
        <v>129</v>
      </c>
      <c r="B13" s="216"/>
      <c r="C13" s="267">
        <v>48047</v>
      </c>
      <c r="D13" s="268">
        <v>24383</v>
      </c>
      <c r="E13" s="267">
        <v>23664</v>
      </c>
      <c r="F13" s="462">
        <v>103.03837052062204</v>
      </c>
      <c r="G13" s="464">
        <v>3.2721205414148296</v>
      </c>
      <c r="H13" s="269">
        <v>209.7</v>
      </c>
      <c r="I13" s="466">
        <v>23109</v>
      </c>
      <c r="O13" s="530"/>
      <c r="P13" s="529"/>
      <c r="Q13" s="530"/>
    </row>
    <row r="14" spans="1:17" ht="12.75" customHeight="1">
      <c r="A14" s="211" t="s">
        <v>128</v>
      </c>
      <c r="B14" s="216"/>
      <c r="C14" s="267">
        <v>115666</v>
      </c>
      <c r="D14" s="268">
        <v>55779</v>
      </c>
      <c r="E14" s="267">
        <v>59887</v>
      </c>
      <c r="F14" s="462">
        <v>93.14041444720891</v>
      </c>
      <c r="G14" s="464">
        <v>7.877143100366051</v>
      </c>
      <c r="H14" s="269">
        <v>5949.9</v>
      </c>
      <c r="I14" s="466">
        <v>49289</v>
      </c>
      <c r="O14" s="530"/>
      <c r="P14" s="529"/>
      <c r="Q14" s="530"/>
    </row>
    <row r="15" spans="1:17" ht="12.75" customHeight="1">
      <c r="A15" s="211" t="s">
        <v>127</v>
      </c>
      <c r="B15" s="216"/>
      <c r="C15" s="267">
        <v>64457</v>
      </c>
      <c r="D15" s="268">
        <v>31997</v>
      </c>
      <c r="E15" s="267">
        <v>32460</v>
      </c>
      <c r="F15" s="462">
        <v>98.57362908194702</v>
      </c>
      <c r="G15" s="464">
        <v>4.389682472120541</v>
      </c>
      <c r="H15" s="269">
        <v>305.6</v>
      </c>
      <c r="I15" s="466">
        <v>29939</v>
      </c>
      <c r="O15" s="530"/>
      <c r="P15" s="529"/>
      <c r="Q15" s="530"/>
    </row>
    <row r="16" spans="1:17" ht="12.75" customHeight="1">
      <c r="A16" s="211" t="s">
        <v>126</v>
      </c>
      <c r="B16" s="216"/>
      <c r="C16" s="267">
        <v>61257</v>
      </c>
      <c r="D16" s="268">
        <v>30819</v>
      </c>
      <c r="E16" s="267">
        <v>30438</v>
      </c>
      <c r="F16" s="462">
        <v>101.25172481766214</v>
      </c>
      <c r="G16" s="464">
        <v>4.171754490508215</v>
      </c>
      <c r="H16" s="269">
        <v>1314.5</v>
      </c>
      <c r="I16" s="466">
        <v>24380</v>
      </c>
      <c r="O16" s="530"/>
      <c r="P16" s="529"/>
      <c r="Q16" s="530"/>
    </row>
    <row r="17" spans="1:17" ht="12.75" customHeight="1">
      <c r="A17" s="211" t="s">
        <v>125</v>
      </c>
      <c r="B17" s="216"/>
      <c r="C17" s="267">
        <v>141933</v>
      </c>
      <c r="D17" s="268">
        <v>68978</v>
      </c>
      <c r="E17" s="267">
        <v>72955</v>
      </c>
      <c r="F17" s="462">
        <v>94.54869440065794</v>
      </c>
      <c r="G17" s="464">
        <v>9.665991316931983</v>
      </c>
      <c r="H17" s="269">
        <v>2854.6</v>
      </c>
      <c r="I17" s="466">
        <v>62720</v>
      </c>
      <c r="O17" s="530"/>
      <c r="P17" s="529"/>
      <c r="Q17" s="530"/>
    </row>
    <row r="18" spans="1:17" ht="12.75" customHeight="1">
      <c r="A18" s="211" t="s">
        <v>124</v>
      </c>
      <c r="B18" s="216"/>
      <c r="C18" s="267">
        <v>65163</v>
      </c>
      <c r="D18" s="268">
        <v>31588</v>
      </c>
      <c r="E18" s="267">
        <v>33575</v>
      </c>
      <c r="F18" s="462">
        <v>94.0819061801936</v>
      </c>
      <c r="G18" s="464">
        <v>4.437762833063761</v>
      </c>
      <c r="H18" s="269">
        <v>3369.3</v>
      </c>
      <c r="I18" s="466">
        <v>25708</v>
      </c>
      <c r="O18" s="530"/>
      <c r="P18" s="529"/>
      <c r="Q18" s="530"/>
    </row>
    <row r="19" spans="1:17" ht="12.75" customHeight="1">
      <c r="A19" s="211" t="s">
        <v>123</v>
      </c>
      <c r="B19" s="216"/>
      <c r="C19" s="267">
        <v>126607</v>
      </c>
      <c r="D19" s="268">
        <v>63530</v>
      </c>
      <c r="E19" s="267">
        <v>63077</v>
      </c>
      <c r="F19" s="462">
        <v>100.71816985589041</v>
      </c>
      <c r="G19" s="464">
        <v>8.622252489997447</v>
      </c>
      <c r="H19" s="269">
        <v>1454.9</v>
      </c>
      <c r="I19" s="466">
        <v>50842</v>
      </c>
      <c r="O19" s="530"/>
      <c r="P19" s="529"/>
      <c r="Q19" s="530"/>
    </row>
    <row r="20" spans="1:17" ht="12.75" customHeight="1">
      <c r="A20" s="211" t="s">
        <v>122</v>
      </c>
      <c r="B20" s="216"/>
      <c r="C20" s="267">
        <v>53056</v>
      </c>
      <c r="D20" s="268">
        <v>26686</v>
      </c>
      <c r="E20" s="267">
        <v>26370</v>
      </c>
      <c r="F20" s="462">
        <v>101.19833143723929</v>
      </c>
      <c r="G20" s="464">
        <v>3.613245935132374</v>
      </c>
      <c r="H20" s="269">
        <v>260.2</v>
      </c>
      <c r="I20" s="466">
        <v>25985</v>
      </c>
      <c r="O20" s="530"/>
      <c r="P20" s="529"/>
      <c r="Q20" s="530"/>
    </row>
    <row r="21" spans="1:17" ht="12.75" customHeight="1">
      <c r="A21" s="211" t="s">
        <v>121</v>
      </c>
      <c r="B21" s="216"/>
      <c r="C21" s="267">
        <v>45608</v>
      </c>
      <c r="D21" s="268">
        <v>22906</v>
      </c>
      <c r="E21" s="267">
        <v>22702</v>
      </c>
      <c r="F21" s="462">
        <v>100.8985992423575</v>
      </c>
      <c r="G21" s="464">
        <v>3.106018557929684</v>
      </c>
      <c r="H21" s="269">
        <v>913.3</v>
      </c>
      <c r="I21" s="466">
        <v>17250</v>
      </c>
      <c r="O21" s="530"/>
      <c r="P21" s="529"/>
      <c r="Q21" s="530"/>
    </row>
    <row r="22" spans="1:18" ht="16.5" customHeight="1">
      <c r="A22" s="406" t="s">
        <v>860</v>
      </c>
      <c r="B22" s="216"/>
      <c r="C22" s="268">
        <v>334116</v>
      </c>
      <c r="D22" s="268">
        <v>165901</v>
      </c>
      <c r="E22" s="268">
        <v>168215</v>
      </c>
      <c r="F22" s="462">
        <v>98.62437951431204</v>
      </c>
      <c r="G22" s="464">
        <v>22.75413297012003</v>
      </c>
      <c r="H22" s="269">
        <v>256.1</v>
      </c>
      <c r="I22" s="467">
        <v>138141</v>
      </c>
      <c r="L22" s="395"/>
      <c r="M22" s="395"/>
      <c r="N22" s="395"/>
      <c r="O22" s="530"/>
      <c r="P22" s="529"/>
      <c r="Q22" s="530"/>
      <c r="R22" s="395"/>
    </row>
    <row r="23" spans="1:18" ht="12.75" customHeight="1">
      <c r="A23" s="406" t="s">
        <v>119</v>
      </c>
      <c r="B23" s="216"/>
      <c r="C23" s="268">
        <v>62253</v>
      </c>
      <c r="D23" s="268">
        <v>31631</v>
      </c>
      <c r="E23" s="268">
        <v>30622</v>
      </c>
      <c r="F23" s="462">
        <v>103.29501665469269</v>
      </c>
      <c r="G23" s="464">
        <v>4.239584574785051</v>
      </c>
      <c r="H23" s="269">
        <v>107.8</v>
      </c>
      <c r="I23" s="467">
        <v>27836</v>
      </c>
      <c r="L23" s="395"/>
      <c r="M23" s="395"/>
      <c r="N23" s="395"/>
      <c r="O23" s="530"/>
      <c r="P23" s="529"/>
      <c r="Q23" s="530"/>
      <c r="R23" s="395"/>
    </row>
    <row r="24" spans="1:17" ht="12.75" customHeight="1">
      <c r="A24" s="211" t="s">
        <v>118</v>
      </c>
      <c r="B24" s="216"/>
      <c r="C24" s="267">
        <v>4408</v>
      </c>
      <c r="D24" s="268">
        <v>2255</v>
      </c>
      <c r="E24" s="268">
        <v>2153</v>
      </c>
      <c r="F24" s="462">
        <v>104.7375754760799</v>
      </c>
      <c r="G24" s="464">
        <v>0.30019579467097984</v>
      </c>
      <c r="H24" s="269">
        <v>22.6</v>
      </c>
      <c r="I24" s="466">
        <v>2040</v>
      </c>
      <c r="J24" s="270"/>
      <c r="O24" s="530"/>
      <c r="P24" s="529"/>
      <c r="Q24" s="530"/>
    </row>
    <row r="25" spans="1:17" ht="12.75" customHeight="1">
      <c r="A25" s="211" t="s">
        <v>117</v>
      </c>
      <c r="B25" s="216"/>
      <c r="C25" s="267">
        <v>3013</v>
      </c>
      <c r="D25" s="268">
        <v>1597</v>
      </c>
      <c r="E25" s="268">
        <v>1416</v>
      </c>
      <c r="F25" s="462">
        <v>112.7824858757062</v>
      </c>
      <c r="G25" s="464">
        <v>0.20519281518685623</v>
      </c>
      <c r="H25" s="269">
        <v>47.4</v>
      </c>
      <c r="I25" s="466">
        <v>1344</v>
      </c>
      <c r="O25" s="530"/>
      <c r="P25" s="529"/>
      <c r="Q25" s="530"/>
    </row>
    <row r="26" spans="1:17" ht="12.75" customHeight="1">
      <c r="A26" s="211" t="s">
        <v>116</v>
      </c>
      <c r="B26" s="216"/>
      <c r="C26" s="267">
        <v>1601</v>
      </c>
      <c r="D26" s="268">
        <v>881</v>
      </c>
      <c r="E26" s="268">
        <v>720</v>
      </c>
      <c r="F26" s="462">
        <v>122.36111111111111</v>
      </c>
      <c r="G26" s="464">
        <v>0.10903209330041712</v>
      </c>
      <c r="H26" s="269">
        <v>19.6</v>
      </c>
      <c r="I26" s="466">
        <v>766</v>
      </c>
      <c r="O26" s="530"/>
      <c r="P26" s="529"/>
      <c r="Q26" s="530"/>
    </row>
    <row r="27" spans="1:17" ht="12.75" customHeight="1">
      <c r="A27" s="211" t="s">
        <v>115</v>
      </c>
      <c r="B27" s="216"/>
      <c r="C27" s="267">
        <v>8880</v>
      </c>
      <c r="D27" s="268">
        <v>4475</v>
      </c>
      <c r="E27" s="268">
        <v>4405</v>
      </c>
      <c r="F27" s="462">
        <v>101.58910329171395</v>
      </c>
      <c r="G27" s="464">
        <v>0.6047501489742061</v>
      </c>
      <c r="H27" s="269">
        <v>222.4</v>
      </c>
      <c r="I27" s="466">
        <v>3705</v>
      </c>
      <c r="O27" s="530"/>
      <c r="P27" s="529"/>
      <c r="Q27" s="530"/>
    </row>
    <row r="28" spans="1:17" ht="12.75" customHeight="1">
      <c r="A28" s="211" t="s">
        <v>114</v>
      </c>
      <c r="B28" s="216"/>
      <c r="C28" s="267">
        <v>12319</v>
      </c>
      <c r="D28" s="268">
        <v>6250</v>
      </c>
      <c r="E28" s="268">
        <v>6069</v>
      </c>
      <c r="F28" s="462">
        <v>102.98236941835557</v>
      </c>
      <c r="G28" s="464">
        <v>0.8389546267132033</v>
      </c>
      <c r="H28" s="269">
        <v>226.6</v>
      </c>
      <c r="I28" s="466">
        <v>5504</v>
      </c>
      <c r="O28" s="530"/>
      <c r="P28" s="529"/>
      <c r="Q28" s="530"/>
    </row>
    <row r="29" spans="1:17" ht="12.75" customHeight="1">
      <c r="A29" s="211" t="s">
        <v>113</v>
      </c>
      <c r="B29" s="216"/>
      <c r="C29" s="267">
        <v>11277</v>
      </c>
      <c r="D29" s="268">
        <v>5774</v>
      </c>
      <c r="E29" s="268">
        <v>5503</v>
      </c>
      <c r="F29" s="462">
        <v>104.9245865891332</v>
      </c>
      <c r="G29" s="464">
        <v>0.7679918277006895</v>
      </c>
      <c r="H29" s="269">
        <v>221.8</v>
      </c>
      <c r="I29" s="466">
        <v>5318</v>
      </c>
      <c r="O29" s="530"/>
      <c r="P29" s="529"/>
      <c r="Q29" s="530"/>
    </row>
    <row r="30" spans="1:17" ht="12.75" customHeight="1">
      <c r="A30" s="211" t="s">
        <v>112</v>
      </c>
      <c r="B30" s="216"/>
      <c r="C30" s="267">
        <v>5999</v>
      </c>
      <c r="D30" s="268">
        <v>3007</v>
      </c>
      <c r="E30" s="268">
        <v>2992</v>
      </c>
      <c r="F30" s="462">
        <v>100.50133689839573</v>
      </c>
      <c r="G30" s="464">
        <v>0.40854686302885845</v>
      </c>
      <c r="H30" s="269">
        <v>191.7</v>
      </c>
      <c r="I30" s="466">
        <v>2395</v>
      </c>
      <c r="O30" s="530"/>
      <c r="P30" s="529"/>
      <c r="Q30" s="530"/>
    </row>
    <row r="31" spans="1:17" ht="12.75" customHeight="1">
      <c r="A31" s="211" t="s">
        <v>111</v>
      </c>
      <c r="B31" s="216"/>
      <c r="C31" s="267">
        <v>10808</v>
      </c>
      <c r="D31" s="268">
        <v>5359</v>
      </c>
      <c r="E31" s="268">
        <v>5449</v>
      </c>
      <c r="F31" s="462">
        <v>98.34832079280602</v>
      </c>
      <c r="G31" s="464">
        <v>0.7360517578956329</v>
      </c>
      <c r="H31" s="269">
        <v>285.6</v>
      </c>
      <c r="I31" s="466">
        <v>4867</v>
      </c>
      <c r="O31" s="530"/>
      <c r="P31" s="529"/>
      <c r="Q31" s="530"/>
    </row>
    <row r="32" spans="1:17" ht="12.75" customHeight="1">
      <c r="A32" s="211" t="s">
        <v>110</v>
      </c>
      <c r="B32" s="216"/>
      <c r="C32" s="267">
        <v>3948</v>
      </c>
      <c r="D32" s="268">
        <v>2033</v>
      </c>
      <c r="E32" s="268">
        <v>1915</v>
      </c>
      <c r="F32" s="462">
        <v>106.16187989556136</v>
      </c>
      <c r="G32" s="464">
        <v>0.2688686473142079</v>
      </c>
      <c r="H32" s="269">
        <v>173.3</v>
      </c>
      <c r="I32" s="466">
        <v>1897</v>
      </c>
      <c r="O32" s="530"/>
      <c r="P32" s="529"/>
      <c r="Q32" s="530"/>
    </row>
    <row r="33" spans="1:18" ht="16.5" customHeight="1">
      <c r="A33" s="406" t="s">
        <v>109</v>
      </c>
      <c r="B33" s="216"/>
      <c r="C33" s="268">
        <v>159336</v>
      </c>
      <c r="D33" s="268">
        <v>78072</v>
      </c>
      <c r="E33" s="268">
        <v>81264</v>
      </c>
      <c r="F33" s="462">
        <v>96.07206142941523</v>
      </c>
      <c r="G33" s="464">
        <v>10.85117902443177</v>
      </c>
      <c r="H33" s="269">
        <v>1485.2</v>
      </c>
      <c r="I33" s="467">
        <v>64699</v>
      </c>
      <c r="L33" s="395"/>
      <c r="M33" s="395"/>
      <c r="N33" s="395"/>
      <c r="O33" s="530"/>
      <c r="P33" s="529"/>
      <c r="Q33" s="530"/>
      <c r="R33" s="395"/>
    </row>
    <row r="34" spans="1:17" ht="12.75" customHeight="1">
      <c r="A34" s="211" t="s">
        <v>108</v>
      </c>
      <c r="B34" s="216"/>
      <c r="C34" s="267">
        <v>41656</v>
      </c>
      <c r="D34" s="268">
        <v>20388</v>
      </c>
      <c r="E34" s="268">
        <v>21268</v>
      </c>
      <c r="F34" s="462">
        <v>95.86232838066579</v>
      </c>
      <c r="G34" s="464">
        <v>2.8368775006384612</v>
      </c>
      <c r="H34" s="269">
        <v>1180.7</v>
      </c>
      <c r="I34" s="466">
        <v>16603</v>
      </c>
      <c r="O34" s="530"/>
      <c r="P34" s="529"/>
      <c r="Q34" s="530"/>
    </row>
    <row r="35" spans="1:17" ht="12.75" customHeight="1">
      <c r="A35" s="211" t="s">
        <v>107</v>
      </c>
      <c r="B35" s="216"/>
      <c r="C35" s="267">
        <v>13124</v>
      </c>
      <c r="D35" s="268">
        <v>6351</v>
      </c>
      <c r="E35" s="268">
        <v>6773</v>
      </c>
      <c r="F35" s="462">
        <v>93.76937841429204</v>
      </c>
      <c r="G35" s="464">
        <v>0.8937771345875543</v>
      </c>
      <c r="H35" s="269">
        <v>868</v>
      </c>
      <c r="I35" s="466">
        <v>5186</v>
      </c>
      <c r="O35" s="530"/>
      <c r="P35" s="529"/>
      <c r="Q35" s="530"/>
    </row>
    <row r="36" spans="1:17" ht="12.75" customHeight="1">
      <c r="A36" s="211" t="s">
        <v>106</v>
      </c>
      <c r="B36" s="216"/>
      <c r="C36" s="267">
        <v>28380</v>
      </c>
      <c r="D36" s="268">
        <v>13492</v>
      </c>
      <c r="E36" s="268">
        <v>14888</v>
      </c>
      <c r="F36" s="462">
        <v>90.62332079527135</v>
      </c>
      <c r="G36" s="464">
        <v>1.932748786924321</v>
      </c>
      <c r="H36" s="269">
        <v>2040.3</v>
      </c>
      <c r="I36" s="466">
        <v>12295</v>
      </c>
      <c r="O36" s="530"/>
      <c r="P36" s="529"/>
      <c r="Q36" s="530"/>
    </row>
    <row r="37" spans="1:17" ht="12.75" customHeight="1">
      <c r="A37" s="211" t="s">
        <v>105</v>
      </c>
      <c r="B37" s="216"/>
      <c r="C37" s="267">
        <v>18185</v>
      </c>
      <c r="D37" s="268">
        <v>8782</v>
      </c>
      <c r="E37" s="268">
        <v>9403</v>
      </c>
      <c r="F37" s="462">
        <v>93.39572476869084</v>
      </c>
      <c r="G37" s="464">
        <v>1.2384438580062995</v>
      </c>
      <c r="H37" s="269">
        <v>1575.8</v>
      </c>
      <c r="I37" s="466">
        <v>6857</v>
      </c>
      <c r="O37" s="530"/>
      <c r="P37" s="529"/>
      <c r="Q37" s="530"/>
    </row>
    <row r="38" spans="1:17" ht="12.75" customHeight="1">
      <c r="A38" s="211" t="s">
        <v>104</v>
      </c>
      <c r="B38" s="216"/>
      <c r="C38" s="267">
        <v>22820</v>
      </c>
      <c r="D38" s="268">
        <v>11333</v>
      </c>
      <c r="E38" s="268">
        <v>11487</v>
      </c>
      <c r="F38" s="462">
        <v>98.65935405240707</v>
      </c>
      <c r="G38" s="464">
        <v>1.5540989188729037</v>
      </c>
      <c r="H38" s="269">
        <v>1469.4</v>
      </c>
      <c r="I38" s="466">
        <v>9402</v>
      </c>
      <c r="O38" s="530"/>
      <c r="P38" s="529"/>
      <c r="Q38" s="530"/>
    </row>
    <row r="39" spans="1:17" ht="12.75" customHeight="1">
      <c r="A39" s="211" t="s">
        <v>103</v>
      </c>
      <c r="B39" s="216"/>
      <c r="C39" s="267">
        <v>35171</v>
      </c>
      <c r="D39" s="268">
        <v>17726</v>
      </c>
      <c r="E39" s="268">
        <v>17445</v>
      </c>
      <c r="F39" s="462">
        <v>101.61077672685583</v>
      </c>
      <c r="G39" s="464">
        <v>2.3952328254022306</v>
      </c>
      <c r="H39" s="269">
        <v>2212</v>
      </c>
      <c r="I39" s="466">
        <v>14356</v>
      </c>
      <c r="O39" s="530"/>
      <c r="P39" s="529"/>
      <c r="Q39" s="530"/>
    </row>
    <row r="40" spans="1:18" ht="16.5" customHeight="1">
      <c r="A40" s="406" t="s">
        <v>102</v>
      </c>
      <c r="B40" s="216"/>
      <c r="C40" s="268">
        <v>105888</v>
      </c>
      <c r="D40" s="268">
        <v>52662</v>
      </c>
      <c r="E40" s="268">
        <v>53226</v>
      </c>
      <c r="F40" s="462">
        <v>98.94036748957276</v>
      </c>
      <c r="G40" s="464">
        <v>7.211236911551885</v>
      </c>
      <c r="H40" s="269">
        <v>450.8</v>
      </c>
      <c r="I40" s="467">
        <v>42139</v>
      </c>
      <c r="L40" s="395"/>
      <c r="M40" s="395"/>
      <c r="N40" s="395"/>
      <c r="O40" s="530"/>
      <c r="P40" s="529"/>
      <c r="Q40" s="530"/>
      <c r="R40" s="395"/>
    </row>
    <row r="41" spans="1:17" ht="12.75" customHeight="1">
      <c r="A41" s="211" t="s">
        <v>101</v>
      </c>
      <c r="B41" s="216"/>
      <c r="C41" s="267">
        <v>19608</v>
      </c>
      <c r="D41" s="268">
        <v>9503</v>
      </c>
      <c r="E41" s="268">
        <v>10105</v>
      </c>
      <c r="F41" s="462">
        <v>94.04255319148936</v>
      </c>
      <c r="G41" s="464">
        <v>1.335353707329531</v>
      </c>
      <c r="H41" s="269">
        <v>3785.3</v>
      </c>
      <c r="I41" s="466">
        <v>8335</v>
      </c>
      <c r="O41" s="530"/>
      <c r="P41" s="529"/>
      <c r="Q41" s="530"/>
    </row>
    <row r="42" spans="1:17" ht="12.75" customHeight="1">
      <c r="A42" s="211" t="s">
        <v>100</v>
      </c>
      <c r="B42" s="216"/>
      <c r="C42" s="267">
        <v>40844</v>
      </c>
      <c r="D42" s="268">
        <v>19969</v>
      </c>
      <c r="E42" s="268">
        <v>20875</v>
      </c>
      <c r="F42" s="462">
        <v>95.65988023952096</v>
      </c>
      <c r="G42" s="464">
        <v>2.7815782753043328</v>
      </c>
      <c r="H42" s="269">
        <v>3795.9</v>
      </c>
      <c r="I42" s="466">
        <v>15453</v>
      </c>
      <c r="O42" s="530"/>
      <c r="P42" s="529"/>
      <c r="Q42" s="530"/>
    </row>
    <row r="43" spans="1:17" ht="12.75" customHeight="1">
      <c r="A43" s="211" t="s">
        <v>99</v>
      </c>
      <c r="B43" s="216"/>
      <c r="C43" s="267">
        <v>662</v>
      </c>
      <c r="D43" s="268">
        <v>351</v>
      </c>
      <c r="E43" s="268">
        <v>311</v>
      </c>
      <c r="F43" s="462">
        <v>112.86173633440515</v>
      </c>
      <c r="G43" s="464">
        <v>0.04508385119605005</v>
      </c>
      <c r="H43" s="269">
        <v>34.4</v>
      </c>
      <c r="I43" s="466">
        <v>370</v>
      </c>
      <c r="O43" s="530"/>
      <c r="P43" s="529"/>
      <c r="Q43" s="530"/>
    </row>
    <row r="44" spans="1:17" ht="12.75" customHeight="1">
      <c r="A44" s="211" t="s">
        <v>98</v>
      </c>
      <c r="B44" s="216"/>
      <c r="C44" s="267">
        <v>851</v>
      </c>
      <c r="D44" s="268">
        <v>465</v>
      </c>
      <c r="E44" s="268">
        <v>386</v>
      </c>
      <c r="F44" s="462">
        <v>120.46632124352332</v>
      </c>
      <c r="G44" s="464">
        <v>0.0579552226100281</v>
      </c>
      <c r="H44" s="269">
        <v>50.8</v>
      </c>
      <c r="I44" s="466">
        <v>497</v>
      </c>
      <c r="O44" s="530"/>
      <c r="P44" s="529"/>
      <c r="Q44" s="530"/>
    </row>
    <row r="45" spans="1:17" ht="12.75" customHeight="1">
      <c r="A45" s="211" t="s">
        <v>97</v>
      </c>
      <c r="B45" s="216"/>
      <c r="C45" s="267">
        <v>646</v>
      </c>
      <c r="D45" s="268">
        <v>376</v>
      </c>
      <c r="E45" s="268">
        <v>270</v>
      </c>
      <c r="F45" s="462">
        <v>139.25925925925927</v>
      </c>
      <c r="G45" s="464">
        <v>0.04399421128798842</v>
      </c>
      <c r="H45" s="269">
        <v>84.4</v>
      </c>
      <c r="I45" s="466">
        <v>361</v>
      </c>
      <c r="O45" s="530"/>
      <c r="P45" s="529"/>
      <c r="Q45" s="530"/>
    </row>
    <row r="46" spans="1:17" ht="12.75" customHeight="1">
      <c r="A46" s="211" t="s">
        <v>96</v>
      </c>
      <c r="B46" s="216"/>
      <c r="C46" s="267">
        <v>302</v>
      </c>
      <c r="D46" s="268">
        <v>189</v>
      </c>
      <c r="E46" s="268">
        <v>113</v>
      </c>
      <c r="F46" s="462">
        <v>167.2566371681416</v>
      </c>
      <c r="G46" s="464">
        <v>0.020566953264663318</v>
      </c>
      <c r="H46" s="269">
        <v>78</v>
      </c>
      <c r="I46" s="466">
        <v>255</v>
      </c>
      <c r="O46" s="530"/>
      <c r="P46" s="529"/>
      <c r="Q46" s="530"/>
    </row>
    <row r="47" spans="1:17" ht="12.75" customHeight="1">
      <c r="A47" s="211" t="s">
        <v>95</v>
      </c>
      <c r="B47" s="216"/>
      <c r="C47" s="267">
        <v>1231</v>
      </c>
      <c r="D47" s="268">
        <v>729</v>
      </c>
      <c r="E47" s="268">
        <v>502</v>
      </c>
      <c r="F47" s="462">
        <v>145.21912350597609</v>
      </c>
      <c r="G47" s="464">
        <v>0.08383417042649187</v>
      </c>
      <c r="H47" s="269">
        <v>40.3</v>
      </c>
      <c r="I47" s="466">
        <v>671</v>
      </c>
      <c r="O47" s="530"/>
      <c r="P47" s="529"/>
      <c r="Q47" s="530"/>
    </row>
    <row r="48" spans="1:17" ht="12.75" customHeight="1">
      <c r="A48" s="211" t="s">
        <v>94</v>
      </c>
      <c r="B48" s="216"/>
      <c r="C48" s="267">
        <v>555</v>
      </c>
      <c r="D48" s="268">
        <v>352</v>
      </c>
      <c r="E48" s="268">
        <v>203</v>
      </c>
      <c r="F48" s="462">
        <v>173.39901477832512</v>
      </c>
      <c r="G48" s="464">
        <v>0.03779688431088788</v>
      </c>
      <c r="H48" s="269">
        <v>42.5</v>
      </c>
      <c r="I48" s="466">
        <v>331</v>
      </c>
      <c r="O48" s="530"/>
      <c r="P48" s="529"/>
      <c r="Q48" s="530"/>
    </row>
    <row r="49" spans="1:17" ht="12.75" customHeight="1">
      <c r="A49" s="211" t="s">
        <v>93</v>
      </c>
      <c r="B49" s="216"/>
      <c r="C49" s="267">
        <v>1106</v>
      </c>
      <c r="D49" s="268">
        <v>611</v>
      </c>
      <c r="E49" s="268">
        <v>495</v>
      </c>
      <c r="F49" s="462">
        <v>123.43434343434343</v>
      </c>
      <c r="G49" s="464">
        <v>0.07532135864476036</v>
      </c>
      <c r="H49" s="269">
        <v>50.7</v>
      </c>
      <c r="I49" s="466">
        <v>542</v>
      </c>
      <c r="O49" s="530"/>
      <c r="P49" s="529"/>
      <c r="Q49" s="530"/>
    </row>
    <row r="50" spans="1:17" ht="12.75" customHeight="1">
      <c r="A50" s="211" t="s">
        <v>92</v>
      </c>
      <c r="B50" s="216"/>
      <c r="C50" s="267">
        <v>1243</v>
      </c>
      <c r="D50" s="268">
        <v>687</v>
      </c>
      <c r="E50" s="268">
        <v>556</v>
      </c>
      <c r="F50" s="462">
        <v>123.56115107913669</v>
      </c>
      <c r="G50" s="464">
        <v>0.0846514003575381</v>
      </c>
      <c r="H50" s="269">
        <v>80.6</v>
      </c>
      <c r="I50" s="466">
        <v>619</v>
      </c>
      <c r="O50" s="530"/>
      <c r="P50" s="529"/>
      <c r="Q50" s="530"/>
    </row>
    <row r="51" spans="1:17" ht="12.75" customHeight="1">
      <c r="A51" s="211" t="s">
        <v>91</v>
      </c>
      <c r="B51" s="216"/>
      <c r="C51" s="267">
        <v>6820</v>
      </c>
      <c r="D51" s="268">
        <v>3650</v>
      </c>
      <c r="E51" s="268">
        <v>3170</v>
      </c>
      <c r="F51" s="462">
        <v>115.14195583596214</v>
      </c>
      <c r="G51" s="464">
        <v>0.46445901081127094</v>
      </c>
      <c r="H51" s="269">
        <v>107.1</v>
      </c>
      <c r="I51" s="466">
        <v>3302</v>
      </c>
      <c r="O51" s="530"/>
      <c r="P51" s="529"/>
      <c r="Q51" s="530"/>
    </row>
    <row r="52" spans="1:17" ht="12.75" customHeight="1">
      <c r="A52" s="211" t="s">
        <v>90</v>
      </c>
      <c r="B52" s="216"/>
      <c r="C52" s="267">
        <v>32020</v>
      </c>
      <c r="D52" s="268">
        <v>15780</v>
      </c>
      <c r="E52" s="268">
        <v>16240</v>
      </c>
      <c r="F52" s="462">
        <v>97.16748768472905</v>
      </c>
      <c r="G52" s="464">
        <v>2.180641866008343</v>
      </c>
      <c r="H52" s="269">
        <v>1187.7</v>
      </c>
      <c r="I52" s="466">
        <v>11403</v>
      </c>
      <c r="O52" s="530"/>
      <c r="P52" s="529"/>
      <c r="Q52" s="530"/>
    </row>
    <row r="53" spans="1:17" ht="16.5" customHeight="1">
      <c r="A53" s="406" t="s">
        <v>89</v>
      </c>
      <c r="B53" s="216"/>
      <c r="C53" s="268">
        <v>1041</v>
      </c>
      <c r="D53" s="268">
        <v>571</v>
      </c>
      <c r="E53" s="268">
        <v>470</v>
      </c>
      <c r="F53" s="462">
        <v>121.48936170212765</v>
      </c>
      <c r="G53" s="464">
        <v>0.07089469651825997</v>
      </c>
      <c r="H53" s="269">
        <v>47.3</v>
      </c>
      <c r="I53" s="467">
        <v>487</v>
      </c>
      <c r="O53" s="530"/>
      <c r="P53" s="529"/>
      <c r="Q53" s="530"/>
    </row>
    <row r="54" spans="1:17" ht="12.75" customHeight="1">
      <c r="A54" s="211" t="s">
        <v>88</v>
      </c>
      <c r="B54" s="216"/>
      <c r="C54" s="267">
        <v>1041</v>
      </c>
      <c r="D54" s="268">
        <v>571</v>
      </c>
      <c r="E54" s="268">
        <v>470</v>
      </c>
      <c r="F54" s="462">
        <v>121.48936170212765</v>
      </c>
      <c r="G54" s="464">
        <v>0.07089469651825997</v>
      </c>
      <c r="H54" s="269">
        <v>47.3</v>
      </c>
      <c r="I54" s="467">
        <v>487</v>
      </c>
      <c r="O54" s="530"/>
      <c r="P54" s="529"/>
      <c r="Q54" s="530"/>
    </row>
    <row r="55" spans="1:18" ht="16.5" customHeight="1">
      <c r="A55" s="406" t="s">
        <v>87</v>
      </c>
      <c r="B55" s="216"/>
      <c r="C55" s="268">
        <v>5598</v>
      </c>
      <c r="D55" s="268">
        <v>2965</v>
      </c>
      <c r="E55" s="268">
        <v>2633</v>
      </c>
      <c r="F55" s="462">
        <v>112.6091910368401</v>
      </c>
      <c r="G55" s="464">
        <v>0.38123776283306376</v>
      </c>
      <c r="H55" s="269">
        <v>15.4</v>
      </c>
      <c r="I55" s="467">
        <v>2980</v>
      </c>
      <c r="L55" s="395"/>
      <c r="M55" s="395"/>
      <c r="N55" s="395"/>
      <c r="O55" s="530"/>
      <c r="P55" s="529"/>
      <c r="Q55" s="530"/>
      <c r="R55" s="395"/>
    </row>
    <row r="56" spans="1:17" ht="12.75" customHeight="1">
      <c r="A56" s="211" t="s">
        <v>86</v>
      </c>
      <c r="B56" s="216"/>
      <c r="C56" s="267">
        <v>3932</v>
      </c>
      <c r="D56" s="268">
        <v>2021</v>
      </c>
      <c r="E56" s="268">
        <v>1911</v>
      </c>
      <c r="F56" s="462">
        <v>105.75614861329147</v>
      </c>
      <c r="G56" s="464">
        <v>0.26777900740614624</v>
      </c>
      <c r="H56" s="269">
        <v>11.8</v>
      </c>
      <c r="I56" s="467">
        <v>2171</v>
      </c>
      <c r="O56" s="530"/>
      <c r="P56" s="529"/>
      <c r="Q56" s="530"/>
    </row>
    <row r="57" spans="1:17" ht="12.75" customHeight="1">
      <c r="A57" s="211" t="s">
        <v>85</v>
      </c>
      <c r="B57" s="216"/>
      <c r="C57" s="267">
        <v>1666</v>
      </c>
      <c r="D57" s="268">
        <v>944</v>
      </c>
      <c r="E57" s="268">
        <v>722</v>
      </c>
      <c r="F57" s="462">
        <v>130.74792243767314</v>
      </c>
      <c r="G57" s="464">
        <v>0.11345875542691751</v>
      </c>
      <c r="H57" s="269">
        <v>57.6</v>
      </c>
      <c r="I57" s="467">
        <v>809</v>
      </c>
      <c r="O57" s="530"/>
      <c r="P57" s="529"/>
      <c r="Q57" s="530"/>
    </row>
    <row r="58" spans="1:15" ht="4.5" customHeight="1" thickBot="1">
      <c r="A58" s="271"/>
      <c r="B58" s="272"/>
      <c r="C58" s="239"/>
      <c r="D58" s="239"/>
      <c r="E58" s="239"/>
      <c r="F58" s="416"/>
      <c r="G58" s="273"/>
      <c r="H58" s="239"/>
      <c r="I58" s="239"/>
      <c r="O58" s="528"/>
    </row>
    <row r="59" spans="1:9" ht="4.5" customHeight="1">
      <c r="A59" s="198"/>
      <c r="B59" s="198"/>
      <c r="C59" s="199"/>
      <c r="D59" s="199"/>
      <c r="E59" s="199"/>
      <c r="F59" s="199"/>
      <c r="G59" s="199"/>
      <c r="H59" s="199"/>
      <c r="I59" s="199"/>
    </row>
    <row r="60" spans="1:9" ht="11.25">
      <c r="A60" s="250" t="s">
        <v>936</v>
      </c>
      <c r="B60" s="274"/>
      <c r="D60" s="275"/>
      <c r="E60" s="275"/>
      <c r="F60" s="275"/>
      <c r="G60" s="275"/>
      <c r="H60" s="275"/>
      <c r="I60" s="275"/>
    </row>
    <row r="61" spans="1:9" ht="11.25">
      <c r="A61" s="245" t="s">
        <v>1075</v>
      </c>
      <c r="B61" s="275"/>
      <c r="D61" s="275"/>
      <c r="E61" s="275"/>
      <c r="F61" s="275"/>
      <c r="G61" s="275"/>
      <c r="H61" s="275"/>
      <c r="I61" s="275"/>
    </row>
    <row r="62" ht="11.25">
      <c r="A62" s="311" t="s">
        <v>1072</v>
      </c>
    </row>
    <row r="63" spans="3:9" ht="17.25" customHeight="1">
      <c r="C63" s="395"/>
      <c r="D63" s="395"/>
      <c r="E63" s="395"/>
      <c r="I63" s="395"/>
    </row>
    <row r="64" spans="3:9" ht="11.25">
      <c r="C64" s="395"/>
      <c r="D64" s="395"/>
      <c r="E64" s="395"/>
      <c r="I64" s="395"/>
    </row>
  </sheetData>
  <sheetProtection/>
  <mergeCells count="7">
    <mergeCell ref="A2:I2"/>
    <mergeCell ref="A6:A7"/>
    <mergeCell ref="C6:E6"/>
    <mergeCell ref="F6:F7"/>
    <mergeCell ref="G6:G7"/>
    <mergeCell ref="H6:H7"/>
    <mergeCell ref="I6:I7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1"/>
  <headerFooter scaleWithDoc="0" alignWithMargins="0">
    <oddHeader>&amp;L３　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63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13" customWidth="1"/>
    <col min="2" max="2" width="7.59765625" style="278" customWidth="1"/>
    <col min="3" max="3" width="0.8984375" style="312" customWidth="1"/>
    <col min="4" max="4" width="9.69921875" style="278" customWidth="1"/>
    <col min="5" max="11" width="8.59765625" style="278" customWidth="1"/>
    <col min="12" max="12" width="9.69921875" style="278" customWidth="1"/>
    <col min="13" max="15" width="8.8984375" style="278" customWidth="1"/>
    <col min="16" max="21" width="9.69921875" style="278" customWidth="1"/>
    <col min="22" max="22" width="0.8984375" style="278" customWidth="1"/>
    <col min="23" max="23" width="3" style="313" bestFit="1" customWidth="1"/>
    <col min="24" max="16384" width="9" style="278" customWidth="1"/>
  </cols>
  <sheetData>
    <row r="1" ht="15.75" customHeight="1"/>
    <row r="2" spans="1:23" s="197" customFormat="1" ht="21.75" customHeight="1">
      <c r="A2" s="546" t="s">
        <v>166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 t="s">
        <v>598</v>
      </c>
      <c r="N2" s="546"/>
      <c r="O2" s="546"/>
      <c r="P2" s="546"/>
      <c r="Q2" s="546"/>
      <c r="R2" s="546"/>
      <c r="S2" s="546"/>
      <c r="T2" s="546"/>
      <c r="U2" s="546"/>
      <c r="V2" s="546"/>
      <c r="W2" s="546"/>
    </row>
    <row r="3" spans="1:23" s="197" customFormat="1" ht="12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V3" s="195"/>
      <c r="W3" s="195"/>
    </row>
    <row r="4" spans="1:23" s="194" customFormat="1" ht="15.75" customHeight="1">
      <c r="A4" s="276"/>
      <c r="B4" s="198"/>
      <c r="C4" s="198"/>
      <c r="D4" s="396"/>
      <c r="E4" s="396"/>
      <c r="F4" s="396"/>
      <c r="G4" s="396"/>
      <c r="H4" s="198"/>
      <c r="I4" s="396"/>
      <c r="J4" s="396"/>
      <c r="K4" s="396"/>
      <c r="L4" s="396"/>
      <c r="M4" s="396"/>
      <c r="N4" s="396"/>
      <c r="O4" s="396"/>
      <c r="P4" s="396"/>
      <c r="Q4" s="396"/>
      <c r="R4" s="276"/>
      <c r="S4" s="396"/>
      <c r="T4" s="198"/>
      <c r="W4" s="442" t="s">
        <v>927</v>
      </c>
    </row>
    <row r="5" spans="1:25" ht="4.5" customHeight="1" thickBot="1">
      <c r="A5" s="277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77"/>
      <c r="Y5" s="445"/>
    </row>
    <row r="6" spans="1:23" ht="14.25" customHeight="1">
      <c r="A6" s="554" t="s">
        <v>597</v>
      </c>
      <c r="B6" s="554"/>
      <c r="C6" s="258"/>
      <c r="D6" s="279"/>
      <c r="E6" s="565" t="s">
        <v>1035</v>
      </c>
      <c r="F6" s="566"/>
      <c r="G6" s="566"/>
      <c r="H6" s="566"/>
      <c r="I6" s="566"/>
      <c r="J6" s="566"/>
      <c r="K6" s="566"/>
      <c r="L6" s="566"/>
      <c r="M6" s="587" t="s">
        <v>1036</v>
      </c>
      <c r="N6" s="587"/>
      <c r="O6" s="587"/>
      <c r="P6" s="587"/>
      <c r="Q6" s="587"/>
      <c r="R6" s="587"/>
      <c r="S6" s="587"/>
      <c r="T6" s="588"/>
      <c r="U6" s="279"/>
      <c r="V6" s="283"/>
      <c r="W6" s="578" t="s">
        <v>132</v>
      </c>
    </row>
    <row r="7" spans="1:23" ht="14.25" customHeight="1">
      <c r="A7" s="577"/>
      <c r="B7" s="577"/>
      <c r="C7" s="276"/>
      <c r="D7" s="284" t="s">
        <v>882</v>
      </c>
      <c r="E7" s="581" t="s">
        <v>167</v>
      </c>
      <c r="F7" s="582"/>
      <c r="G7" s="582"/>
      <c r="H7" s="583"/>
      <c r="I7" s="581" t="s">
        <v>168</v>
      </c>
      <c r="J7" s="582"/>
      <c r="K7" s="582"/>
      <c r="L7" s="582"/>
      <c r="M7" s="582"/>
      <c r="N7" s="582"/>
      <c r="O7" s="582"/>
      <c r="P7" s="582"/>
      <c r="Q7" s="582"/>
      <c r="R7" s="583"/>
      <c r="S7" s="555" t="s">
        <v>169</v>
      </c>
      <c r="T7" s="584"/>
      <c r="U7" s="285" t="s">
        <v>1037</v>
      </c>
      <c r="V7" s="286"/>
      <c r="W7" s="579"/>
    </row>
    <row r="8" spans="1:23" ht="14.25" customHeight="1">
      <c r="A8" s="577"/>
      <c r="B8" s="577"/>
      <c r="C8" s="276"/>
      <c r="D8" s="284" t="s">
        <v>170</v>
      </c>
      <c r="E8" s="576" t="s">
        <v>928</v>
      </c>
      <c r="F8" s="585" t="s">
        <v>929</v>
      </c>
      <c r="G8" s="569" t="s">
        <v>171</v>
      </c>
      <c r="H8" s="569" t="s">
        <v>172</v>
      </c>
      <c r="I8" s="571" t="s">
        <v>930</v>
      </c>
      <c r="J8" s="572"/>
      <c r="K8" s="572"/>
      <c r="L8" s="573"/>
      <c r="M8" s="574" t="s">
        <v>933</v>
      </c>
      <c r="N8" s="574"/>
      <c r="O8" s="574"/>
      <c r="P8" s="575"/>
      <c r="Q8" s="576" t="s">
        <v>173</v>
      </c>
      <c r="R8" s="569" t="s">
        <v>172</v>
      </c>
      <c r="S8" s="567" t="s">
        <v>174</v>
      </c>
      <c r="T8" s="568" t="s">
        <v>172</v>
      </c>
      <c r="U8" s="285" t="s">
        <v>170</v>
      </c>
      <c r="V8" s="286"/>
      <c r="W8" s="579"/>
    </row>
    <row r="9" spans="1:23" ht="13.5" customHeight="1">
      <c r="A9" s="577"/>
      <c r="B9" s="577"/>
      <c r="C9" s="276"/>
      <c r="D9" s="284"/>
      <c r="E9" s="568"/>
      <c r="F9" s="586"/>
      <c r="G9" s="570"/>
      <c r="H9" s="570"/>
      <c r="I9" s="287" t="s">
        <v>931</v>
      </c>
      <c r="J9" s="289" t="s">
        <v>932</v>
      </c>
      <c r="K9" s="289" t="s">
        <v>599</v>
      </c>
      <c r="L9" s="289" t="s">
        <v>600</v>
      </c>
      <c r="M9" s="494" t="s">
        <v>931</v>
      </c>
      <c r="N9" s="289" t="s">
        <v>932</v>
      </c>
      <c r="O9" s="289" t="s">
        <v>599</v>
      </c>
      <c r="P9" s="287" t="s">
        <v>600</v>
      </c>
      <c r="Q9" s="568"/>
      <c r="R9" s="570"/>
      <c r="S9" s="567"/>
      <c r="T9" s="568"/>
      <c r="U9" s="285"/>
      <c r="V9" s="286"/>
      <c r="W9" s="579"/>
    </row>
    <row r="10" spans="1:23" ht="13.5" customHeight="1">
      <c r="A10" s="555"/>
      <c r="B10" s="555"/>
      <c r="C10" s="260"/>
      <c r="D10" s="453" t="s">
        <v>601</v>
      </c>
      <c r="E10" s="454" t="s">
        <v>602</v>
      </c>
      <c r="F10" s="454" t="s">
        <v>603</v>
      </c>
      <c r="G10" s="454" t="s">
        <v>604</v>
      </c>
      <c r="H10" s="455" t="s">
        <v>605</v>
      </c>
      <c r="I10" s="454" t="s">
        <v>606</v>
      </c>
      <c r="J10" s="454" t="s">
        <v>607</v>
      </c>
      <c r="K10" s="454" t="s">
        <v>608</v>
      </c>
      <c r="L10" s="455" t="s">
        <v>609</v>
      </c>
      <c r="M10" s="456" t="s">
        <v>610</v>
      </c>
      <c r="N10" s="454" t="s">
        <v>611</v>
      </c>
      <c r="O10" s="454" t="s">
        <v>612</v>
      </c>
      <c r="P10" s="455" t="s">
        <v>613</v>
      </c>
      <c r="Q10" s="455" t="s">
        <v>614</v>
      </c>
      <c r="R10" s="455" t="s">
        <v>615</v>
      </c>
      <c r="S10" s="457" t="s">
        <v>616</v>
      </c>
      <c r="T10" s="455" t="s">
        <v>617</v>
      </c>
      <c r="U10" s="458" t="s">
        <v>934</v>
      </c>
      <c r="V10" s="290"/>
      <c r="W10" s="580"/>
    </row>
    <row r="11" spans="1:25" ht="15.75" customHeight="1">
      <c r="A11" s="337"/>
      <c r="B11" s="211" t="s">
        <v>907</v>
      </c>
      <c r="C11" s="265"/>
      <c r="D11" s="447">
        <v>1468526</v>
      </c>
      <c r="E11" s="449">
        <v>13974</v>
      </c>
      <c r="F11" s="448">
        <v>14672</v>
      </c>
      <c r="G11" s="448">
        <v>-698</v>
      </c>
      <c r="H11" s="450">
        <v>-0.0475306531855752</v>
      </c>
      <c r="I11" s="449">
        <v>33047</v>
      </c>
      <c r="J11" s="448">
        <v>44737</v>
      </c>
      <c r="K11" s="448">
        <v>1282</v>
      </c>
      <c r="L11" s="448">
        <v>79066</v>
      </c>
      <c r="M11" s="448">
        <v>32047</v>
      </c>
      <c r="N11" s="448">
        <v>44939</v>
      </c>
      <c r="O11" s="448">
        <v>1274</v>
      </c>
      <c r="P11" s="448">
        <v>78260</v>
      </c>
      <c r="Q11" s="448">
        <v>806</v>
      </c>
      <c r="R11" s="450">
        <v>0.05488496628592208</v>
      </c>
      <c r="S11" s="449">
        <v>108</v>
      </c>
      <c r="T11" s="291">
        <v>0.007354313100346879</v>
      </c>
      <c r="U11" s="449">
        <v>1468634</v>
      </c>
      <c r="V11" s="292"/>
      <c r="W11" s="293" t="s">
        <v>618</v>
      </c>
      <c r="Y11" s="294"/>
    </row>
    <row r="12" spans="1:25" ht="15.75" customHeight="1">
      <c r="A12" s="337"/>
      <c r="B12" s="211" t="s">
        <v>859</v>
      </c>
      <c r="C12" s="265"/>
      <c r="D12" s="447">
        <v>1135406</v>
      </c>
      <c r="E12" s="447">
        <v>10776</v>
      </c>
      <c r="F12" s="448">
        <v>11149</v>
      </c>
      <c r="G12" s="448">
        <v>-373</v>
      </c>
      <c r="H12" s="450">
        <v>-0.03285168477179088</v>
      </c>
      <c r="I12" s="447">
        <v>25894</v>
      </c>
      <c r="J12" s="448">
        <v>32146</v>
      </c>
      <c r="K12" s="448">
        <v>859</v>
      </c>
      <c r="L12" s="448">
        <v>58899</v>
      </c>
      <c r="M12" s="448">
        <v>25627</v>
      </c>
      <c r="N12" s="448">
        <v>32599</v>
      </c>
      <c r="O12" s="448">
        <v>946</v>
      </c>
      <c r="P12" s="448">
        <v>59172</v>
      </c>
      <c r="Q12" s="448">
        <v>-273</v>
      </c>
      <c r="R12" s="450">
        <v>-0.024044262580962227</v>
      </c>
      <c r="S12" s="447">
        <v>-646</v>
      </c>
      <c r="T12" s="291">
        <v>-0.056895947352753114</v>
      </c>
      <c r="U12" s="447">
        <v>1134760</v>
      </c>
      <c r="V12" s="292"/>
      <c r="W12" s="293" t="s">
        <v>619</v>
      </c>
      <c r="Y12" s="294"/>
    </row>
    <row r="13" spans="1:25" ht="15.75" customHeight="1">
      <c r="A13" s="337" t="s">
        <v>834</v>
      </c>
      <c r="B13" s="295" t="s">
        <v>133</v>
      </c>
      <c r="C13" s="296"/>
      <c r="D13" s="447">
        <v>315478</v>
      </c>
      <c r="E13" s="447">
        <v>2484</v>
      </c>
      <c r="F13" s="448">
        <v>3360</v>
      </c>
      <c r="G13" s="448">
        <v>-876</v>
      </c>
      <c r="H13" s="451">
        <v>-0.2776738790026563</v>
      </c>
      <c r="I13" s="447">
        <v>9435</v>
      </c>
      <c r="J13" s="448">
        <v>6951</v>
      </c>
      <c r="K13" s="448">
        <v>131</v>
      </c>
      <c r="L13" s="448">
        <v>16517</v>
      </c>
      <c r="M13" s="448">
        <v>9009</v>
      </c>
      <c r="N13" s="448">
        <v>7841</v>
      </c>
      <c r="O13" s="448">
        <v>260</v>
      </c>
      <c r="P13" s="448">
        <v>17110</v>
      </c>
      <c r="Q13" s="448">
        <v>-593</v>
      </c>
      <c r="R13" s="451">
        <v>-0.18796873316047394</v>
      </c>
      <c r="S13" s="447">
        <v>-1469</v>
      </c>
      <c r="T13" s="297">
        <v>-0.46564261216313024</v>
      </c>
      <c r="U13" s="447">
        <v>314009</v>
      </c>
      <c r="V13" s="292"/>
      <c r="W13" s="337" t="s">
        <v>834</v>
      </c>
      <c r="Y13" s="294"/>
    </row>
    <row r="14" spans="1:25" ht="13.5" customHeight="1">
      <c r="A14" s="337" t="s">
        <v>835</v>
      </c>
      <c r="B14" s="295" t="s">
        <v>130</v>
      </c>
      <c r="C14" s="296"/>
      <c r="D14" s="447">
        <v>100075</v>
      </c>
      <c r="E14" s="447">
        <v>1069</v>
      </c>
      <c r="F14" s="448">
        <v>793</v>
      </c>
      <c r="G14" s="448">
        <v>276</v>
      </c>
      <c r="H14" s="451">
        <v>0.27579315513364977</v>
      </c>
      <c r="I14" s="447">
        <v>1624</v>
      </c>
      <c r="J14" s="448">
        <v>3585</v>
      </c>
      <c r="K14" s="448">
        <v>129</v>
      </c>
      <c r="L14" s="448">
        <v>5338</v>
      </c>
      <c r="M14" s="448">
        <v>1826</v>
      </c>
      <c r="N14" s="448">
        <v>3545</v>
      </c>
      <c r="O14" s="448">
        <v>141</v>
      </c>
      <c r="P14" s="448">
        <v>5512</v>
      </c>
      <c r="Q14" s="448">
        <v>-174</v>
      </c>
      <c r="R14" s="451">
        <v>-0.17386959780164876</v>
      </c>
      <c r="S14" s="447">
        <v>102</v>
      </c>
      <c r="T14" s="297">
        <v>0.10192355733200101</v>
      </c>
      <c r="U14" s="447">
        <v>100177</v>
      </c>
      <c r="V14" s="292"/>
      <c r="W14" s="337" t="s">
        <v>835</v>
      </c>
      <c r="Y14" s="294"/>
    </row>
    <row r="15" spans="1:25" ht="13.5" customHeight="1">
      <c r="A15" s="337" t="s">
        <v>836</v>
      </c>
      <c r="B15" s="295" t="s">
        <v>134</v>
      </c>
      <c r="C15" s="296"/>
      <c r="D15" s="448">
        <v>47662</v>
      </c>
      <c r="E15" s="447">
        <v>485</v>
      </c>
      <c r="F15" s="448">
        <v>473</v>
      </c>
      <c r="G15" s="448">
        <v>12</v>
      </c>
      <c r="H15" s="451">
        <v>0.025177290084343922</v>
      </c>
      <c r="I15" s="447">
        <v>1891</v>
      </c>
      <c r="J15" s="448">
        <v>1360</v>
      </c>
      <c r="K15" s="448">
        <v>107</v>
      </c>
      <c r="L15" s="448">
        <v>3358</v>
      </c>
      <c r="M15" s="448">
        <v>1708</v>
      </c>
      <c r="N15" s="448">
        <v>1639</v>
      </c>
      <c r="O15" s="448">
        <v>67</v>
      </c>
      <c r="P15" s="448">
        <v>3414</v>
      </c>
      <c r="Q15" s="448">
        <v>-56</v>
      </c>
      <c r="R15" s="451">
        <v>-0.11749402039360496</v>
      </c>
      <c r="S15" s="447">
        <v>-44</v>
      </c>
      <c r="T15" s="297">
        <v>-0.09231673030926105</v>
      </c>
      <c r="U15" s="447">
        <v>47618</v>
      </c>
      <c r="V15" s="292"/>
      <c r="W15" s="337" t="s">
        <v>836</v>
      </c>
      <c r="Y15" s="299"/>
    </row>
    <row r="16" spans="1:25" ht="13.5" customHeight="1">
      <c r="A16" s="337" t="s">
        <v>837</v>
      </c>
      <c r="B16" s="295" t="s">
        <v>135</v>
      </c>
      <c r="C16" s="296"/>
      <c r="D16" s="448">
        <v>116091</v>
      </c>
      <c r="E16" s="447">
        <v>1161</v>
      </c>
      <c r="F16" s="448">
        <v>944</v>
      </c>
      <c r="G16" s="448">
        <v>217</v>
      </c>
      <c r="H16" s="451">
        <v>0.18692232817358795</v>
      </c>
      <c r="I16" s="447">
        <v>1940</v>
      </c>
      <c r="J16" s="448">
        <v>3445</v>
      </c>
      <c r="K16" s="448">
        <v>71</v>
      </c>
      <c r="L16" s="448">
        <v>5456</v>
      </c>
      <c r="M16" s="448">
        <v>2046</v>
      </c>
      <c r="N16" s="448">
        <v>3763</v>
      </c>
      <c r="O16" s="448">
        <v>58</v>
      </c>
      <c r="P16" s="448">
        <v>5867</v>
      </c>
      <c r="Q16" s="448">
        <v>-411</v>
      </c>
      <c r="R16" s="451">
        <v>-0.3540326123472104</v>
      </c>
      <c r="S16" s="447">
        <v>-194</v>
      </c>
      <c r="T16" s="297">
        <v>-0.16711028417362242</v>
      </c>
      <c r="U16" s="447">
        <v>115897</v>
      </c>
      <c r="V16" s="292"/>
      <c r="W16" s="337" t="s">
        <v>837</v>
      </c>
      <c r="Y16" s="294"/>
    </row>
    <row r="17" spans="1:25" ht="13.5" customHeight="1">
      <c r="A17" s="337" t="s">
        <v>838</v>
      </c>
      <c r="B17" s="295" t="s">
        <v>175</v>
      </c>
      <c r="C17" s="296"/>
      <c r="D17" s="448">
        <v>63884</v>
      </c>
      <c r="E17" s="447">
        <v>649</v>
      </c>
      <c r="F17" s="448">
        <v>610</v>
      </c>
      <c r="G17" s="448">
        <v>39</v>
      </c>
      <c r="H17" s="451">
        <v>0.06104814977146078</v>
      </c>
      <c r="I17" s="447">
        <v>1492</v>
      </c>
      <c r="J17" s="448">
        <v>2037</v>
      </c>
      <c r="K17" s="448">
        <v>61</v>
      </c>
      <c r="L17" s="448">
        <v>3590</v>
      </c>
      <c r="M17" s="448">
        <v>1388</v>
      </c>
      <c r="N17" s="448">
        <v>1935</v>
      </c>
      <c r="O17" s="448">
        <v>24</v>
      </c>
      <c r="P17" s="448">
        <v>3347</v>
      </c>
      <c r="Q17" s="448">
        <v>243</v>
      </c>
      <c r="R17" s="451">
        <v>0.3803769331914094</v>
      </c>
      <c r="S17" s="447">
        <v>282</v>
      </c>
      <c r="T17" s="297">
        <v>0.44142508296287025</v>
      </c>
      <c r="U17" s="447">
        <v>64166</v>
      </c>
      <c r="V17" s="292"/>
      <c r="W17" s="337" t="s">
        <v>838</v>
      </c>
      <c r="Y17" s="294"/>
    </row>
    <row r="18" spans="1:25" ht="13.5" customHeight="1">
      <c r="A18" s="337" t="s">
        <v>839</v>
      </c>
      <c r="B18" s="295" t="s">
        <v>136</v>
      </c>
      <c r="C18" s="296"/>
      <c r="D18" s="448">
        <v>60923</v>
      </c>
      <c r="E18" s="447">
        <v>630</v>
      </c>
      <c r="F18" s="448">
        <v>608</v>
      </c>
      <c r="G18" s="448">
        <v>22</v>
      </c>
      <c r="H18" s="451">
        <v>0.03611115670600594</v>
      </c>
      <c r="I18" s="447">
        <v>1729</v>
      </c>
      <c r="J18" s="448">
        <v>2088</v>
      </c>
      <c r="K18" s="448">
        <v>33</v>
      </c>
      <c r="L18" s="448">
        <v>3850</v>
      </c>
      <c r="M18" s="448">
        <v>1563</v>
      </c>
      <c r="N18" s="448">
        <v>1745</v>
      </c>
      <c r="O18" s="448">
        <v>49</v>
      </c>
      <c r="P18" s="448">
        <v>3357</v>
      </c>
      <c r="Q18" s="448">
        <v>493</v>
      </c>
      <c r="R18" s="451">
        <v>0.809218193457315</v>
      </c>
      <c r="S18" s="447">
        <v>515</v>
      </c>
      <c r="T18" s="297">
        <v>0.845329350163321</v>
      </c>
      <c r="U18" s="447">
        <v>61438</v>
      </c>
      <c r="V18" s="292"/>
      <c r="W18" s="337" t="s">
        <v>839</v>
      </c>
      <c r="Y18" s="294"/>
    </row>
    <row r="19" spans="1:25" ht="13.5" customHeight="1">
      <c r="A19" s="337" t="s">
        <v>840</v>
      </c>
      <c r="B19" s="295" t="s">
        <v>137</v>
      </c>
      <c r="C19" s="296"/>
      <c r="D19" s="448">
        <v>142752</v>
      </c>
      <c r="E19" s="447">
        <v>1465</v>
      </c>
      <c r="F19" s="448">
        <v>1353</v>
      </c>
      <c r="G19" s="448">
        <v>112</v>
      </c>
      <c r="H19" s="451">
        <v>0.07845774490024658</v>
      </c>
      <c r="I19" s="447">
        <v>2060</v>
      </c>
      <c r="J19" s="448">
        <v>4107</v>
      </c>
      <c r="K19" s="448">
        <v>144</v>
      </c>
      <c r="L19" s="448">
        <v>6311</v>
      </c>
      <c r="M19" s="448">
        <v>2468</v>
      </c>
      <c r="N19" s="448">
        <v>4128</v>
      </c>
      <c r="O19" s="448">
        <v>171</v>
      </c>
      <c r="P19" s="448">
        <v>6767</v>
      </c>
      <c r="Q19" s="448">
        <v>-456</v>
      </c>
      <c r="R19" s="451">
        <v>-0.3194351042367182</v>
      </c>
      <c r="S19" s="447">
        <v>-344</v>
      </c>
      <c r="T19" s="297">
        <v>-0.24097735933647163</v>
      </c>
      <c r="U19" s="447">
        <v>142408</v>
      </c>
      <c r="V19" s="292"/>
      <c r="W19" s="337" t="s">
        <v>840</v>
      </c>
      <c r="Y19" s="294"/>
    </row>
    <row r="20" spans="1:25" ht="13.5" customHeight="1">
      <c r="A20" s="337" t="s">
        <v>841</v>
      </c>
      <c r="B20" s="295" t="s">
        <v>124</v>
      </c>
      <c r="C20" s="296"/>
      <c r="D20" s="448">
        <v>65037</v>
      </c>
      <c r="E20" s="447">
        <v>741</v>
      </c>
      <c r="F20" s="448">
        <v>533</v>
      </c>
      <c r="G20" s="448">
        <v>208</v>
      </c>
      <c r="H20" s="451">
        <v>0.31981794978243155</v>
      </c>
      <c r="I20" s="447">
        <v>1044</v>
      </c>
      <c r="J20" s="448">
        <v>2266</v>
      </c>
      <c r="K20" s="448">
        <v>41</v>
      </c>
      <c r="L20" s="448">
        <v>3351</v>
      </c>
      <c r="M20" s="448">
        <v>1300</v>
      </c>
      <c r="N20" s="448">
        <v>2276</v>
      </c>
      <c r="O20" s="448">
        <v>22</v>
      </c>
      <c r="P20" s="448">
        <v>3598</v>
      </c>
      <c r="Q20" s="448">
        <v>-247</v>
      </c>
      <c r="R20" s="451">
        <v>-0.3797838153666374</v>
      </c>
      <c r="S20" s="447">
        <v>-39</v>
      </c>
      <c r="T20" s="297">
        <v>-0.05996586558420591</v>
      </c>
      <c r="U20" s="447">
        <v>64998</v>
      </c>
      <c r="V20" s="292"/>
      <c r="W20" s="337" t="s">
        <v>841</v>
      </c>
      <c r="Y20" s="294"/>
    </row>
    <row r="21" spans="1:25" ht="13.5" customHeight="1">
      <c r="A21" s="337" t="s">
        <v>842</v>
      </c>
      <c r="B21" s="295" t="s">
        <v>123</v>
      </c>
      <c r="C21" s="296"/>
      <c r="D21" s="448">
        <v>125933</v>
      </c>
      <c r="E21" s="447">
        <v>1220</v>
      </c>
      <c r="F21" s="448">
        <v>1237</v>
      </c>
      <c r="G21" s="448">
        <v>-17</v>
      </c>
      <c r="H21" s="451">
        <v>-0.013499241660247909</v>
      </c>
      <c r="I21" s="447">
        <v>1967</v>
      </c>
      <c r="J21" s="448">
        <v>3186</v>
      </c>
      <c r="K21" s="448">
        <v>83</v>
      </c>
      <c r="L21" s="448">
        <v>5236</v>
      </c>
      <c r="M21" s="448">
        <v>1949</v>
      </c>
      <c r="N21" s="448">
        <v>2952</v>
      </c>
      <c r="O21" s="448">
        <v>99</v>
      </c>
      <c r="P21" s="448">
        <v>5000</v>
      </c>
      <c r="Q21" s="448">
        <v>236</v>
      </c>
      <c r="R21" s="451">
        <v>0.18740123716579452</v>
      </c>
      <c r="S21" s="447">
        <v>219</v>
      </c>
      <c r="T21" s="297">
        <v>0.1739019955055466</v>
      </c>
      <c r="U21" s="447">
        <v>126152</v>
      </c>
      <c r="V21" s="292"/>
      <c r="W21" s="337" t="s">
        <v>842</v>
      </c>
      <c r="Y21" s="294"/>
    </row>
    <row r="22" spans="1:25" ht="13.5" customHeight="1">
      <c r="A22" s="211">
        <v>10</v>
      </c>
      <c r="B22" s="295" t="s">
        <v>122</v>
      </c>
      <c r="C22" s="296"/>
      <c r="D22" s="448">
        <v>52850</v>
      </c>
      <c r="E22" s="447">
        <v>489</v>
      </c>
      <c r="F22" s="448">
        <v>680</v>
      </c>
      <c r="G22" s="448">
        <v>-191</v>
      </c>
      <c r="H22" s="451">
        <v>-0.36140018921475875</v>
      </c>
      <c r="I22" s="447">
        <v>2061</v>
      </c>
      <c r="J22" s="448">
        <v>1441</v>
      </c>
      <c r="K22" s="448">
        <v>38</v>
      </c>
      <c r="L22" s="448">
        <v>3540</v>
      </c>
      <c r="M22" s="448">
        <v>1750</v>
      </c>
      <c r="N22" s="448">
        <v>1505</v>
      </c>
      <c r="O22" s="448">
        <v>41</v>
      </c>
      <c r="P22" s="448">
        <v>3296</v>
      </c>
      <c r="Q22" s="448">
        <v>244</v>
      </c>
      <c r="R22" s="451">
        <v>0.4616840113528855</v>
      </c>
      <c r="S22" s="447">
        <v>53</v>
      </c>
      <c r="T22" s="297">
        <v>0.10028382213812677</v>
      </c>
      <c r="U22" s="447">
        <v>52903</v>
      </c>
      <c r="V22" s="292"/>
      <c r="W22" s="298">
        <v>10</v>
      </c>
      <c r="Y22" s="294"/>
    </row>
    <row r="23" spans="1:25" ht="13.5" customHeight="1">
      <c r="A23" s="211">
        <v>11</v>
      </c>
      <c r="B23" s="295" t="s">
        <v>176</v>
      </c>
      <c r="C23" s="296"/>
      <c r="D23" s="448">
        <v>44721</v>
      </c>
      <c r="E23" s="447">
        <v>383</v>
      </c>
      <c r="F23" s="448">
        <v>558</v>
      </c>
      <c r="G23" s="448">
        <v>-175</v>
      </c>
      <c r="H23" s="451">
        <v>-0.3913150421502203</v>
      </c>
      <c r="I23" s="447">
        <v>651</v>
      </c>
      <c r="J23" s="448">
        <v>1680</v>
      </c>
      <c r="K23" s="448">
        <v>21</v>
      </c>
      <c r="L23" s="448">
        <v>2352</v>
      </c>
      <c r="M23" s="448">
        <v>620</v>
      </c>
      <c r="N23" s="448">
        <v>1270</v>
      </c>
      <c r="O23" s="448">
        <v>14</v>
      </c>
      <c r="P23" s="448">
        <v>1904</v>
      </c>
      <c r="Q23" s="448">
        <v>448</v>
      </c>
      <c r="R23" s="451">
        <v>1.001766507904564</v>
      </c>
      <c r="S23" s="447">
        <v>273</v>
      </c>
      <c r="T23" s="297">
        <v>0.6104514657543436</v>
      </c>
      <c r="U23" s="447">
        <v>44994</v>
      </c>
      <c r="V23" s="292"/>
      <c r="W23" s="298">
        <v>11</v>
      </c>
      <c r="Y23" s="294"/>
    </row>
    <row r="24" spans="1:25" ht="15.75" customHeight="1">
      <c r="A24" s="211"/>
      <c r="B24" s="211" t="s">
        <v>924</v>
      </c>
      <c r="C24" s="216"/>
      <c r="D24" s="448">
        <v>333120</v>
      </c>
      <c r="E24" s="447">
        <v>3198</v>
      </c>
      <c r="F24" s="448">
        <v>3523</v>
      </c>
      <c r="G24" s="448">
        <v>-325</v>
      </c>
      <c r="H24" s="450">
        <v>-0.0975624399615754</v>
      </c>
      <c r="I24" s="447">
        <v>7153</v>
      </c>
      <c r="J24" s="448">
        <v>12591</v>
      </c>
      <c r="K24" s="448">
        <v>423</v>
      </c>
      <c r="L24" s="448">
        <v>20167</v>
      </c>
      <c r="M24" s="448">
        <v>6420</v>
      </c>
      <c r="N24" s="448">
        <v>12340</v>
      </c>
      <c r="O24" s="448">
        <v>328</v>
      </c>
      <c r="P24" s="448">
        <v>19088</v>
      </c>
      <c r="Q24" s="448">
        <v>1079</v>
      </c>
      <c r="R24" s="451">
        <v>0.32390730067243034</v>
      </c>
      <c r="S24" s="447">
        <v>754</v>
      </c>
      <c r="T24" s="297">
        <v>0.22634486071085497</v>
      </c>
      <c r="U24" s="447">
        <v>333874</v>
      </c>
      <c r="V24" s="292"/>
      <c r="W24" s="300" t="s">
        <v>620</v>
      </c>
      <c r="Y24" s="294"/>
    </row>
    <row r="25" spans="1:25" ht="15.75" customHeight="1">
      <c r="A25" s="211"/>
      <c r="B25" s="211" t="s">
        <v>621</v>
      </c>
      <c r="C25" s="216"/>
      <c r="D25" s="448">
        <v>62347</v>
      </c>
      <c r="E25" s="447">
        <v>451</v>
      </c>
      <c r="F25" s="448">
        <v>941</v>
      </c>
      <c r="G25" s="448">
        <v>-490</v>
      </c>
      <c r="H25" s="450">
        <v>-0.7859239418095498</v>
      </c>
      <c r="I25" s="447">
        <v>2016</v>
      </c>
      <c r="J25" s="448">
        <v>2048</v>
      </c>
      <c r="K25" s="448">
        <v>106</v>
      </c>
      <c r="L25" s="448">
        <v>4170</v>
      </c>
      <c r="M25" s="448">
        <v>1318</v>
      </c>
      <c r="N25" s="448">
        <v>2302</v>
      </c>
      <c r="O25" s="448">
        <v>44</v>
      </c>
      <c r="P25" s="448">
        <v>3664</v>
      </c>
      <c r="Q25" s="448">
        <v>506</v>
      </c>
      <c r="R25" s="451">
        <v>0.8115867643992494</v>
      </c>
      <c r="S25" s="447">
        <v>16</v>
      </c>
      <c r="T25" s="297">
        <v>0.025662822589699583</v>
      </c>
      <c r="U25" s="447">
        <v>62363</v>
      </c>
      <c r="V25" s="292"/>
      <c r="W25" s="300" t="s">
        <v>622</v>
      </c>
      <c r="Y25" s="294"/>
    </row>
    <row r="26" spans="1:25" ht="16.5" customHeight="1">
      <c r="A26" s="211">
        <v>12</v>
      </c>
      <c r="B26" s="295" t="s">
        <v>138</v>
      </c>
      <c r="C26" s="296"/>
      <c r="D26" s="448">
        <v>4487</v>
      </c>
      <c r="E26" s="447">
        <v>26</v>
      </c>
      <c r="F26" s="448">
        <v>77</v>
      </c>
      <c r="G26" s="448">
        <v>-51</v>
      </c>
      <c r="H26" s="451">
        <v>-1.1366168932471583</v>
      </c>
      <c r="I26" s="447">
        <v>84</v>
      </c>
      <c r="J26" s="448">
        <v>108</v>
      </c>
      <c r="K26" s="448">
        <v>2</v>
      </c>
      <c r="L26" s="448">
        <v>194</v>
      </c>
      <c r="M26" s="448">
        <v>68</v>
      </c>
      <c r="N26" s="448">
        <v>153</v>
      </c>
      <c r="O26" s="448">
        <v>0</v>
      </c>
      <c r="P26" s="448">
        <v>221</v>
      </c>
      <c r="Q26" s="448">
        <v>-27</v>
      </c>
      <c r="R26" s="451">
        <v>-0.6017383552484956</v>
      </c>
      <c r="S26" s="447">
        <v>-78</v>
      </c>
      <c r="T26" s="297">
        <v>-1.738355248495654</v>
      </c>
      <c r="U26" s="447">
        <v>4409</v>
      </c>
      <c r="V26" s="292"/>
      <c r="W26" s="298">
        <v>12</v>
      </c>
      <c r="Y26" s="294"/>
    </row>
    <row r="27" spans="1:25" ht="13.5" customHeight="1">
      <c r="A27" s="211">
        <v>13</v>
      </c>
      <c r="B27" s="295" t="s">
        <v>117</v>
      </c>
      <c r="C27" s="296"/>
      <c r="D27" s="448">
        <v>3074</v>
      </c>
      <c r="E27" s="447">
        <v>14</v>
      </c>
      <c r="F27" s="448">
        <v>64</v>
      </c>
      <c r="G27" s="448">
        <v>-50</v>
      </c>
      <c r="H27" s="451">
        <v>-1.626545217957059</v>
      </c>
      <c r="I27" s="447">
        <v>44</v>
      </c>
      <c r="J27" s="448">
        <v>129</v>
      </c>
      <c r="K27" s="448">
        <v>5</v>
      </c>
      <c r="L27" s="448">
        <v>178</v>
      </c>
      <c r="M27" s="448">
        <v>41</v>
      </c>
      <c r="N27" s="448">
        <v>88</v>
      </c>
      <c r="O27" s="448">
        <v>0</v>
      </c>
      <c r="P27" s="448">
        <v>129</v>
      </c>
      <c r="Q27" s="448">
        <v>49</v>
      </c>
      <c r="R27" s="451">
        <v>1.594014313597918</v>
      </c>
      <c r="S27" s="447">
        <v>-1</v>
      </c>
      <c r="T27" s="297">
        <v>-0.03253090435914119</v>
      </c>
      <c r="U27" s="447">
        <v>3073</v>
      </c>
      <c r="V27" s="292"/>
      <c r="W27" s="298">
        <v>13</v>
      </c>
      <c r="Y27" s="294"/>
    </row>
    <row r="28" spans="1:25" ht="13.5" customHeight="1">
      <c r="A28" s="211">
        <v>14</v>
      </c>
      <c r="B28" s="295" t="s">
        <v>139</v>
      </c>
      <c r="C28" s="296"/>
      <c r="D28" s="448">
        <v>1597</v>
      </c>
      <c r="E28" s="447">
        <v>12</v>
      </c>
      <c r="F28" s="448">
        <v>29</v>
      </c>
      <c r="G28" s="448">
        <v>-17</v>
      </c>
      <c r="H28" s="451">
        <v>-1.0644959298685035</v>
      </c>
      <c r="I28" s="447">
        <v>38</v>
      </c>
      <c r="J28" s="448">
        <v>73</v>
      </c>
      <c r="K28" s="448">
        <v>3</v>
      </c>
      <c r="L28" s="448">
        <v>114</v>
      </c>
      <c r="M28" s="448">
        <v>17</v>
      </c>
      <c r="N28" s="448">
        <v>60</v>
      </c>
      <c r="O28" s="448">
        <v>1</v>
      </c>
      <c r="P28" s="448">
        <v>78</v>
      </c>
      <c r="Q28" s="448">
        <v>36</v>
      </c>
      <c r="R28" s="451">
        <v>2.254226675015654</v>
      </c>
      <c r="S28" s="447">
        <v>19</v>
      </c>
      <c r="T28" s="297">
        <v>1.1897307451471508</v>
      </c>
      <c r="U28" s="447">
        <v>1616</v>
      </c>
      <c r="V28" s="292"/>
      <c r="W28" s="298">
        <v>14</v>
      </c>
      <c r="Y28" s="294"/>
    </row>
    <row r="29" spans="1:25" ht="13.5" customHeight="1">
      <c r="A29" s="211">
        <v>15</v>
      </c>
      <c r="B29" s="295" t="s">
        <v>115</v>
      </c>
      <c r="C29" s="296"/>
      <c r="D29" s="448">
        <v>8937</v>
      </c>
      <c r="E29" s="447">
        <v>51</v>
      </c>
      <c r="F29" s="448">
        <v>143</v>
      </c>
      <c r="G29" s="448">
        <v>-92</v>
      </c>
      <c r="H29" s="451">
        <v>-1.029428219760546</v>
      </c>
      <c r="I29" s="447">
        <v>167</v>
      </c>
      <c r="J29" s="448">
        <v>274</v>
      </c>
      <c r="K29" s="448">
        <v>22</v>
      </c>
      <c r="L29" s="448">
        <v>463</v>
      </c>
      <c r="M29" s="448">
        <v>120</v>
      </c>
      <c r="N29" s="448">
        <v>243</v>
      </c>
      <c r="O29" s="448">
        <v>2</v>
      </c>
      <c r="P29" s="448">
        <v>365</v>
      </c>
      <c r="Q29" s="448">
        <v>98</v>
      </c>
      <c r="R29" s="451">
        <v>1.0965648427884076</v>
      </c>
      <c r="S29" s="447">
        <v>6</v>
      </c>
      <c r="T29" s="297">
        <v>0.06713662302786169</v>
      </c>
      <c r="U29" s="447">
        <v>8943</v>
      </c>
      <c r="V29" s="292"/>
      <c r="W29" s="298">
        <v>15</v>
      </c>
      <c r="Y29" s="294"/>
    </row>
    <row r="30" spans="1:25" ht="13.5" customHeight="1">
      <c r="A30" s="211">
        <v>16</v>
      </c>
      <c r="B30" s="295" t="s">
        <v>140</v>
      </c>
      <c r="C30" s="296"/>
      <c r="D30" s="448">
        <v>12465</v>
      </c>
      <c r="E30" s="447">
        <v>92</v>
      </c>
      <c r="F30" s="448">
        <v>196</v>
      </c>
      <c r="G30" s="448">
        <v>-104</v>
      </c>
      <c r="H30" s="451">
        <v>-0.834336141195347</v>
      </c>
      <c r="I30" s="447">
        <v>325</v>
      </c>
      <c r="J30" s="448">
        <v>334</v>
      </c>
      <c r="K30" s="448">
        <v>1</v>
      </c>
      <c r="L30" s="448">
        <v>660</v>
      </c>
      <c r="M30" s="448">
        <v>206</v>
      </c>
      <c r="N30" s="448">
        <v>447</v>
      </c>
      <c r="O30" s="448">
        <v>0</v>
      </c>
      <c r="P30" s="448">
        <v>653</v>
      </c>
      <c r="Q30" s="448">
        <v>7</v>
      </c>
      <c r="R30" s="451">
        <v>0.05615724027276373</v>
      </c>
      <c r="S30" s="447">
        <v>-97</v>
      </c>
      <c r="T30" s="297">
        <v>-0.7781789009225832</v>
      </c>
      <c r="U30" s="447">
        <v>12368</v>
      </c>
      <c r="V30" s="292"/>
      <c r="W30" s="298">
        <v>16</v>
      </c>
      <c r="Y30" s="294"/>
    </row>
    <row r="31" spans="1:25" ht="13.5" customHeight="1">
      <c r="A31" s="211">
        <v>17</v>
      </c>
      <c r="B31" s="295" t="s">
        <v>141</v>
      </c>
      <c r="C31" s="296"/>
      <c r="D31" s="448">
        <v>11001</v>
      </c>
      <c r="E31" s="447">
        <v>74</v>
      </c>
      <c r="F31" s="448">
        <v>127</v>
      </c>
      <c r="G31" s="448">
        <v>-53</v>
      </c>
      <c r="H31" s="451">
        <v>-0.4817743841468957</v>
      </c>
      <c r="I31" s="447">
        <v>958</v>
      </c>
      <c r="J31" s="448">
        <v>460</v>
      </c>
      <c r="K31" s="448">
        <v>32</v>
      </c>
      <c r="L31" s="448">
        <v>1450</v>
      </c>
      <c r="M31" s="448">
        <v>536</v>
      </c>
      <c r="N31" s="448">
        <v>620</v>
      </c>
      <c r="O31" s="448">
        <v>29</v>
      </c>
      <c r="P31" s="448">
        <v>1185</v>
      </c>
      <c r="Q31" s="448">
        <v>265</v>
      </c>
      <c r="R31" s="451">
        <v>2.4088719207344784</v>
      </c>
      <c r="S31" s="447">
        <v>212</v>
      </c>
      <c r="T31" s="297">
        <v>1.9270975365875829</v>
      </c>
      <c r="U31" s="447">
        <v>11213</v>
      </c>
      <c r="V31" s="292"/>
      <c r="W31" s="298">
        <v>17</v>
      </c>
      <c r="Y31" s="294"/>
    </row>
    <row r="32" spans="1:25" ht="13.5" customHeight="1">
      <c r="A32" s="211">
        <v>18</v>
      </c>
      <c r="B32" s="295" t="s">
        <v>112</v>
      </c>
      <c r="C32" s="296"/>
      <c r="D32" s="448">
        <v>5898</v>
      </c>
      <c r="E32" s="447">
        <v>65</v>
      </c>
      <c r="F32" s="448">
        <v>77</v>
      </c>
      <c r="G32" s="452">
        <v>-12</v>
      </c>
      <c r="H32" s="451">
        <v>-0.20345879959308238</v>
      </c>
      <c r="I32" s="447">
        <v>140</v>
      </c>
      <c r="J32" s="448">
        <v>206</v>
      </c>
      <c r="K32" s="448">
        <v>20</v>
      </c>
      <c r="L32" s="448">
        <v>366</v>
      </c>
      <c r="M32" s="448">
        <v>93</v>
      </c>
      <c r="N32" s="448">
        <v>219</v>
      </c>
      <c r="O32" s="448">
        <v>5</v>
      </c>
      <c r="P32" s="448">
        <v>317</v>
      </c>
      <c r="Q32" s="448">
        <v>49</v>
      </c>
      <c r="R32" s="451">
        <v>0.8307900983384199</v>
      </c>
      <c r="S32" s="447">
        <v>37</v>
      </c>
      <c r="T32" s="297">
        <v>0.6273312987453374</v>
      </c>
      <c r="U32" s="447">
        <v>5935</v>
      </c>
      <c r="V32" s="292"/>
      <c r="W32" s="298">
        <v>18</v>
      </c>
      <c r="Y32" s="294"/>
    </row>
    <row r="33" spans="1:25" ht="13.5" customHeight="1">
      <c r="A33" s="211">
        <v>19</v>
      </c>
      <c r="B33" s="295" t="s">
        <v>142</v>
      </c>
      <c r="C33" s="296"/>
      <c r="D33" s="448">
        <v>10819</v>
      </c>
      <c r="E33" s="447">
        <v>86</v>
      </c>
      <c r="F33" s="448">
        <v>159</v>
      </c>
      <c r="G33" s="448">
        <v>-73</v>
      </c>
      <c r="H33" s="451">
        <v>-0.6747388852943895</v>
      </c>
      <c r="I33" s="447">
        <v>185</v>
      </c>
      <c r="J33" s="448">
        <v>368</v>
      </c>
      <c r="K33" s="448">
        <v>20</v>
      </c>
      <c r="L33" s="448">
        <v>573</v>
      </c>
      <c r="M33" s="448">
        <v>166</v>
      </c>
      <c r="N33" s="448">
        <v>358</v>
      </c>
      <c r="O33" s="448">
        <v>7</v>
      </c>
      <c r="P33" s="448">
        <v>531</v>
      </c>
      <c r="Q33" s="448">
        <v>42</v>
      </c>
      <c r="R33" s="451">
        <v>0.3882059340049912</v>
      </c>
      <c r="S33" s="447">
        <v>-31</v>
      </c>
      <c r="T33" s="297">
        <v>-0.28653295128939826</v>
      </c>
      <c r="U33" s="447">
        <v>10788</v>
      </c>
      <c r="V33" s="292"/>
      <c r="W33" s="298">
        <v>19</v>
      </c>
      <c r="Y33" s="294"/>
    </row>
    <row r="34" spans="1:25" ht="13.5" customHeight="1">
      <c r="A34" s="211">
        <v>20</v>
      </c>
      <c r="B34" s="295" t="s">
        <v>143</v>
      </c>
      <c r="C34" s="296"/>
      <c r="D34" s="448">
        <v>4069</v>
      </c>
      <c r="E34" s="447">
        <v>31</v>
      </c>
      <c r="F34" s="448">
        <v>69</v>
      </c>
      <c r="G34" s="448">
        <v>-38</v>
      </c>
      <c r="H34" s="451">
        <v>-0.9338903907594004</v>
      </c>
      <c r="I34" s="447">
        <v>75</v>
      </c>
      <c r="J34" s="448">
        <v>96</v>
      </c>
      <c r="K34" s="448">
        <v>1</v>
      </c>
      <c r="L34" s="448">
        <v>172</v>
      </c>
      <c r="M34" s="448">
        <v>71</v>
      </c>
      <c r="N34" s="448">
        <v>114</v>
      </c>
      <c r="O34" s="448">
        <v>0</v>
      </c>
      <c r="P34" s="448">
        <v>185</v>
      </c>
      <c r="Q34" s="448">
        <v>-13</v>
      </c>
      <c r="R34" s="451">
        <v>-0.3194888178913738</v>
      </c>
      <c r="S34" s="447">
        <v>-51</v>
      </c>
      <c r="T34" s="297">
        <v>-1.2533792086507742</v>
      </c>
      <c r="U34" s="447">
        <v>4018</v>
      </c>
      <c r="V34" s="292"/>
      <c r="W34" s="298">
        <v>20</v>
      </c>
      <c r="Y34" s="294"/>
    </row>
    <row r="35" spans="1:25" ht="15.75" customHeight="1">
      <c r="A35" s="211"/>
      <c r="B35" s="211" t="s">
        <v>623</v>
      </c>
      <c r="C35" s="216"/>
      <c r="D35" s="448">
        <v>158731</v>
      </c>
      <c r="E35" s="447">
        <v>1459</v>
      </c>
      <c r="F35" s="448">
        <v>1483</v>
      </c>
      <c r="G35" s="448">
        <v>-24</v>
      </c>
      <c r="H35" s="450">
        <v>-0.015119919864424718</v>
      </c>
      <c r="I35" s="447">
        <v>3143</v>
      </c>
      <c r="J35" s="448">
        <v>5856</v>
      </c>
      <c r="K35" s="448">
        <v>194</v>
      </c>
      <c r="L35" s="448">
        <v>9193</v>
      </c>
      <c r="M35" s="448">
        <v>2962</v>
      </c>
      <c r="N35" s="448">
        <v>5627</v>
      </c>
      <c r="O35" s="448">
        <v>187</v>
      </c>
      <c r="P35" s="448">
        <v>8776</v>
      </c>
      <c r="Q35" s="448">
        <v>417</v>
      </c>
      <c r="R35" s="450">
        <v>0.2627086076443795</v>
      </c>
      <c r="S35" s="447">
        <v>393</v>
      </c>
      <c r="T35" s="291">
        <v>0.24758868777995474</v>
      </c>
      <c r="U35" s="447">
        <v>159124</v>
      </c>
      <c r="V35" s="292"/>
      <c r="W35" s="298" t="s">
        <v>624</v>
      </c>
      <c r="Y35" s="294"/>
    </row>
    <row r="36" spans="1:25" ht="15.75" customHeight="1">
      <c r="A36" s="211">
        <v>21</v>
      </c>
      <c r="B36" s="295" t="s">
        <v>144</v>
      </c>
      <c r="C36" s="296"/>
      <c r="D36" s="448">
        <v>41349</v>
      </c>
      <c r="E36" s="447">
        <v>359</v>
      </c>
      <c r="F36" s="448">
        <v>431</v>
      </c>
      <c r="G36" s="448">
        <v>-72</v>
      </c>
      <c r="H36" s="451">
        <v>-0.17412754842922443</v>
      </c>
      <c r="I36" s="447">
        <v>770</v>
      </c>
      <c r="J36" s="448">
        <v>1255</v>
      </c>
      <c r="K36" s="448">
        <v>55</v>
      </c>
      <c r="L36" s="448">
        <v>2080</v>
      </c>
      <c r="M36" s="448">
        <v>692</v>
      </c>
      <c r="N36" s="448">
        <v>1103</v>
      </c>
      <c r="O36" s="448">
        <v>38</v>
      </c>
      <c r="P36" s="448">
        <v>1833</v>
      </c>
      <c r="Q36" s="448">
        <v>247</v>
      </c>
      <c r="R36" s="451">
        <v>0.5973542286391448</v>
      </c>
      <c r="S36" s="447">
        <v>175</v>
      </c>
      <c r="T36" s="297">
        <v>0.4232266802099204</v>
      </c>
      <c r="U36" s="447">
        <v>41524</v>
      </c>
      <c r="V36" s="292"/>
      <c r="W36" s="298">
        <v>21</v>
      </c>
      <c r="Y36" s="294"/>
    </row>
    <row r="37" spans="1:25" ht="13.5" customHeight="1">
      <c r="A37" s="211">
        <v>22</v>
      </c>
      <c r="B37" s="295" t="s">
        <v>107</v>
      </c>
      <c r="C37" s="296"/>
      <c r="D37" s="448">
        <v>13387</v>
      </c>
      <c r="E37" s="447">
        <v>112</v>
      </c>
      <c r="F37" s="448">
        <v>116</v>
      </c>
      <c r="G37" s="448">
        <v>-4</v>
      </c>
      <c r="H37" s="451">
        <v>-0.029879734070366776</v>
      </c>
      <c r="I37" s="447">
        <v>112</v>
      </c>
      <c r="J37" s="448">
        <v>361</v>
      </c>
      <c r="K37" s="448">
        <v>23</v>
      </c>
      <c r="L37" s="448">
        <v>496</v>
      </c>
      <c r="M37" s="448">
        <v>170</v>
      </c>
      <c r="N37" s="448">
        <v>403</v>
      </c>
      <c r="O37" s="448">
        <v>14</v>
      </c>
      <c r="P37" s="448">
        <v>587</v>
      </c>
      <c r="Q37" s="448">
        <v>-91</v>
      </c>
      <c r="R37" s="451">
        <v>-0.6797639501008441</v>
      </c>
      <c r="S37" s="447">
        <v>-95</v>
      </c>
      <c r="T37" s="297">
        <v>-0.7096436841712109</v>
      </c>
      <c r="U37" s="447">
        <v>13292</v>
      </c>
      <c r="V37" s="292"/>
      <c r="W37" s="298">
        <v>22</v>
      </c>
      <c r="Y37" s="294"/>
    </row>
    <row r="38" spans="1:25" ht="13.5" customHeight="1">
      <c r="A38" s="211">
        <v>23</v>
      </c>
      <c r="B38" s="295" t="s">
        <v>145</v>
      </c>
      <c r="C38" s="296"/>
      <c r="D38" s="448">
        <v>28359</v>
      </c>
      <c r="E38" s="447">
        <v>282</v>
      </c>
      <c r="F38" s="448">
        <v>246</v>
      </c>
      <c r="G38" s="448">
        <v>36</v>
      </c>
      <c r="H38" s="451">
        <v>0.12694382735639478</v>
      </c>
      <c r="I38" s="447">
        <v>792</v>
      </c>
      <c r="J38" s="448">
        <v>1140</v>
      </c>
      <c r="K38" s="448">
        <v>29</v>
      </c>
      <c r="L38" s="448">
        <v>1961</v>
      </c>
      <c r="M38" s="448">
        <v>715</v>
      </c>
      <c r="N38" s="448">
        <v>1272</v>
      </c>
      <c r="O38" s="448">
        <v>47</v>
      </c>
      <c r="P38" s="448">
        <v>2034</v>
      </c>
      <c r="Q38" s="448">
        <v>-73</v>
      </c>
      <c r="R38" s="451">
        <v>-0.2574138721393561</v>
      </c>
      <c r="S38" s="447">
        <v>-37</v>
      </c>
      <c r="T38" s="297">
        <v>-0.13047004478296131</v>
      </c>
      <c r="U38" s="447">
        <v>28322</v>
      </c>
      <c r="V38" s="292"/>
      <c r="W38" s="298">
        <v>23</v>
      </c>
      <c r="Y38" s="294"/>
    </row>
    <row r="39" spans="1:25" ht="13.5" customHeight="1">
      <c r="A39" s="211">
        <v>24</v>
      </c>
      <c r="B39" s="295" t="s">
        <v>105</v>
      </c>
      <c r="C39" s="296"/>
      <c r="D39" s="448">
        <v>18096</v>
      </c>
      <c r="E39" s="447">
        <v>160</v>
      </c>
      <c r="F39" s="448">
        <v>169</v>
      </c>
      <c r="G39" s="448">
        <v>-9</v>
      </c>
      <c r="H39" s="451">
        <v>-0.04973474801061008</v>
      </c>
      <c r="I39" s="447">
        <v>259</v>
      </c>
      <c r="J39" s="448">
        <v>759</v>
      </c>
      <c r="K39" s="448">
        <v>38</v>
      </c>
      <c r="L39" s="448">
        <v>1056</v>
      </c>
      <c r="M39" s="448">
        <v>247</v>
      </c>
      <c r="N39" s="448">
        <v>722</v>
      </c>
      <c r="O39" s="448">
        <v>31</v>
      </c>
      <c r="P39" s="448">
        <v>1000</v>
      </c>
      <c r="Q39" s="448">
        <v>56</v>
      </c>
      <c r="R39" s="451">
        <v>0.3094606542882405</v>
      </c>
      <c r="S39" s="447">
        <v>47</v>
      </c>
      <c r="T39" s="297">
        <v>0.2597259062776304</v>
      </c>
      <c r="U39" s="447">
        <v>18143</v>
      </c>
      <c r="V39" s="292"/>
      <c r="W39" s="298">
        <v>24</v>
      </c>
      <c r="Y39" s="294"/>
    </row>
    <row r="40" spans="1:25" ht="13.5" customHeight="1">
      <c r="A40" s="211">
        <v>25</v>
      </c>
      <c r="B40" s="295" t="s">
        <v>146</v>
      </c>
      <c r="C40" s="296"/>
      <c r="D40" s="448">
        <v>22379</v>
      </c>
      <c r="E40" s="447">
        <v>241</v>
      </c>
      <c r="F40" s="448">
        <v>204</v>
      </c>
      <c r="G40" s="448">
        <v>37</v>
      </c>
      <c r="H40" s="451">
        <v>0.1653335716519952</v>
      </c>
      <c r="I40" s="447">
        <v>355</v>
      </c>
      <c r="J40" s="448">
        <v>1073</v>
      </c>
      <c r="K40" s="448">
        <v>21</v>
      </c>
      <c r="L40" s="448">
        <v>1449</v>
      </c>
      <c r="M40" s="448">
        <v>390</v>
      </c>
      <c r="N40" s="448">
        <v>885</v>
      </c>
      <c r="O40" s="448">
        <v>27</v>
      </c>
      <c r="P40" s="448">
        <v>1302</v>
      </c>
      <c r="Q40" s="448">
        <v>147</v>
      </c>
      <c r="R40" s="451">
        <v>0.6568658116984674</v>
      </c>
      <c r="S40" s="447">
        <v>184</v>
      </c>
      <c r="T40" s="297">
        <v>0.8221993833504625</v>
      </c>
      <c r="U40" s="447">
        <v>22563</v>
      </c>
      <c r="V40" s="292"/>
      <c r="W40" s="298">
        <v>25</v>
      </c>
      <c r="Y40" s="294"/>
    </row>
    <row r="41" spans="1:25" ht="13.5" customHeight="1">
      <c r="A41" s="211">
        <v>26</v>
      </c>
      <c r="B41" s="295" t="s">
        <v>147</v>
      </c>
      <c r="C41" s="296"/>
      <c r="D41" s="448">
        <v>35161</v>
      </c>
      <c r="E41" s="447">
        <v>305</v>
      </c>
      <c r="F41" s="448">
        <v>317</v>
      </c>
      <c r="G41" s="448">
        <v>-12</v>
      </c>
      <c r="H41" s="451">
        <v>-0.034128722163760984</v>
      </c>
      <c r="I41" s="447">
        <v>855</v>
      </c>
      <c r="J41" s="448">
        <v>1268</v>
      </c>
      <c r="K41" s="448">
        <v>28</v>
      </c>
      <c r="L41" s="448">
        <v>2151</v>
      </c>
      <c r="M41" s="448">
        <v>748</v>
      </c>
      <c r="N41" s="448">
        <v>1242</v>
      </c>
      <c r="O41" s="448">
        <v>30</v>
      </c>
      <c r="P41" s="448">
        <v>2020</v>
      </c>
      <c r="Q41" s="448">
        <v>131</v>
      </c>
      <c r="R41" s="451">
        <v>0.3725718836210574</v>
      </c>
      <c r="S41" s="447">
        <v>119</v>
      </c>
      <c r="T41" s="297">
        <v>0.3384431614572964</v>
      </c>
      <c r="U41" s="447">
        <v>35280</v>
      </c>
      <c r="V41" s="292"/>
      <c r="W41" s="298">
        <v>26</v>
      </c>
      <c r="Y41" s="294"/>
    </row>
    <row r="42" spans="1:25" ht="15.75" customHeight="1">
      <c r="A42" s="211"/>
      <c r="B42" s="211" t="s">
        <v>625</v>
      </c>
      <c r="C42" s="216"/>
      <c r="D42" s="448">
        <v>105372</v>
      </c>
      <c r="E42" s="447">
        <v>1221</v>
      </c>
      <c r="F42" s="448">
        <v>1034</v>
      </c>
      <c r="G42" s="448">
        <v>187</v>
      </c>
      <c r="H42" s="450">
        <v>0.1774664996393729</v>
      </c>
      <c r="I42" s="447">
        <v>1425</v>
      </c>
      <c r="J42" s="448">
        <v>4380</v>
      </c>
      <c r="K42" s="448">
        <v>115</v>
      </c>
      <c r="L42" s="448">
        <v>5920</v>
      </c>
      <c r="M42" s="448">
        <v>1664</v>
      </c>
      <c r="N42" s="448">
        <v>4032</v>
      </c>
      <c r="O42" s="448">
        <v>96</v>
      </c>
      <c r="P42" s="448">
        <v>5792</v>
      </c>
      <c r="Q42" s="448">
        <v>128</v>
      </c>
      <c r="R42" s="450">
        <v>0.12147439547507877</v>
      </c>
      <c r="S42" s="447">
        <v>315</v>
      </c>
      <c r="T42" s="291">
        <v>0.29894089511445165</v>
      </c>
      <c r="U42" s="447">
        <v>105687</v>
      </c>
      <c r="V42" s="292"/>
      <c r="W42" s="298" t="s">
        <v>626</v>
      </c>
      <c r="Y42" s="294"/>
    </row>
    <row r="43" spans="1:25" ht="15.75" customHeight="1">
      <c r="A43" s="211">
        <v>27</v>
      </c>
      <c r="B43" s="295" t="s">
        <v>101</v>
      </c>
      <c r="C43" s="296"/>
      <c r="D43" s="448">
        <v>19682</v>
      </c>
      <c r="E43" s="447">
        <v>218</v>
      </c>
      <c r="F43" s="448">
        <v>200</v>
      </c>
      <c r="G43" s="448">
        <v>18</v>
      </c>
      <c r="H43" s="451">
        <v>0.0914541205162077</v>
      </c>
      <c r="I43" s="447">
        <v>288</v>
      </c>
      <c r="J43" s="448">
        <v>847</v>
      </c>
      <c r="K43" s="448">
        <v>28</v>
      </c>
      <c r="L43" s="448">
        <v>1163</v>
      </c>
      <c r="M43" s="448">
        <v>352</v>
      </c>
      <c r="N43" s="448">
        <v>835</v>
      </c>
      <c r="O43" s="448">
        <v>32</v>
      </c>
      <c r="P43" s="448">
        <v>1219</v>
      </c>
      <c r="Q43" s="448">
        <v>-56</v>
      </c>
      <c r="R43" s="451">
        <v>-0.2845239304948684</v>
      </c>
      <c r="S43" s="447">
        <v>-38</v>
      </c>
      <c r="T43" s="297">
        <v>-0.19306980997866072</v>
      </c>
      <c r="U43" s="447">
        <v>19644</v>
      </c>
      <c r="V43" s="292"/>
      <c r="W43" s="298">
        <v>27</v>
      </c>
      <c r="Y43" s="294"/>
    </row>
    <row r="44" spans="1:25" ht="13.5" customHeight="1">
      <c r="A44" s="211">
        <v>28</v>
      </c>
      <c r="B44" s="295" t="s">
        <v>100</v>
      </c>
      <c r="C44" s="296"/>
      <c r="D44" s="448">
        <v>40531</v>
      </c>
      <c r="E44" s="447">
        <v>514</v>
      </c>
      <c r="F44" s="448">
        <v>299</v>
      </c>
      <c r="G44" s="448">
        <v>215</v>
      </c>
      <c r="H44" s="451">
        <v>0.5304581678221608</v>
      </c>
      <c r="I44" s="447">
        <v>457</v>
      </c>
      <c r="J44" s="448">
        <v>1588</v>
      </c>
      <c r="K44" s="448">
        <v>30</v>
      </c>
      <c r="L44" s="448">
        <v>2075</v>
      </c>
      <c r="M44" s="448">
        <v>581</v>
      </c>
      <c r="N44" s="448">
        <v>1542</v>
      </c>
      <c r="O44" s="448">
        <v>23</v>
      </c>
      <c r="P44" s="448">
        <v>2146</v>
      </c>
      <c r="Q44" s="448">
        <v>-71</v>
      </c>
      <c r="R44" s="451">
        <v>-0.1751745577459229</v>
      </c>
      <c r="S44" s="447">
        <v>144</v>
      </c>
      <c r="T44" s="297">
        <v>0.35528361007623793</v>
      </c>
      <c r="U44" s="447">
        <v>40675</v>
      </c>
      <c r="V44" s="292"/>
      <c r="W44" s="298">
        <v>28</v>
      </c>
      <c r="Y44" s="294"/>
    </row>
    <row r="45" spans="1:25" ht="13.5" customHeight="1">
      <c r="A45" s="211">
        <v>29</v>
      </c>
      <c r="B45" s="295" t="s">
        <v>99</v>
      </c>
      <c r="C45" s="296"/>
      <c r="D45" s="448">
        <v>694</v>
      </c>
      <c r="E45" s="447">
        <v>10</v>
      </c>
      <c r="F45" s="448">
        <v>3</v>
      </c>
      <c r="G45" s="448">
        <v>7</v>
      </c>
      <c r="H45" s="450">
        <v>1.0086455331412103</v>
      </c>
      <c r="I45" s="447">
        <v>19</v>
      </c>
      <c r="J45" s="448">
        <v>37</v>
      </c>
      <c r="K45" s="448">
        <v>11</v>
      </c>
      <c r="L45" s="448">
        <v>67</v>
      </c>
      <c r="M45" s="448">
        <v>17</v>
      </c>
      <c r="N45" s="448">
        <v>54</v>
      </c>
      <c r="O45" s="448">
        <v>6</v>
      </c>
      <c r="P45" s="448">
        <v>77</v>
      </c>
      <c r="Q45" s="448">
        <v>-10</v>
      </c>
      <c r="R45" s="451">
        <v>-1.440922190201729</v>
      </c>
      <c r="S45" s="447">
        <v>-3</v>
      </c>
      <c r="T45" s="297">
        <v>-0.43227665706051877</v>
      </c>
      <c r="U45" s="447">
        <v>691</v>
      </c>
      <c r="V45" s="292"/>
      <c r="W45" s="298">
        <v>29</v>
      </c>
      <c r="Y45" s="294"/>
    </row>
    <row r="46" spans="1:25" ht="13.5" customHeight="1">
      <c r="A46" s="211">
        <v>30</v>
      </c>
      <c r="B46" s="295" t="s">
        <v>98</v>
      </c>
      <c r="C46" s="296"/>
      <c r="D46" s="448">
        <v>916</v>
      </c>
      <c r="E46" s="447">
        <v>6</v>
      </c>
      <c r="F46" s="448">
        <v>11</v>
      </c>
      <c r="G46" s="448">
        <v>-5</v>
      </c>
      <c r="H46" s="451">
        <v>-0.5458515283842794</v>
      </c>
      <c r="I46" s="447">
        <v>39</v>
      </c>
      <c r="J46" s="448">
        <v>39</v>
      </c>
      <c r="K46" s="448">
        <v>5</v>
      </c>
      <c r="L46" s="448">
        <v>83</v>
      </c>
      <c r="M46" s="448">
        <v>43</v>
      </c>
      <c r="N46" s="448">
        <v>64</v>
      </c>
      <c r="O46" s="448">
        <v>3</v>
      </c>
      <c r="P46" s="448">
        <v>110</v>
      </c>
      <c r="Q46" s="448">
        <v>-27</v>
      </c>
      <c r="R46" s="451">
        <v>-2.947598253275109</v>
      </c>
      <c r="S46" s="447">
        <v>-32</v>
      </c>
      <c r="T46" s="297">
        <v>-3.4934497816593884</v>
      </c>
      <c r="U46" s="447">
        <v>884</v>
      </c>
      <c r="V46" s="292"/>
      <c r="W46" s="298">
        <v>30</v>
      </c>
      <c r="Y46" s="294"/>
    </row>
    <row r="47" spans="1:25" ht="13.5" customHeight="1">
      <c r="A47" s="211">
        <v>31</v>
      </c>
      <c r="B47" s="295" t="s">
        <v>148</v>
      </c>
      <c r="C47" s="296"/>
      <c r="D47" s="448">
        <v>668</v>
      </c>
      <c r="E47" s="447">
        <v>5</v>
      </c>
      <c r="F47" s="448">
        <v>17</v>
      </c>
      <c r="G47" s="448">
        <v>-12</v>
      </c>
      <c r="H47" s="451">
        <v>-1.7964071856287425</v>
      </c>
      <c r="I47" s="447">
        <v>22</v>
      </c>
      <c r="J47" s="448">
        <v>45</v>
      </c>
      <c r="K47" s="448">
        <v>1</v>
      </c>
      <c r="L47" s="448">
        <v>68</v>
      </c>
      <c r="M47" s="448">
        <v>20</v>
      </c>
      <c r="N47" s="448">
        <v>46</v>
      </c>
      <c r="O47" s="448">
        <v>2</v>
      </c>
      <c r="P47" s="448">
        <v>68</v>
      </c>
      <c r="Q47" s="448">
        <v>0</v>
      </c>
      <c r="R47" s="451">
        <v>0</v>
      </c>
      <c r="S47" s="447">
        <v>-12</v>
      </c>
      <c r="T47" s="297">
        <v>-1.7964071856287425</v>
      </c>
      <c r="U47" s="447">
        <v>656</v>
      </c>
      <c r="V47" s="292"/>
      <c r="W47" s="298">
        <v>31</v>
      </c>
      <c r="Y47" s="294"/>
    </row>
    <row r="48" spans="1:25" ht="13.5" customHeight="1">
      <c r="A48" s="211">
        <v>32</v>
      </c>
      <c r="B48" s="295" t="s">
        <v>96</v>
      </c>
      <c r="C48" s="296"/>
      <c r="D48" s="448">
        <v>346</v>
      </c>
      <c r="E48" s="447">
        <v>0</v>
      </c>
      <c r="F48" s="448">
        <v>7</v>
      </c>
      <c r="G48" s="448">
        <v>-7</v>
      </c>
      <c r="H48" s="451">
        <v>-2.023121387283237</v>
      </c>
      <c r="I48" s="447">
        <v>1</v>
      </c>
      <c r="J48" s="448">
        <v>17</v>
      </c>
      <c r="K48" s="448">
        <v>1</v>
      </c>
      <c r="L48" s="448">
        <v>19</v>
      </c>
      <c r="M48" s="448">
        <v>6</v>
      </c>
      <c r="N48" s="448">
        <v>28</v>
      </c>
      <c r="O48" s="448">
        <v>0</v>
      </c>
      <c r="P48" s="448">
        <v>34</v>
      </c>
      <c r="Q48" s="448">
        <v>-15</v>
      </c>
      <c r="R48" s="451">
        <v>-4.335260115606936</v>
      </c>
      <c r="S48" s="447">
        <v>-22</v>
      </c>
      <c r="T48" s="297">
        <v>-6.358381502890173</v>
      </c>
      <c r="U48" s="447">
        <v>324</v>
      </c>
      <c r="V48" s="292"/>
      <c r="W48" s="298">
        <v>32</v>
      </c>
      <c r="Y48" s="294"/>
    </row>
    <row r="49" spans="1:25" ht="13.5" customHeight="1">
      <c r="A49" s="211">
        <v>33</v>
      </c>
      <c r="B49" s="295" t="s">
        <v>95</v>
      </c>
      <c r="C49" s="296"/>
      <c r="D49" s="448">
        <v>1266</v>
      </c>
      <c r="E49" s="447">
        <v>10</v>
      </c>
      <c r="F49" s="448">
        <v>16</v>
      </c>
      <c r="G49" s="448">
        <v>-6</v>
      </c>
      <c r="H49" s="451">
        <v>-0.47393364928909953</v>
      </c>
      <c r="I49" s="447">
        <v>33</v>
      </c>
      <c r="J49" s="448">
        <v>58</v>
      </c>
      <c r="K49" s="448">
        <v>6</v>
      </c>
      <c r="L49" s="448">
        <v>97</v>
      </c>
      <c r="M49" s="448">
        <v>33</v>
      </c>
      <c r="N49" s="448">
        <v>78</v>
      </c>
      <c r="O49" s="448">
        <v>3</v>
      </c>
      <c r="P49" s="448">
        <v>114</v>
      </c>
      <c r="Q49" s="448">
        <v>-17</v>
      </c>
      <c r="R49" s="451">
        <v>-1.3428120063191153</v>
      </c>
      <c r="S49" s="447">
        <v>-23</v>
      </c>
      <c r="T49" s="297">
        <v>-1.8167456556082147</v>
      </c>
      <c r="U49" s="447">
        <v>1243</v>
      </c>
      <c r="V49" s="292"/>
      <c r="W49" s="298">
        <v>33</v>
      </c>
      <c r="Y49" s="294"/>
    </row>
    <row r="50" spans="1:25" ht="13.5" customHeight="1">
      <c r="A50" s="211">
        <v>34</v>
      </c>
      <c r="B50" s="295" t="s">
        <v>94</v>
      </c>
      <c r="C50" s="296"/>
      <c r="D50" s="448">
        <v>573</v>
      </c>
      <c r="E50" s="447">
        <v>3</v>
      </c>
      <c r="F50" s="448">
        <v>3</v>
      </c>
      <c r="G50" s="448">
        <v>0</v>
      </c>
      <c r="H50" s="451">
        <v>0</v>
      </c>
      <c r="I50" s="447">
        <v>7</v>
      </c>
      <c r="J50" s="448">
        <v>48</v>
      </c>
      <c r="K50" s="448">
        <v>0</v>
      </c>
      <c r="L50" s="448">
        <v>55</v>
      </c>
      <c r="M50" s="448">
        <v>12</v>
      </c>
      <c r="N50" s="448">
        <v>46</v>
      </c>
      <c r="O50" s="448">
        <v>1</v>
      </c>
      <c r="P50" s="448">
        <v>59</v>
      </c>
      <c r="Q50" s="448">
        <v>-4</v>
      </c>
      <c r="R50" s="451">
        <v>-0.6980802792321117</v>
      </c>
      <c r="S50" s="447">
        <v>-4</v>
      </c>
      <c r="T50" s="297">
        <v>-0.6980802792321117</v>
      </c>
      <c r="U50" s="447">
        <v>569</v>
      </c>
      <c r="V50" s="292"/>
      <c r="W50" s="298">
        <v>34</v>
      </c>
      <c r="Y50" s="294"/>
    </row>
    <row r="51" spans="1:25" ht="13.5" customHeight="1">
      <c r="A51" s="211">
        <v>35</v>
      </c>
      <c r="B51" s="295" t="s">
        <v>93</v>
      </c>
      <c r="C51" s="296"/>
      <c r="D51" s="448">
        <v>1122</v>
      </c>
      <c r="E51" s="447">
        <v>13</v>
      </c>
      <c r="F51" s="448">
        <v>9</v>
      </c>
      <c r="G51" s="448">
        <v>4</v>
      </c>
      <c r="H51" s="451">
        <v>0.35650623885918004</v>
      </c>
      <c r="I51" s="447">
        <v>12</v>
      </c>
      <c r="J51" s="448">
        <v>43</v>
      </c>
      <c r="K51" s="448">
        <v>2</v>
      </c>
      <c r="L51" s="448">
        <v>57</v>
      </c>
      <c r="M51" s="448">
        <v>8</v>
      </c>
      <c r="N51" s="448">
        <v>53</v>
      </c>
      <c r="O51" s="448">
        <v>0</v>
      </c>
      <c r="P51" s="448">
        <v>61</v>
      </c>
      <c r="Q51" s="448">
        <v>-4</v>
      </c>
      <c r="R51" s="451">
        <v>-0.35650623885918004</v>
      </c>
      <c r="S51" s="447">
        <v>0</v>
      </c>
      <c r="T51" s="297">
        <v>0</v>
      </c>
      <c r="U51" s="447">
        <v>1122</v>
      </c>
      <c r="V51" s="292"/>
      <c r="W51" s="298">
        <v>35</v>
      </c>
      <c r="Y51" s="294"/>
    </row>
    <row r="52" spans="1:25" ht="13.5" customHeight="1">
      <c r="A52" s="211">
        <v>36</v>
      </c>
      <c r="B52" s="295" t="s">
        <v>92</v>
      </c>
      <c r="C52" s="296"/>
      <c r="D52" s="448">
        <v>1282</v>
      </c>
      <c r="E52" s="447">
        <v>16</v>
      </c>
      <c r="F52" s="448">
        <v>16</v>
      </c>
      <c r="G52" s="448">
        <v>0</v>
      </c>
      <c r="H52" s="451">
        <v>0</v>
      </c>
      <c r="I52" s="447">
        <v>8</v>
      </c>
      <c r="J52" s="448">
        <v>68</v>
      </c>
      <c r="K52" s="448">
        <v>5</v>
      </c>
      <c r="L52" s="448">
        <v>81</v>
      </c>
      <c r="M52" s="448">
        <v>19</v>
      </c>
      <c r="N52" s="448">
        <v>60</v>
      </c>
      <c r="O52" s="448">
        <v>8</v>
      </c>
      <c r="P52" s="448">
        <v>87</v>
      </c>
      <c r="Q52" s="448">
        <v>-6</v>
      </c>
      <c r="R52" s="451">
        <v>-0.46801872074883</v>
      </c>
      <c r="S52" s="447">
        <v>-6</v>
      </c>
      <c r="T52" s="297">
        <v>-0.46801872074883</v>
      </c>
      <c r="U52" s="447">
        <v>1276</v>
      </c>
      <c r="V52" s="292"/>
      <c r="W52" s="298">
        <v>36</v>
      </c>
      <c r="Y52" s="294"/>
    </row>
    <row r="53" spans="1:25" ht="13.5" customHeight="1">
      <c r="A53" s="211">
        <v>37</v>
      </c>
      <c r="B53" s="295" t="s">
        <v>91</v>
      </c>
      <c r="C53" s="296"/>
      <c r="D53" s="448">
        <v>7087</v>
      </c>
      <c r="E53" s="447">
        <v>61</v>
      </c>
      <c r="F53" s="448">
        <v>122</v>
      </c>
      <c r="G53" s="448">
        <v>-61</v>
      </c>
      <c r="H53" s="451">
        <v>-0.8607309157612529</v>
      </c>
      <c r="I53" s="447">
        <v>193</v>
      </c>
      <c r="J53" s="448">
        <v>203</v>
      </c>
      <c r="K53" s="448">
        <v>3</v>
      </c>
      <c r="L53" s="448">
        <v>399</v>
      </c>
      <c r="M53" s="448">
        <v>209</v>
      </c>
      <c r="N53" s="448">
        <v>295</v>
      </c>
      <c r="O53" s="448">
        <v>4</v>
      </c>
      <c r="P53" s="448">
        <v>508</v>
      </c>
      <c r="Q53" s="448">
        <v>-109</v>
      </c>
      <c r="R53" s="451">
        <v>-1.5380273740651897</v>
      </c>
      <c r="S53" s="447">
        <v>-170</v>
      </c>
      <c r="T53" s="297">
        <v>-2.398758289826443</v>
      </c>
      <c r="U53" s="447">
        <v>6917</v>
      </c>
      <c r="V53" s="292"/>
      <c r="W53" s="298">
        <v>37</v>
      </c>
      <c r="Y53" s="294"/>
    </row>
    <row r="54" spans="1:25" ht="13.5" customHeight="1">
      <c r="A54" s="211">
        <v>38</v>
      </c>
      <c r="B54" s="295" t="s">
        <v>90</v>
      </c>
      <c r="C54" s="296"/>
      <c r="D54" s="448">
        <v>31205</v>
      </c>
      <c r="E54" s="447">
        <v>365</v>
      </c>
      <c r="F54" s="448">
        <v>331</v>
      </c>
      <c r="G54" s="448">
        <v>34</v>
      </c>
      <c r="H54" s="451">
        <v>0.10895689793302356</v>
      </c>
      <c r="I54" s="447">
        <v>346</v>
      </c>
      <c r="J54" s="448">
        <v>1387</v>
      </c>
      <c r="K54" s="448">
        <v>23</v>
      </c>
      <c r="L54" s="448">
        <v>1756</v>
      </c>
      <c r="M54" s="448">
        <v>364</v>
      </c>
      <c r="N54" s="448">
        <v>931</v>
      </c>
      <c r="O54" s="448">
        <v>14</v>
      </c>
      <c r="P54" s="448">
        <v>1309</v>
      </c>
      <c r="Q54" s="448">
        <v>447</v>
      </c>
      <c r="R54" s="451">
        <v>1.4324627463547508</v>
      </c>
      <c r="S54" s="447">
        <v>481</v>
      </c>
      <c r="T54" s="297">
        <v>1.5414196442877746</v>
      </c>
      <c r="U54" s="447">
        <v>31686</v>
      </c>
      <c r="V54" s="292"/>
      <c r="W54" s="298">
        <v>38</v>
      </c>
      <c r="Y54" s="294"/>
    </row>
    <row r="55" spans="1:25" ht="15.75" customHeight="1">
      <c r="A55" s="211"/>
      <c r="B55" s="211" t="s">
        <v>627</v>
      </c>
      <c r="C55" s="216"/>
      <c r="D55" s="448">
        <v>1062</v>
      </c>
      <c r="E55" s="447">
        <v>9</v>
      </c>
      <c r="F55" s="448">
        <v>12</v>
      </c>
      <c r="G55" s="448">
        <v>-3</v>
      </c>
      <c r="H55" s="450">
        <v>-0.2824858757062147</v>
      </c>
      <c r="I55" s="447">
        <v>14</v>
      </c>
      <c r="J55" s="448">
        <v>52</v>
      </c>
      <c r="K55" s="448">
        <v>0</v>
      </c>
      <c r="L55" s="448">
        <v>66</v>
      </c>
      <c r="M55" s="448">
        <v>11</v>
      </c>
      <c r="N55" s="448">
        <v>50</v>
      </c>
      <c r="O55" s="448">
        <v>0</v>
      </c>
      <c r="P55" s="448">
        <v>61</v>
      </c>
      <c r="Q55" s="448">
        <v>5</v>
      </c>
      <c r="R55" s="450">
        <v>0.4708097928436911</v>
      </c>
      <c r="S55" s="447">
        <v>2</v>
      </c>
      <c r="T55" s="291">
        <v>0.18832391713747645</v>
      </c>
      <c r="U55" s="447">
        <v>1064</v>
      </c>
      <c r="V55" s="292"/>
      <c r="W55" s="298" t="s">
        <v>628</v>
      </c>
      <c r="Y55" s="294"/>
    </row>
    <row r="56" spans="1:25" ht="15.75" customHeight="1">
      <c r="A56" s="414">
        <v>39</v>
      </c>
      <c r="B56" s="301" t="s">
        <v>88</v>
      </c>
      <c r="C56" s="302"/>
      <c r="D56" s="448">
        <v>1062</v>
      </c>
      <c r="E56" s="447">
        <v>9</v>
      </c>
      <c r="F56" s="448">
        <v>12</v>
      </c>
      <c r="G56" s="448">
        <v>-3</v>
      </c>
      <c r="H56" s="451">
        <v>-0.2824858757062147</v>
      </c>
      <c r="I56" s="447">
        <v>14</v>
      </c>
      <c r="J56" s="448">
        <v>52</v>
      </c>
      <c r="K56" s="448">
        <v>0</v>
      </c>
      <c r="L56" s="448">
        <v>66</v>
      </c>
      <c r="M56" s="448">
        <v>11</v>
      </c>
      <c r="N56" s="448">
        <v>50</v>
      </c>
      <c r="O56" s="448">
        <v>0</v>
      </c>
      <c r="P56" s="448">
        <v>61</v>
      </c>
      <c r="Q56" s="448">
        <v>5</v>
      </c>
      <c r="R56" s="451">
        <v>0.4708097928436911</v>
      </c>
      <c r="S56" s="447">
        <v>2</v>
      </c>
      <c r="T56" s="297">
        <v>0.18832391713747645</v>
      </c>
      <c r="U56" s="447">
        <v>1064</v>
      </c>
      <c r="V56" s="292"/>
      <c r="W56" s="298">
        <v>39</v>
      </c>
      <c r="Y56" s="294"/>
    </row>
    <row r="57" spans="1:25" ht="15.75" customHeight="1">
      <c r="A57" s="211"/>
      <c r="B57" s="211" t="s">
        <v>629</v>
      </c>
      <c r="C57" s="216"/>
      <c r="D57" s="448">
        <v>5608</v>
      </c>
      <c r="E57" s="447">
        <v>58</v>
      </c>
      <c r="F57" s="448">
        <v>53</v>
      </c>
      <c r="G57" s="448">
        <v>5</v>
      </c>
      <c r="H57" s="450">
        <v>0.0891583452211127</v>
      </c>
      <c r="I57" s="447">
        <v>555</v>
      </c>
      <c r="J57" s="448">
        <v>255</v>
      </c>
      <c r="K57" s="448">
        <v>8</v>
      </c>
      <c r="L57" s="448">
        <v>818</v>
      </c>
      <c r="M57" s="448">
        <v>465</v>
      </c>
      <c r="N57" s="448">
        <v>329</v>
      </c>
      <c r="O57" s="448">
        <v>1</v>
      </c>
      <c r="P57" s="448">
        <v>795</v>
      </c>
      <c r="Q57" s="448">
        <v>23</v>
      </c>
      <c r="R57" s="450">
        <v>0.41012838801711843</v>
      </c>
      <c r="S57" s="447">
        <v>28</v>
      </c>
      <c r="T57" s="291">
        <v>0.4992867332382311</v>
      </c>
      <c r="U57" s="447">
        <v>5636</v>
      </c>
      <c r="V57" s="292"/>
      <c r="W57" s="298" t="s">
        <v>630</v>
      </c>
      <c r="Y57" s="294"/>
    </row>
    <row r="58" spans="1:25" ht="15.75" customHeight="1">
      <c r="A58" s="211">
        <v>40</v>
      </c>
      <c r="B58" s="295" t="s">
        <v>149</v>
      </c>
      <c r="C58" s="296"/>
      <c r="D58" s="448">
        <v>3959</v>
      </c>
      <c r="E58" s="447">
        <v>46</v>
      </c>
      <c r="F58" s="448">
        <v>39</v>
      </c>
      <c r="G58" s="448">
        <v>7</v>
      </c>
      <c r="H58" s="451">
        <v>0.17681232634503663</v>
      </c>
      <c r="I58" s="447">
        <v>402</v>
      </c>
      <c r="J58" s="448">
        <v>171</v>
      </c>
      <c r="K58" s="448">
        <v>4</v>
      </c>
      <c r="L58" s="448">
        <v>577</v>
      </c>
      <c r="M58" s="448">
        <v>344</v>
      </c>
      <c r="N58" s="448">
        <v>251</v>
      </c>
      <c r="O58" s="448">
        <v>1</v>
      </c>
      <c r="P58" s="448">
        <v>596</v>
      </c>
      <c r="Q58" s="448">
        <v>-19</v>
      </c>
      <c r="R58" s="451">
        <v>-0.47991917150795654</v>
      </c>
      <c r="S58" s="447">
        <v>-12</v>
      </c>
      <c r="T58" s="297">
        <v>-0.3031068451629199</v>
      </c>
      <c r="U58" s="447">
        <v>3947</v>
      </c>
      <c r="V58" s="292"/>
      <c r="W58" s="298">
        <v>40</v>
      </c>
      <c r="Y58" s="294"/>
    </row>
    <row r="59" spans="1:25" ht="13.5" customHeight="1">
      <c r="A59" s="211">
        <v>41</v>
      </c>
      <c r="B59" s="295" t="s">
        <v>85</v>
      </c>
      <c r="C59" s="296"/>
      <c r="D59" s="448">
        <v>1649</v>
      </c>
      <c r="E59" s="447">
        <v>12</v>
      </c>
      <c r="F59" s="448">
        <v>14</v>
      </c>
      <c r="G59" s="448">
        <v>-2</v>
      </c>
      <c r="H59" s="451">
        <v>-0.1212856276531231</v>
      </c>
      <c r="I59" s="447">
        <v>153</v>
      </c>
      <c r="J59" s="448">
        <v>84</v>
      </c>
      <c r="K59" s="448">
        <v>4</v>
      </c>
      <c r="L59" s="448">
        <v>241</v>
      </c>
      <c r="M59" s="448">
        <v>121</v>
      </c>
      <c r="N59" s="448">
        <v>78</v>
      </c>
      <c r="O59" s="448">
        <v>0</v>
      </c>
      <c r="P59" s="448">
        <v>199</v>
      </c>
      <c r="Q59" s="448">
        <v>42</v>
      </c>
      <c r="R59" s="451">
        <v>2.546998180715585</v>
      </c>
      <c r="S59" s="447">
        <v>40</v>
      </c>
      <c r="T59" s="297">
        <v>2.4257125530624624</v>
      </c>
      <c r="U59" s="447">
        <v>1689</v>
      </c>
      <c r="V59" s="292"/>
      <c r="W59" s="298">
        <v>41</v>
      </c>
      <c r="Y59" s="294"/>
    </row>
    <row r="60" spans="1:25" ht="4.5" customHeight="1" thickBot="1">
      <c r="A60" s="340"/>
      <c r="B60" s="303"/>
      <c r="C60" s="303"/>
      <c r="D60" s="304"/>
      <c r="E60" s="304"/>
      <c r="F60" s="305"/>
      <c r="G60" s="305"/>
      <c r="H60" s="306"/>
      <c r="I60" s="304"/>
      <c r="J60" s="305"/>
      <c r="K60" s="305"/>
      <c r="L60" s="305"/>
      <c r="M60" s="305"/>
      <c r="N60" s="305"/>
      <c r="O60" s="305"/>
      <c r="P60" s="305"/>
      <c r="Q60" s="305"/>
      <c r="R60" s="306"/>
      <c r="S60" s="304"/>
      <c r="T60" s="306"/>
      <c r="U60" s="304"/>
      <c r="V60" s="307"/>
      <c r="W60" s="308"/>
      <c r="Y60" s="294"/>
    </row>
    <row r="61" spans="1:25" ht="4.5" customHeight="1">
      <c r="A61" s="276"/>
      <c r="B61" s="198"/>
      <c r="C61" s="198"/>
      <c r="D61" s="198"/>
      <c r="E61" s="198"/>
      <c r="F61" s="198"/>
      <c r="G61" s="198"/>
      <c r="H61" s="198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198"/>
      <c r="T61" s="198"/>
      <c r="U61" s="198"/>
      <c r="V61" s="198"/>
      <c r="W61" s="276"/>
      <c r="Y61" s="294"/>
    </row>
    <row r="62" spans="1:23" s="311" customFormat="1" ht="11.25" customHeight="1">
      <c r="A62" s="245" t="s">
        <v>1038</v>
      </c>
      <c r="C62" s="246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310"/>
    </row>
    <row r="63" spans="1:23" s="311" customFormat="1" ht="10.5">
      <c r="A63" s="413"/>
      <c r="C63" s="246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310"/>
    </row>
  </sheetData>
  <sheetProtection/>
  <mergeCells count="19">
    <mergeCell ref="A2:L2"/>
    <mergeCell ref="M2:W2"/>
    <mergeCell ref="A6:B10"/>
    <mergeCell ref="W6:W10"/>
    <mergeCell ref="E7:H7"/>
    <mergeCell ref="I7:R7"/>
    <mergeCell ref="S7:T7"/>
    <mergeCell ref="E8:E9"/>
    <mergeCell ref="F8:F9"/>
    <mergeCell ref="M6:T6"/>
    <mergeCell ref="E6:L6"/>
    <mergeCell ref="S8:S9"/>
    <mergeCell ref="T8:T9"/>
    <mergeCell ref="G8:G9"/>
    <mergeCell ref="H8:H9"/>
    <mergeCell ref="I8:L8"/>
    <mergeCell ref="M8:P8"/>
    <mergeCell ref="Q8:Q9"/>
    <mergeCell ref="R8:R9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2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2" max="61" man="1"/>
  </colBreaks>
  <ignoredErrors>
    <ignoredError sqref="A13 A14:A21 W13:W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AL106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9.8984375" style="198" customWidth="1"/>
    <col min="2" max="2" width="0.8984375" style="198" customWidth="1"/>
    <col min="3" max="4" width="10.09765625" style="275" customWidth="1"/>
    <col min="5" max="5" width="0.8984375" style="275" customWidth="1"/>
    <col min="6" max="6" width="9.8984375" style="275" customWidth="1"/>
    <col min="7" max="7" width="0.8984375" style="275" customWidth="1"/>
    <col min="8" max="8" width="10.09765625" style="275" customWidth="1"/>
    <col min="9" max="9" width="0.8984375" style="275" customWidth="1"/>
    <col min="10" max="10" width="9.8984375" style="275" customWidth="1"/>
    <col min="11" max="11" width="0.8984375" style="275" customWidth="1"/>
    <col min="12" max="12" width="10.09765625" style="275" customWidth="1"/>
    <col min="13" max="13" width="0.8984375" style="275" customWidth="1"/>
    <col min="14" max="14" width="9.8984375" style="275" customWidth="1"/>
    <col min="15" max="15" width="0.8984375" style="275" customWidth="1"/>
    <col min="16" max="16" width="10.09765625" style="275" customWidth="1"/>
    <col min="17" max="17" width="9.8984375" style="198" customWidth="1"/>
    <col min="18" max="18" width="0.8984375" style="275" customWidth="1"/>
    <col min="19" max="26" width="10.59765625" style="275" customWidth="1"/>
    <col min="27" max="27" width="9.8984375" style="198" customWidth="1"/>
    <col min="28" max="28" width="0.8984375" style="198" customWidth="1"/>
    <col min="29" max="32" width="10.59765625" style="275" customWidth="1"/>
    <col min="33" max="33" width="10.59765625" style="275" hidden="1" customWidth="1"/>
    <col min="34" max="38" width="10.59765625" style="275" customWidth="1"/>
    <col min="39" max="16384" width="9" style="275" customWidth="1"/>
  </cols>
  <sheetData>
    <row r="1" ht="15.75" customHeight="1"/>
    <row r="2" spans="1:38" ht="24" customHeight="1">
      <c r="A2" s="589" t="s">
        <v>808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195" t="s">
        <v>988</v>
      </c>
      <c r="Q2" s="589" t="s">
        <v>631</v>
      </c>
      <c r="R2" s="589"/>
      <c r="S2" s="589"/>
      <c r="T2" s="589"/>
      <c r="U2" s="589"/>
      <c r="V2" s="589"/>
      <c r="W2" s="589"/>
      <c r="X2" s="589"/>
      <c r="Y2" s="589"/>
      <c r="Z2" s="195" t="s">
        <v>989</v>
      </c>
      <c r="AA2" s="589" t="s">
        <v>809</v>
      </c>
      <c r="AB2" s="589"/>
      <c r="AC2" s="589"/>
      <c r="AD2" s="589"/>
      <c r="AE2" s="589"/>
      <c r="AF2" s="589"/>
      <c r="AG2" s="589"/>
      <c r="AH2" s="589"/>
      <c r="AI2" s="195" t="s">
        <v>990</v>
      </c>
      <c r="AJ2" s="315"/>
      <c r="AK2" s="315"/>
      <c r="AL2" s="315"/>
    </row>
    <row r="3" spans="1:38" ht="13.5" customHeight="1">
      <c r="A3" s="315"/>
      <c r="B3" s="315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</row>
    <row r="4" spans="1:37" ht="15.75" customHeight="1">
      <c r="A4" s="406" t="s">
        <v>993</v>
      </c>
      <c r="B4" s="275"/>
      <c r="P4" s="444" t="s">
        <v>994</v>
      </c>
      <c r="Q4" s="276"/>
      <c r="R4" s="198"/>
      <c r="S4" s="198"/>
      <c r="T4" s="198"/>
      <c r="U4" s="198"/>
      <c r="V4" s="198"/>
      <c r="W4" s="198"/>
      <c r="X4" s="317"/>
      <c r="Y4" s="407"/>
      <c r="Z4" s="444" t="s">
        <v>843</v>
      </c>
      <c r="AA4" s="406" t="s">
        <v>993</v>
      </c>
      <c r="AB4" s="276"/>
      <c r="AC4" s="317"/>
      <c r="AE4" s="444" t="s">
        <v>994</v>
      </c>
      <c r="AF4" s="198"/>
      <c r="AG4" s="198"/>
      <c r="AH4" s="198"/>
      <c r="AI4" s="198"/>
      <c r="AJ4" s="198"/>
      <c r="AK4" s="198"/>
    </row>
    <row r="5" spans="1:35" ht="2.25" customHeight="1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AA5" s="202"/>
      <c r="AB5" s="202"/>
      <c r="AC5" s="202"/>
      <c r="AD5" s="202"/>
      <c r="AE5" s="198"/>
      <c r="AF5" s="198"/>
      <c r="AG5" s="198"/>
      <c r="AH5" s="198"/>
      <c r="AI5" s="198"/>
    </row>
    <row r="6" spans="1:35" ht="25.5" customHeight="1">
      <c r="A6" s="590" t="s">
        <v>925</v>
      </c>
      <c r="B6" s="591"/>
      <c r="C6" s="280" t="s">
        <v>164</v>
      </c>
      <c r="D6" s="281" t="s">
        <v>632</v>
      </c>
      <c r="E6" s="282"/>
      <c r="F6" s="590" t="s">
        <v>925</v>
      </c>
      <c r="G6" s="591"/>
      <c r="H6" s="280" t="s">
        <v>1076</v>
      </c>
      <c r="I6" s="282"/>
      <c r="J6" s="590" t="s">
        <v>925</v>
      </c>
      <c r="K6" s="591"/>
      <c r="L6" s="280" t="s">
        <v>163</v>
      </c>
      <c r="M6" s="282"/>
      <c r="N6" s="590" t="s">
        <v>925</v>
      </c>
      <c r="O6" s="591"/>
      <c r="P6" s="318" t="s">
        <v>162</v>
      </c>
      <c r="Q6" s="590" t="s">
        <v>925</v>
      </c>
      <c r="R6" s="591"/>
      <c r="S6" s="282" t="s">
        <v>161</v>
      </c>
      <c r="T6" s="282" t="s">
        <v>160</v>
      </c>
      <c r="U6" s="282" t="s">
        <v>159</v>
      </c>
      <c r="V6" s="282" t="s">
        <v>158</v>
      </c>
      <c r="W6" s="319" t="s">
        <v>157</v>
      </c>
      <c r="X6" s="280" t="s">
        <v>156</v>
      </c>
      <c r="Y6" s="280" t="s">
        <v>155</v>
      </c>
      <c r="Z6" s="280" t="s">
        <v>154</v>
      </c>
      <c r="AA6" s="590" t="s">
        <v>925</v>
      </c>
      <c r="AB6" s="591"/>
      <c r="AC6" s="280" t="s">
        <v>153</v>
      </c>
      <c r="AD6" s="280" t="s">
        <v>178</v>
      </c>
      <c r="AE6" s="280" t="s">
        <v>820</v>
      </c>
      <c r="AF6" s="198"/>
      <c r="AG6" s="198"/>
      <c r="AH6" s="198"/>
      <c r="AI6" s="198"/>
    </row>
    <row r="7" spans="1:30" ht="3" customHeight="1">
      <c r="A7" s="226"/>
      <c r="B7" s="320"/>
      <c r="C7" s="321"/>
      <c r="D7" s="263"/>
      <c r="E7" s="322"/>
      <c r="F7" s="226"/>
      <c r="G7" s="320"/>
      <c r="H7" s="321"/>
      <c r="I7" s="322"/>
      <c r="J7" s="226"/>
      <c r="K7" s="320"/>
      <c r="L7" s="321"/>
      <c r="M7" s="322"/>
      <c r="N7" s="226"/>
      <c r="O7" s="320"/>
      <c r="P7" s="323"/>
      <c r="Q7" s="226"/>
      <c r="R7" s="320"/>
      <c r="S7" s="323"/>
      <c r="T7" s="323"/>
      <c r="U7" s="323"/>
      <c r="V7" s="323"/>
      <c r="W7" s="323"/>
      <c r="X7" s="323"/>
      <c r="Y7" s="323"/>
      <c r="Z7" s="323"/>
      <c r="AA7" s="226"/>
      <c r="AB7" s="320"/>
      <c r="AC7" s="408"/>
      <c r="AD7" s="323"/>
    </row>
    <row r="8" spans="1:31" ht="15" customHeight="1">
      <c r="A8" s="406" t="s">
        <v>926</v>
      </c>
      <c r="B8" s="320"/>
      <c r="C8" s="229">
        <v>571572</v>
      </c>
      <c r="D8" s="231">
        <v>577509</v>
      </c>
      <c r="E8" s="322"/>
      <c r="F8" s="406" t="s">
        <v>926</v>
      </c>
      <c r="G8" s="320"/>
      <c r="H8" s="229">
        <v>574490</v>
      </c>
      <c r="I8" s="322"/>
      <c r="J8" s="406" t="s">
        <v>926</v>
      </c>
      <c r="K8" s="320"/>
      <c r="L8" s="505">
        <v>698827</v>
      </c>
      <c r="M8" s="322"/>
      <c r="N8" s="406" t="s">
        <v>926</v>
      </c>
      <c r="O8" s="320"/>
      <c r="P8" s="221">
        <v>883122</v>
      </c>
      <c r="Q8" s="406" t="s">
        <v>926</v>
      </c>
      <c r="R8" s="320"/>
      <c r="S8" s="231">
        <v>945111</v>
      </c>
      <c r="T8" s="221">
        <v>1042572</v>
      </c>
      <c r="U8" s="221">
        <v>1106559</v>
      </c>
      <c r="V8" s="221">
        <v>1179097</v>
      </c>
      <c r="W8" s="221">
        <v>1222398</v>
      </c>
      <c r="X8" s="221">
        <v>1273440</v>
      </c>
      <c r="Y8" s="221">
        <v>1318220</v>
      </c>
      <c r="Z8" s="221">
        <v>1361594</v>
      </c>
      <c r="AA8" s="406" t="s">
        <v>926</v>
      </c>
      <c r="AB8" s="226"/>
      <c r="AC8" s="229">
        <v>1392818</v>
      </c>
      <c r="AD8" s="231">
        <v>1433566</v>
      </c>
      <c r="AE8" s="411">
        <v>1467480</v>
      </c>
    </row>
    <row r="9" spans="1:31" ht="11.25" customHeight="1">
      <c r="A9" s="211" t="s">
        <v>633</v>
      </c>
      <c r="B9" s="216"/>
      <c r="C9" s="229">
        <v>80482</v>
      </c>
      <c r="D9" s="231">
        <v>84457</v>
      </c>
      <c r="E9" s="322"/>
      <c r="F9" s="211" t="s">
        <v>633</v>
      </c>
      <c r="G9" s="216"/>
      <c r="H9" s="229">
        <v>81708</v>
      </c>
      <c r="I9" s="322"/>
      <c r="J9" s="211" t="s">
        <v>633</v>
      </c>
      <c r="K9" s="216"/>
      <c r="L9" s="505">
        <v>115218</v>
      </c>
      <c r="M9" s="322"/>
      <c r="N9" s="211" t="s">
        <v>633</v>
      </c>
      <c r="O9" s="216"/>
      <c r="P9" s="221">
        <v>120395</v>
      </c>
      <c r="Q9" s="211" t="s">
        <v>633</v>
      </c>
      <c r="R9" s="216"/>
      <c r="S9" s="231">
        <v>101745</v>
      </c>
      <c r="T9" s="221">
        <v>112309</v>
      </c>
      <c r="U9" s="221">
        <v>104246</v>
      </c>
      <c r="V9" s="221">
        <v>100880</v>
      </c>
      <c r="W9" s="221">
        <v>92885</v>
      </c>
      <c r="X9" s="221">
        <v>85831</v>
      </c>
      <c r="Y9" s="221">
        <v>82594</v>
      </c>
      <c r="Z9" s="221">
        <v>81799</v>
      </c>
      <c r="AA9" s="211" t="s">
        <v>633</v>
      </c>
      <c r="AB9" s="211"/>
      <c r="AC9" s="229">
        <v>80792</v>
      </c>
      <c r="AD9" s="231">
        <v>82414</v>
      </c>
      <c r="AE9" s="411">
        <v>77334</v>
      </c>
    </row>
    <row r="10" spans="1:31" ht="11.25" customHeight="1">
      <c r="A10" s="211" t="s">
        <v>634</v>
      </c>
      <c r="B10" s="216"/>
      <c r="C10" s="229">
        <v>68973</v>
      </c>
      <c r="D10" s="231">
        <v>75960</v>
      </c>
      <c r="E10" s="322"/>
      <c r="F10" s="211" t="s">
        <v>634</v>
      </c>
      <c r="G10" s="216"/>
      <c r="H10" s="229">
        <v>78258</v>
      </c>
      <c r="I10" s="322"/>
      <c r="J10" s="211" t="s">
        <v>634</v>
      </c>
      <c r="K10" s="216"/>
      <c r="L10" s="505">
        <v>78376</v>
      </c>
      <c r="M10" s="322"/>
      <c r="N10" s="211" t="s">
        <v>634</v>
      </c>
      <c r="O10" s="216"/>
      <c r="P10" s="221">
        <v>134506</v>
      </c>
      <c r="Q10" s="211" t="s">
        <v>634</v>
      </c>
      <c r="R10" s="216"/>
      <c r="S10" s="231">
        <v>108089</v>
      </c>
      <c r="T10" s="221">
        <v>105300</v>
      </c>
      <c r="U10" s="221">
        <v>115493</v>
      </c>
      <c r="V10" s="221">
        <v>106521</v>
      </c>
      <c r="W10" s="221">
        <v>101639</v>
      </c>
      <c r="X10" s="221">
        <v>94663</v>
      </c>
      <c r="Y10" s="221">
        <v>87200</v>
      </c>
      <c r="Z10" s="221">
        <v>84777</v>
      </c>
      <c r="AA10" s="211" t="s">
        <v>634</v>
      </c>
      <c r="AB10" s="211"/>
      <c r="AC10" s="229">
        <v>81422</v>
      </c>
      <c r="AD10" s="231">
        <v>82708</v>
      </c>
      <c r="AE10" s="411">
        <v>83417</v>
      </c>
    </row>
    <row r="11" spans="1:31" ht="11.25" customHeight="1">
      <c r="A11" s="211" t="s">
        <v>635</v>
      </c>
      <c r="B11" s="216"/>
      <c r="C11" s="229">
        <v>64437</v>
      </c>
      <c r="D11" s="231">
        <v>68699</v>
      </c>
      <c r="E11" s="322"/>
      <c r="F11" s="211" t="s">
        <v>635</v>
      </c>
      <c r="G11" s="216"/>
      <c r="H11" s="229">
        <v>73877</v>
      </c>
      <c r="I11" s="322"/>
      <c r="J11" s="211" t="s">
        <v>635</v>
      </c>
      <c r="K11" s="216"/>
      <c r="L11" s="505">
        <v>86616</v>
      </c>
      <c r="M11" s="322"/>
      <c r="N11" s="211" t="s">
        <v>635</v>
      </c>
      <c r="O11" s="216"/>
      <c r="P11" s="221">
        <v>112652</v>
      </c>
      <c r="Q11" s="211" t="s">
        <v>635</v>
      </c>
      <c r="R11" s="216"/>
      <c r="S11" s="231">
        <v>119488</v>
      </c>
      <c r="T11" s="221">
        <v>108929</v>
      </c>
      <c r="U11" s="221">
        <v>105654</v>
      </c>
      <c r="V11" s="221">
        <v>115122</v>
      </c>
      <c r="W11" s="221">
        <v>105312</v>
      </c>
      <c r="X11" s="221">
        <v>100808</v>
      </c>
      <c r="Y11" s="221">
        <v>94485</v>
      </c>
      <c r="Z11" s="221">
        <v>87627</v>
      </c>
      <c r="AA11" s="211" t="s">
        <v>635</v>
      </c>
      <c r="AB11" s="211"/>
      <c r="AC11" s="229">
        <v>84099</v>
      </c>
      <c r="AD11" s="231">
        <v>82084</v>
      </c>
      <c r="AE11" s="411">
        <v>82495</v>
      </c>
    </row>
    <row r="12" spans="1:31" ht="11.25" customHeight="1">
      <c r="A12" s="211" t="s">
        <v>636</v>
      </c>
      <c r="B12" s="216"/>
      <c r="C12" s="229">
        <v>56638</v>
      </c>
      <c r="D12" s="231">
        <v>51777</v>
      </c>
      <c r="E12" s="322"/>
      <c r="F12" s="211" t="s">
        <v>636</v>
      </c>
      <c r="G12" s="216"/>
      <c r="H12" s="229">
        <v>44766</v>
      </c>
      <c r="I12" s="322"/>
      <c r="J12" s="211" t="s">
        <v>636</v>
      </c>
      <c r="K12" s="216"/>
      <c r="L12" s="505">
        <v>78846</v>
      </c>
      <c r="M12" s="322"/>
      <c r="N12" s="211" t="s">
        <v>636</v>
      </c>
      <c r="O12" s="216"/>
      <c r="P12" s="221">
        <v>71135</v>
      </c>
      <c r="Q12" s="211" t="s">
        <v>636</v>
      </c>
      <c r="R12" s="216"/>
      <c r="S12" s="231">
        <v>103446</v>
      </c>
      <c r="T12" s="221">
        <v>101766</v>
      </c>
      <c r="U12" s="221">
        <v>94640</v>
      </c>
      <c r="V12" s="221">
        <v>96362</v>
      </c>
      <c r="W12" s="221">
        <v>105362</v>
      </c>
      <c r="X12" s="221">
        <v>99612</v>
      </c>
      <c r="Y12" s="221">
        <v>95512</v>
      </c>
      <c r="Z12" s="221">
        <v>90043</v>
      </c>
      <c r="AA12" s="211" t="s">
        <v>636</v>
      </c>
      <c r="AB12" s="211"/>
      <c r="AC12" s="229">
        <v>83477</v>
      </c>
      <c r="AD12" s="231">
        <v>80791</v>
      </c>
      <c r="AE12" s="411">
        <v>77793</v>
      </c>
    </row>
    <row r="13" spans="1:31" ht="11.25" customHeight="1">
      <c r="A13" s="211" t="s">
        <v>637</v>
      </c>
      <c r="B13" s="216"/>
      <c r="C13" s="229">
        <v>43697</v>
      </c>
      <c r="D13" s="231">
        <v>39801</v>
      </c>
      <c r="E13" s="322"/>
      <c r="F13" s="211" t="s">
        <v>637</v>
      </c>
      <c r="G13" s="216"/>
      <c r="H13" s="229">
        <v>36497</v>
      </c>
      <c r="I13" s="322"/>
      <c r="J13" s="211" t="s">
        <v>637</v>
      </c>
      <c r="K13" s="216"/>
      <c r="L13" s="505">
        <v>61264</v>
      </c>
      <c r="M13" s="322"/>
      <c r="N13" s="211" t="s">
        <v>637</v>
      </c>
      <c r="O13" s="216"/>
      <c r="P13" s="221">
        <v>72532</v>
      </c>
      <c r="Q13" s="211" t="s">
        <v>637</v>
      </c>
      <c r="R13" s="216"/>
      <c r="S13" s="231">
        <v>67318</v>
      </c>
      <c r="T13" s="221">
        <v>90539</v>
      </c>
      <c r="U13" s="221">
        <v>80425</v>
      </c>
      <c r="V13" s="221">
        <v>79747</v>
      </c>
      <c r="W13" s="221">
        <v>78605</v>
      </c>
      <c r="X13" s="221">
        <v>96293</v>
      </c>
      <c r="Y13" s="221">
        <v>86467</v>
      </c>
      <c r="Z13" s="221">
        <v>84034</v>
      </c>
      <c r="AA13" s="211" t="s">
        <v>637</v>
      </c>
      <c r="AB13" s="211"/>
      <c r="AC13" s="229">
        <v>76546</v>
      </c>
      <c r="AD13" s="231">
        <v>71233</v>
      </c>
      <c r="AE13" s="411">
        <v>70129</v>
      </c>
    </row>
    <row r="14" spans="1:31" ht="11.25" customHeight="1">
      <c r="A14" s="211" t="s">
        <v>638</v>
      </c>
      <c r="B14" s="216"/>
      <c r="C14" s="229">
        <v>42551</v>
      </c>
      <c r="D14" s="231">
        <v>35739</v>
      </c>
      <c r="E14" s="322"/>
      <c r="F14" s="211" t="s">
        <v>638</v>
      </c>
      <c r="G14" s="216"/>
      <c r="H14" s="229">
        <v>32066</v>
      </c>
      <c r="I14" s="322"/>
      <c r="J14" s="211" t="s">
        <v>638</v>
      </c>
      <c r="K14" s="216"/>
      <c r="L14" s="505">
        <v>46818</v>
      </c>
      <c r="M14" s="322"/>
      <c r="N14" s="211" t="s">
        <v>638</v>
      </c>
      <c r="O14" s="216"/>
      <c r="P14" s="221">
        <v>70164</v>
      </c>
      <c r="Q14" s="211" t="s">
        <v>638</v>
      </c>
      <c r="R14" s="216"/>
      <c r="S14" s="231">
        <v>59082</v>
      </c>
      <c r="T14" s="221">
        <v>83102</v>
      </c>
      <c r="U14" s="221">
        <v>99800</v>
      </c>
      <c r="V14" s="221">
        <v>91989</v>
      </c>
      <c r="W14" s="221">
        <v>83186</v>
      </c>
      <c r="X14" s="221">
        <v>85988</v>
      </c>
      <c r="Y14" s="221">
        <v>98712</v>
      </c>
      <c r="Z14" s="221">
        <v>92905</v>
      </c>
      <c r="AA14" s="211" t="s">
        <v>638</v>
      </c>
      <c r="AB14" s="211"/>
      <c r="AC14" s="229">
        <v>86184</v>
      </c>
      <c r="AD14" s="231">
        <v>79110</v>
      </c>
      <c r="AE14" s="411">
        <v>74283</v>
      </c>
    </row>
    <row r="15" spans="1:31" ht="11.25" customHeight="1">
      <c r="A15" s="211" t="s">
        <v>639</v>
      </c>
      <c r="B15" s="216"/>
      <c r="C15" s="229">
        <v>34880</v>
      </c>
      <c r="D15" s="231">
        <v>31973</v>
      </c>
      <c r="E15" s="322"/>
      <c r="F15" s="211" t="s">
        <v>639</v>
      </c>
      <c r="G15" s="216"/>
      <c r="H15" s="229">
        <v>30794</v>
      </c>
      <c r="I15" s="322"/>
      <c r="J15" s="211" t="s">
        <v>639</v>
      </c>
      <c r="K15" s="216"/>
      <c r="L15" s="505">
        <v>39897</v>
      </c>
      <c r="M15" s="322"/>
      <c r="N15" s="211" t="s">
        <v>639</v>
      </c>
      <c r="O15" s="216"/>
      <c r="P15" s="221">
        <v>57888</v>
      </c>
      <c r="Q15" s="211" t="s">
        <v>639</v>
      </c>
      <c r="R15" s="216"/>
      <c r="S15" s="231">
        <v>69306</v>
      </c>
      <c r="T15" s="221">
        <v>65086</v>
      </c>
      <c r="U15" s="221">
        <v>86112</v>
      </c>
      <c r="V15" s="221">
        <v>104833</v>
      </c>
      <c r="W15" s="221">
        <v>92227</v>
      </c>
      <c r="X15" s="221">
        <v>87584</v>
      </c>
      <c r="Y15" s="221">
        <v>88860</v>
      </c>
      <c r="Z15" s="221">
        <v>103874</v>
      </c>
      <c r="AA15" s="211" t="s">
        <v>639</v>
      </c>
      <c r="AB15" s="211"/>
      <c r="AC15" s="229">
        <v>94733</v>
      </c>
      <c r="AD15" s="231">
        <v>89819</v>
      </c>
      <c r="AE15" s="411">
        <v>83589</v>
      </c>
    </row>
    <row r="16" spans="1:31" ht="11.25" customHeight="1">
      <c r="A16" s="211" t="s">
        <v>640</v>
      </c>
      <c r="B16" s="216"/>
      <c r="C16" s="229">
        <v>33483</v>
      </c>
      <c r="D16" s="231">
        <v>32382</v>
      </c>
      <c r="E16" s="322"/>
      <c r="F16" s="211" t="s">
        <v>640</v>
      </c>
      <c r="G16" s="216"/>
      <c r="H16" s="229">
        <v>30919</v>
      </c>
      <c r="I16" s="322"/>
      <c r="J16" s="211" t="s">
        <v>640</v>
      </c>
      <c r="K16" s="216"/>
      <c r="L16" s="505">
        <v>35759</v>
      </c>
      <c r="M16" s="322"/>
      <c r="N16" s="211" t="s">
        <v>640</v>
      </c>
      <c r="O16" s="216"/>
      <c r="P16" s="221">
        <v>45105</v>
      </c>
      <c r="Q16" s="211" t="s">
        <v>640</v>
      </c>
      <c r="R16" s="216"/>
      <c r="S16" s="231">
        <v>65930</v>
      </c>
      <c r="T16" s="221">
        <v>73017</v>
      </c>
      <c r="U16" s="221">
        <v>65827</v>
      </c>
      <c r="V16" s="221">
        <v>87010</v>
      </c>
      <c r="W16" s="221">
        <v>102642</v>
      </c>
      <c r="X16" s="221">
        <v>93708</v>
      </c>
      <c r="Y16" s="221">
        <v>88508</v>
      </c>
      <c r="Z16" s="221">
        <v>91672</v>
      </c>
      <c r="AA16" s="211" t="s">
        <v>640</v>
      </c>
      <c r="AB16" s="211"/>
      <c r="AC16" s="229">
        <v>105201</v>
      </c>
      <c r="AD16" s="231">
        <v>96740</v>
      </c>
      <c r="AE16" s="411">
        <v>93102</v>
      </c>
    </row>
    <row r="17" spans="1:31" ht="11.25" customHeight="1">
      <c r="A17" s="211" t="s">
        <v>641</v>
      </c>
      <c r="B17" s="216"/>
      <c r="C17" s="229">
        <v>31277</v>
      </c>
      <c r="D17" s="231">
        <v>28329</v>
      </c>
      <c r="E17" s="322"/>
      <c r="F17" s="211" t="s">
        <v>641</v>
      </c>
      <c r="G17" s="216"/>
      <c r="H17" s="229">
        <v>28320</v>
      </c>
      <c r="I17" s="322"/>
      <c r="J17" s="211" t="s">
        <v>641</v>
      </c>
      <c r="K17" s="216"/>
      <c r="L17" s="505">
        <v>31708</v>
      </c>
      <c r="M17" s="322"/>
      <c r="N17" s="211" t="s">
        <v>641</v>
      </c>
      <c r="O17" s="216"/>
      <c r="P17" s="221">
        <v>38817</v>
      </c>
      <c r="Q17" s="211" t="s">
        <v>641</v>
      </c>
      <c r="R17" s="216"/>
      <c r="S17" s="231">
        <v>53680</v>
      </c>
      <c r="T17" s="221">
        <v>67799</v>
      </c>
      <c r="U17" s="221">
        <v>72528</v>
      </c>
      <c r="V17" s="221">
        <v>65457</v>
      </c>
      <c r="W17" s="221">
        <v>84596</v>
      </c>
      <c r="X17" s="221">
        <v>102171</v>
      </c>
      <c r="Y17" s="221">
        <v>92940</v>
      </c>
      <c r="Z17" s="221">
        <v>89305</v>
      </c>
      <c r="AA17" s="211" t="s">
        <v>641</v>
      </c>
      <c r="AB17" s="211"/>
      <c r="AC17" s="229">
        <v>91826</v>
      </c>
      <c r="AD17" s="231">
        <v>105782</v>
      </c>
      <c r="AE17" s="411">
        <v>97729</v>
      </c>
    </row>
    <row r="18" spans="1:31" ht="11.25" customHeight="1">
      <c r="A18" s="211" t="s">
        <v>642</v>
      </c>
      <c r="B18" s="216"/>
      <c r="C18" s="229">
        <v>29521</v>
      </c>
      <c r="D18" s="231">
        <v>27963</v>
      </c>
      <c r="E18" s="322"/>
      <c r="F18" s="211" t="s">
        <v>642</v>
      </c>
      <c r="G18" s="216"/>
      <c r="H18" s="229">
        <v>28493</v>
      </c>
      <c r="I18" s="322"/>
      <c r="J18" s="211" t="s">
        <v>642</v>
      </c>
      <c r="K18" s="216"/>
      <c r="L18" s="505">
        <v>28291</v>
      </c>
      <c r="M18" s="322"/>
      <c r="N18" s="211" t="s">
        <v>642</v>
      </c>
      <c r="O18" s="216"/>
      <c r="P18" s="221">
        <v>34254</v>
      </c>
      <c r="Q18" s="211" t="s">
        <v>642</v>
      </c>
      <c r="R18" s="216"/>
      <c r="S18" s="231">
        <v>42081</v>
      </c>
      <c r="T18" s="221">
        <v>54639</v>
      </c>
      <c r="U18" s="221">
        <v>66726</v>
      </c>
      <c r="V18" s="221">
        <v>71624</v>
      </c>
      <c r="W18" s="221">
        <v>63344</v>
      </c>
      <c r="X18" s="221">
        <v>83908</v>
      </c>
      <c r="Y18" s="221">
        <v>100475</v>
      </c>
      <c r="Z18" s="221">
        <v>93056</v>
      </c>
      <c r="AA18" s="211" t="s">
        <v>642</v>
      </c>
      <c r="AB18" s="211"/>
      <c r="AC18" s="229">
        <v>88611</v>
      </c>
      <c r="AD18" s="231">
        <v>92038</v>
      </c>
      <c r="AE18" s="411">
        <v>105634</v>
      </c>
    </row>
    <row r="19" spans="1:31" ht="11.25" customHeight="1">
      <c r="A19" s="211" t="s">
        <v>643</v>
      </c>
      <c r="B19" s="216"/>
      <c r="C19" s="229">
        <v>26266</v>
      </c>
      <c r="D19" s="231">
        <v>26395</v>
      </c>
      <c r="E19" s="322"/>
      <c r="F19" s="211" t="s">
        <v>643</v>
      </c>
      <c r="G19" s="216"/>
      <c r="H19" s="229">
        <v>24845</v>
      </c>
      <c r="I19" s="322"/>
      <c r="J19" s="211" t="s">
        <v>643</v>
      </c>
      <c r="K19" s="216"/>
      <c r="L19" s="505">
        <v>24292</v>
      </c>
      <c r="M19" s="322"/>
      <c r="N19" s="211" t="s">
        <v>643</v>
      </c>
      <c r="O19" s="216"/>
      <c r="P19" s="221">
        <v>29814</v>
      </c>
      <c r="Q19" s="211" t="s">
        <v>643</v>
      </c>
      <c r="R19" s="216"/>
      <c r="S19" s="231">
        <v>35939</v>
      </c>
      <c r="T19" s="221">
        <v>41409</v>
      </c>
      <c r="U19" s="221">
        <v>53557</v>
      </c>
      <c r="V19" s="221">
        <v>65359</v>
      </c>
      <c r="W19" s="221">
        <v>69469</v>
      </c>
      <c r="X19" s="221">
        <v>62661</v>
      </c>
      <c r="Y19" s="221">
        <v>81999</v>
      </c>
      <c r="Z19" s="221">
        <v>100276</v>
      </c>
      <c r="AA19" s="211" t="s">
        <v>643</v>
      </c>
      <c r="AB19" s="211"/>
      <c r="AC19" s="229">
        <v>91916</v>
      </c>
      <c r="AD19" s="231">
        <v>88142</v>
      </c>
      <c r="AE19" s="411">
        <v>91717</v>
      </c>
    </row>
    <row r="20" spans="1:31" ht="11.25" customHeight="1">
      <c r="A20" s="211" t="s">
        <v>644</v>
      </c>
      <c r="B20" s="216"/>
      <c r="C20" s="229">
        <v>19429</v>
      </c>
      <c r="D20" s="231">
        <v>23826</v>
      </c>
      <c r="E20" s="322"/>
      <c r="F20" s="211" t="s">
        <v>644</v>
      </c>
      <c r="G20" s="216"/>
      <c r="H20" s="229">
        <v>23327</v>
      </c>
      <c r="I20" s="322"/>
      <c r="J20" s="211" t="s">
        <v>644</v>
      </c>
      <c r="K20" s="216"/>
      <c r="L20" s="505">
        <v>22199</v>
      </c>
      <c r="M20" s="322"/>
      <c r="N20" s="211" t="s">
        <v>644</v>
      </c>
      <c r="O20" s="216"/>
      <c r="P20" s="221">
        <v>26169</v>
      </c>
      <c r="Q20" s="211" t="s">
        <v>644</v>
      </c>
      <c r="R20" s="216"/>
      <c r="S20" s="231">
        <v>30467</v>
      </c>
      <c r="T20" s="221">
        <v>34858</v>
      </c>
      <c r="U20" s="221">
        <v>40565</v>
      </c>
      <c r="V20" s="221">
        <v>52306</v>
      </c>
      <c r="W20" s="221">
        <v>63419</v>
      </c>
      <c r="X20" s="221">
        <v>68673</v>
      </c>
      <c r="Y20" s="221">
        <v>61080</v>
      </c>
      <c r="Z20" s="221">
        <v>81904</v>
      </c>
      <c r="AA20" s="211" t="s">
        <v>644</v>
      </c>
      <c r="AB20" s="211"/>
      <c r="AC20" s="229">
        <v>98513</v>
      </c>
      <c r="AD20" s="231">
        <v>91033</v>
      </c>
      <c r="AE20" s="411">
        <v>87414</v>
      </c>
    </row>
    <row r="21" spans="1:31" ht="11.25" customHeight="1">
      <c r="A21" s="211" t="s">
        <v>645</v>
      </c>
      <c r="B21" s="216"/>
      <c r="C21" s="229">
        <v>15331</v>
      </c>
      <c r="D21" s="231">
        <v>20072</v>
      </c>
      <c r="E21" s="322"/>
      <c r="F21" s="211" t="s">
        <v>645</v>
      </c>
      <c r="G21" s="216"/>
      <c r="H21" s="229">
        <v>20910</v>
      </c>
      <c r="I21" s="322"/>
      <c r="J21" s="211" t="s">
        <v>645</v>
      </c>
      <c r="K21" s="216"/>
      <c r="L21" s="505">
        <v>17877</v>
      </c>
      <c r="M21" s="322"/>
      <c r="N21" s="211" t="s">
        <v>645</v>
      </c>
      <c r="O21" s="216"/>
      <c r="P21" s="221">
        <v>21391</v>
      </c>
      <c r="Q21" s="211" t="s">
        <v>645</v>
      </c>
      <c r="R21" s="216"/>
      <c r="S21" s="231">
        <v>26237</v>
      </c>
      <c r="T21" s="221">
        <v>29900</v>
      </c>
      <c r="U21" s="221">
        <v>33994</v>
      </c>
      <c r="V21" s="221">
        <v>39432</v>
      </c>
      <c r="W21" s="221">
        <v>50437</v>
      </c>
      <c r="X21" s="221">
        <v>62154</v>
      </c>
      <c r="Y21" s="221">
        <v>67273</v>
      </c>
      <c r="Z21" s="221">
        <v>60977</v>
      </c>
      <c r="AA21" s="211" t="s">
        <v>645</v>
      </c>
      <c r="AB21" s="211"/>
      <c r="AC21" s="229">
        <v>80953</v>
      </c>
      <c r="AD21" s="231">
        <v>97421</v>
      </c>
      <c r="AE21" s="411">
        <v>89764</v>
      </c>
    </row>
    <row r="22" spans="1:31" ht="11.25" customHeight="1">
      <c r="A22" s="211" t="s">
        <v>646</v>
      </c>
      <c r="B22" s="216"/>
      <c r="C22" s="229">
        <v>10366</v>
      </c>
      <c r="D22" s="231">
        <v>13319</v>
      </c>
      <c r="E22" s="322"/>
      <c r="F22" s="211" t="s">
        <v>646</v>
      </c>
      <c r="G22" s="216"/>
      <c r="H22" s="229">
        <v>17019</v>
      </c>
      <c r="I22" s="322"/>
      <c r="J22" s="211" t="s">
        <v>646</v>
      </c>
      <c r="K22" s="216"/>
      <c r="L22" s="505">
        <v>13365</v>
      </c>
      <c r="M22" s="322"/>
      <c r="N22" s="211" t="s">
        <v>646</v>
      </c>
      <c r="O22" s="216"/>
      <c r="P22" s="221">
        <v>18888</v>
      </c>
      <c r="Q22" s="211" t="s">
        <v>646</v>
      </c>
      <c r="R22" s="216"/>
      <c r="S22" s="231">
        <v>21707</v>
      </c>
      <c r="T22" s="221">
        <v>24680</v>
      </c>
      <c r="U22" s="221">
        <v>28240</v>
      </c>
      <c r="V22" s="221">
        <v>32298</v>
      </c>
      <c r="W22" s="221">
        <v>37591</v>
      </c>
      <c r="X22" s="221">
        <v>48643</v>
      </c>
      <c r="Y22" s="221">
        <v>59502</v>
      </c>
      <c r="Z22" s="221">
        <v>65378</v>
      </c>
      <c r="AA22" s="211" t="s">
        <v>646</v>
      </c>
      <c r="AB22" s="211"/>
      <c r="AC22" s="229">
        <v>58874</v>
      </c>
      <c r="AD22" s="231">
        <v>79074</v>
      </c>
      <c r="AE22" s="411">
        <v>94371</v>
      </c>
    </row>
    <row r="23" spans="1:31" ht="11.25" customHeight="1">
      <c r="A23" s="211" t="s">
        <v>647</v>
      </c>
      <c r="B23" s="216"/>
      <c r="C23" s="229">
        <v>7300</v>
      </c>
      <c r="D23" s="231">
        <v>8996</v>
      </c>
      <c r="E23" s="322"/>
      <c r="F23" s="211" t="s">
        <v>647</v>
      </c>
      <c r="G23" s="216"/>
      <c r="H23" s="229">
        <v>12311</v>
      </c>
      <c r="I23" s="322"/>
      <c r="J23" s="211" t="s">
        <v>1062</v>
      </c>
      <c r="K23" s="216"/>
      <c r="L23" s="505">
        <v>18301</v>
      </c>
      <c r="M23" s="322"/>
      <c r="N23" s="211" t="s">
        <v>647</v>
      </c>
      <c r="O23" s="216"/>
      <c r="P23" s="221">
        <v>13223</v>
      </c>
      <c r="Q23" s="211" t="s">
        <v>647</v>
      </c>
      <c r="R23" s="216"/>
      <c r="S23" s="231">
        <v>16610</v>
      </c>
      <c r="T23" s="221">
        <v>19471</v>
      </c>
      <c r="U23" s="221">
        <v>22603</v>
      </c>
      <c r="V23" s="221">
        <v>26070</v>
      </c>
      <c r="W23" s="221">
        <v>29977</v>
      </c>
      <c r="X23" s="221">
        <v>35384</v>
      </c>
      <c r="Y23" s="221">
        <v>45533</v>
      </c>
      <c r="Z23" s="221">
        <v>56050</v>
      </c>
      <c r="AA23" s="211" t="s">
        <v>647</v>
      </c>
      <c r="AB23" s="211"/>
      <c r="AC23" s="229">
        <v>61287</v>
      </c>
      <c r="AD23" s="231">
        <v>55820</v>
      </c>
      <c r="AE23" s="411">
        <v>74778</v>
      </c>
    </row>
    <row r="24" spans="1:31" ht="11.25" customHeight="1">
      <c r="A24" s="211" t="s">
        <v>648</v>
      </c>
      <c r="B24" s="216"/>
      <c r="C24" s="229">
        <v>4707</v>
      </c>
      <c r="D24" s="231">
        <v>4746</v>
      </c>
      <c r="E24" s="322"/>
      <c r="F24" s="211" t="s">
        <v>648</v>
      </c>
      <c r="G24" s="216"/>
      <c r="H24" s="229">
        <v>6346</v>
      </c>
      <c r="I24" s="322"/>
      <c r="J24" s="211" t="s">
        <v>1063</v>
      </c>
      <c r="K24" s="216"/>
      <c r="L24" s="324" t="s">
        <v>650</v>
      </c>
      <c r="M24" s="322"/>
      <c r="N24" s="211" t="s">
        <v>648</v>
      </c>
      <c r="O24" s="216"/>
      <c r="P24" s="221">
        <v>8719</v>
      </c>
      <c r="Q24" s="211" t="s">
        <v>648</v>
      </c>
      <c r="R24" s="216"/>
      <c r="S24" s="231">
        <v>12275</v>
      </c>
      <c r="T24" s="221">
        <v>13519</v>
      </c>
      <c r="U24" s="221">
        <v>16561</v>
      </c>
      <c r="V24" s="221">
        <v>19782</v>
      </c>
      <c r="W24" s="221">
        <v>23216</v>
      </c>
      <c r="X24" s="221">
        <v>26843</v>
      </c>
      <c r="Y24" s="221">
        <v>31661</v>
      </c>
      <c r="Z24" s="221">
        <v>41163</v>
      </c>
      <c r="AA24" s="211" t="s">
        <v>648</v>
      </c>
      <c r="AB24" s="211"/>
      <c r="AC24" s="229">
        <v>50514</v>
      </c>
      <c r="AD24" s="231">
        <v>56111</v>
      </c>
      <c r="AE24" s="411">
        <v>50952</v>
      </c>
    </row>
    <row r="25" spans="1:31" ht="11.25" customHeight="1">
      <c r="A25" s="211" t="s">
        <v>1060</v>
      </c>
      <c r="B25" s="216"/>
      <c r="C25" s="229">
        <v>2234</v>
      </c>
      <c r="D25" s="231">
        <v>3075</v>
      </c>
      <c r="E25" s="322"/>
      <c r="F25" s="211" t="s">
        <v>651</v>
      </c>
      <c r="G25" s="216"/>
      <c r="H25" s="229">
        <v>2977</v>
      </c>
      <c r="I25" s="322"/>
      <c r="J25" s="211" t="s">
        <v>1060</v>
      </c>
      <c r="K25" s="216"/>
      <c r="L25" s="324" t="s">
        <v>650</v>
      </c>
      <c r="M25" s="322"/>
      <c r="N25" s="211" t="s">
        <v>651</v>
      </c>
      <c r="O25" s="216"/>
      <c r="P25" s="221">
        <v>4738</v>
      </c>
      <c r="Q25" s="211" t="s">
        <v>651</v>
      </c>
      <c r="R25" s="216"/>
      <c r="S25" s="231">
        <v>7031</v>
      </c>
      <c r="T25" s="221">
        <v>8920</v>
      </c>
      <c r="U25" s="221">
        <v>10343</v>
      </c>
      <c r="V25" s="221">
        <v>13138</v>
      </c>
      <c r="W25" s="221">
        <v>16011</v>
      </c>
      <c r="X25" s="221">
        <v>19139</v>
      </c>
      <c r="Y25" s="221">
        <v>22321</v>
      </c>
      <c r="Z25" s="221">
        <v>26803</v>
      </c>
      <c r="AA25" s="211" t="s">
        <v>651</v>
      </c>
      <c r="AB25" s="211"/>
      <c r="AC25" s="229">
        <v>35072</v>
      </c>
      <c r="AD25" s="231">
        <v>43199</v>
      </c>
      <c r="AE25" s="411">
        <v>48373</v>
      </c>
    </row>
    <row r="26" spans="1:31" ht="11.25" customHeight="1">
      <c r="A26" s="211" t="s">
        <v>1061</v>
      </c>
      <c r="B26" s="216"/>
      <c r="C26" s="324" t="s">
        <v>650</v>
      </c>
      <c r="D26" s="325" t="s">
        <v>650</v>
      </c>
      <c r="E26" s="322"/>
      <c r="F26" s="211" t="s">
        <v>652</v>
      </c>
      <c r="G26" s="216"/>
      <c r="H26" s="229">
        <v>1053</v>
      </c>
      <c r="I26" s="322"/>
      <c r="J26" s="211" t="s">
        <v>1061</v>
      </c>
      <c r="K26" s="216"/>
      <c r="L26" s="324" t="s">
        <v>650</v>
      </c>
      <c r="M26" s="322"/>
      <c r="N26" s="211" t="s">
        <v>652</v>
      </c>
      <c r="O26" s="216"/>
      <c r="P26" s="221">
        <v>2603</v>
      </c>
      <c r="Q26" s="211" t="s">
        <v>653</v>
      </c>
      <c r="R26" s="216"/>
      <c r="S26" s="231">
        <v>3287</v>
      </c>
      <c r="T26" s="221">
        <v>4166</v>
      </c>
      <c r="U26" s="221">
        <v>5685</v>
      </c>
      <c r="V26" s="221">
        <v>6947</v>
      </c>
      <c r="W26" s="221">
        <v>9247</v>
      </c>
      <c r="X26" s="221">
        <v>11571</v>
      </c>
      <c r="Y26" s="221">
        <v>13965</v>
      </c>
      <c r="Z26" s="221">
        <v>16948</v>
      </c>
      <c r="AA26" s="211" t="s">
        <v>653</v>
      </c>
      <c r="AB26" s="211"/>
      <c r="AC26" s="229">
        <v>19940</v>
      </c>
      <c r="AD26" s="231">
        <v>26844</v>
      </c>
      <c r="AE26" s="411">
        <v>33465</v>
      </c>
    </row>
    <row r="27" spans="1:31" ht="11.25" customHeight="1">
      <c r="A27" s="211"/>
      <c r="B27" s="216"/>
      <c r="C27" s="229"/>
      <c r="D27" s="231"/>
      <c r="E27" s="322"/>
      <c r="F27" s="211"/>
      <c r="G27" s="216"/>
      <c r="H27" s="324"/>
      <c r="I27" s="322"/>
      <c r="J27" s="211"/>
      <c r="K27" s="216"/>
      <c r="L27" s="229"/>
      <c r="M27" s="322"/>
      <c r="N27" s="211"/>
      <c r="O27" s="216"/>
      <c r="P27" s="221"/>
      <c r="Q27" s="211" t="s">
        <v>654</v>
      </c>
      <c r="R27" s="216"/>
      <c r="S27" s="231">
        <v>1085</v>
      </c>
      <c r="T27" s="221">
        <v>1490</v>
      </c>
      <c r="U27" s="221">
        <v>1975</v>
      </c>
      <c r="V27" s="221">
        <v>2986</v>
      </c>
      <c r="W27" s="221">
        <v>3848</v>
      </c>
      <c r="X27" s="221">
        <v>5231</v>
      </c>
      <c r="Y27" s="221">
        <v>6950</v>
      </c>
      <c r="Z27" s="221">
        <v>8723</v>
      </c>
      <c r="AA27" s="211" t="s">
        <v>654</v>
      </c>
      <c r="AB27" s="211"/>
      <c r="AC27" s="229">
        <v>10400</v>
      </c>
      <c r="AD27" s="231">
        <v>12084</v>
      </c>
      <c r="AE27" s="411">
        <v>16618</v>
      </c>
    </row>
    <row r="28" spans="1:31" ht="11.25" customHeight="1">
      <c r="A28" s="211"/>
      <c r="B28" s="216"/>
      <c r="C28" s="229"/>
      <c r="D28" s="231"/>
      <c r="E28" s="322"/>
      <c r="F28" s="211"/>
      <c r="G28" s="216"/>
      <c r="H28" s="229"/>
      <c r="I28" s="322"/>
      <c r="J28" s="211"/>
      <c r="K28" s="216"/>
      <c r="L28" s="229"/>
      <c r="M28" s="322"/>
      <c r="N28" s="211"/>
      <c r="O28" s="216"/>
      <c r="P28" s="221"/>
      <c r="Q28" s="211" t="s">
        <v>655</v>
      </c>
      <c r="R28" s="216"/>
      <c r="S28" s="231">
        <v>287</v>
      </c>
      <c r="T28" s="221">
        <v>256</v>
      </c>
      <c r="U28" s="221">
        <v>373</v>
      </c>
      <c r="V28" s="221">
        <v>651</v>
      </c>
      <c r="W28" s="221">
        <v>1030</v>
      </c>
      <c r="X28" s="221">
        <v>1494</v>
      </c>
      <c r="Y28" s="221">
        <v>2254</v>
      </c>
      <c r="Z28" s="221">
        <v>3112</v>
      </c>
      <c r="AA28" s="211" t="s">
        <v>655</v>
      </c>
      <c r="AB28" s="211"/>
      <c r="AC28" s="229">
        <v>3548</v>
      </c>
      <c r="AD28" s="231">
        <v>4278</v>
      </c>
      <c r="AE28" s="411">
        <v>4970</v>
      </c>
    </row>
    <row r="29" spans="1:31" ht="11.25" customHeight="1">
      <c r="A29" s="211"/>
      <c r="B29" s="216"/>
      <c r="C29" s="229"/>
      <c r="D29" s="231"/>
      <c r="E29" s="322"/>
      <c r="F29" s="211"/>
      <c r="G29" s="216"/>
      <c r="H29" s="229"/>
      <c r="I29" s="322"/>
      <c r="J29" s="211"/>
      <c r="K29" s="216"/>
      <c r="L29" s="229"/>
      <c r="M29" s="322"/>
      <c r="N29" s="211"/>
      <c r="O29" s="216"/>
      <c r="P29" s="221"/>
      <c r="Q29" s="211" t="s">
        <v>152</v>
      </c>
      <c r="R29" s="216"/>
      <c r="S29" s="231">
        <v>21</v>
      </c>
      <c r="T29" s="221">
        <v>37</v>
      </c>
      <c r="U29" s="221">
        <v>39</v>
      </c>
      <c r="V29" s="221">
        <v>75</v>
      </c>
      <c r="W29" s="221">
        <v>162</v>
      </c>
      <c r="X29" s="221">
        <v>262</v>
      </c>
      <c r="Y29" s="221">
        <v>371</v>
      </c>
      <c r="Z29" s="221">
        <v>720</v>
      </c>
      <c r="AA29" s="211" t="s">
        <v>152</v>
      </c>
      <c r="AB29" s="211"/>
      <c r="AC29" s="229">
        <v>872</v>
      </c>
      <c r="AD29" s="231">
        <v>927</v>
      </c>
      <c r="AE29" s="411">
        <v>1181</v>
      </c>
    </row>
    <row r="30" spans="1:31" ht="11.25" customHeight="1">
      <c r="A30" s="211"/>
      <c r="B30" s="216"/>
      <c r="C30" s="324"/>
      <c r="D30" s="325"/>
      <c r="E30" s="326"/>
      <c r="F30" s="211"/>
      <c r="G30" s="216"/>
      <c r="H30" s="324"/>
      <c r="I30" s="326"/>
      <c r="J30" s="211"/>
      <c r="K30" s="216"/>
      <c r="L30" s="324"/>
      <c r="M30" s="326"/>
      <c r="N30" s="211"/>
      <c r="O30" s="216"/>
      <c r="P30" s="221"/>
      <c r="Q30" s="211" t="s">
        <v>649</v>
      </c>
      <c r="R30" s="216"/>
      <c r="S30" s="325" t="s">
        <v>650</v>
      </c>
      <c r="T30" s="221">
        <v>1380</v>
      </c>
      <c r="U30" s="221">
        <v>1173</v>
      </c>
      <c r="V30" s="221">
        <v>508</v>
      </c>
      <c r="W30" s="221">
        <v>8193</v>
      </c>
      <c r="X30" s="221">
        <v>819</v>
      </c>
      <c r="Y30" s="221">
        <v>9558</v>
      </c>
      <c r="Z30" s="221">
        <v>448</v>
      </c>
      <c r="AA30" s="211" t="s">
        <v>649</v>
      </c>
      <c r="AB30" s="211"/>
      <c r="AC30" s="324">
        <v>8038</v>
      </c>
      <c r="AD30" s="325">
        <v>15914</v>
      </c>
      <c r="AE30" s="411">
        <v>28372</v>
      </c>
    </row>
    <row r="31" spans="1:31" ht="15" customHeight="1">
      <c r="A31" s="226" t="s">
        <v>656</v>
      </c>
      <c r="B31" s="320"/>
      <c r="C31" s="229">
        <v>274829</v>
      </c>
      <c r="D31" s="231">
        <v>272797</v>
      </c>
      <c r="E31" s="322"/>
      <c r="F31" s="226" t="s">
        <v>656</v>
      </c>
      <c r="G31" s="320"/>
      <c r="H31" s="229">
        <v>270634</v>
      </c>
      <c r="I31" s="322"/>
      <c r="J31" s="226" t="s">
        <v>656</v>
      </c>
      <c r="K31" s="320"/>
      <c r="L31" s="505">
        <v>328908</v>
      </c>
      <c r="M31" s="322"/>
      <c r="N31" s="226" t="s">
        <v>656</v>
      </c>
      <c r="O31" s="320"/>
      <c r="P31" s="221">
        <v>422843</v>
      </c>
      <c r="Q31" s="226" t="s">
        <v>656</v>
      </c>
      <c r="R31" s="320"/>
      <c r="S31" s="231">
        <v>451393</v>
      </c>
      <c r="T31" s="221">
        <v>510754</v>
      </c>
      <c r="U31" s="221">
        <v>543692</v>
      </c>
      <c r="V31" s="221">
        <v>581102</v>
      </c>
      <c r="W31" s="221">
        <v>598669</v>
      </c>
      <c r="X31" s="221">
        <v>624737</v>
      </c>
      <c r="Y31" s="221">
        <v>647877</v>
      </c>
      <c r="Z31" s="221">
        <v>668502</v>
      </c>
      <c r="AA31" s="226" t="s">
        <v>656</v>
      </c>
      <c r="AB31" s="226"/>
      <c r="AC31" s="229">
        <v>683328</v>
      </c>
      <c r="AD31" s="231">
        <v>704619</v>
      </c>
      <c r="AE31" s="411">
        <v>722812</v>
      </c>
    </row>
    <row r="32" spans="1:31" ht="11.25" customHeight="1">
      <c r="A32" s="211" t="s">
        <v>633</v>
      </c>
      <c r="B32" s="216"/>
      <c r="C32" s="229">
        <v>40032</v>
      </c>
      <c r="D32" s="231">
        <v>42492</v>
      </c>
      <c r="E32" s="322"/>
      <c r="F32" s="211" t="s">
        <v>633</v>
      </c>
      <c r="G32" s="216"/>
      <c r="H32" s="229">
        <v>41474</v>
      </c>
      <c r="I32" s="322"/>
      <c r="J32" s="211" t="s">
        <v>633</v>
      </c>
      <c r="K32" s="216"/>
      <c r="L32" s="505">
        <v>58822</v>
      </c>
      <c r="M32" s="322"/>
      <c r="N32" s="211" t="s">
        <v>633</v>
      </c>
      <c r="O32" s="216"/>
      <c r="P32" s="221">
        <v>61186</v>
      </c>
      <c r="Q32" s="211" t="s">
        <v>633</v>
      </c>
      <c r="R32" s="216"/>
      <c r="S32" s="231">
        <v>51599</v>
      </c>
      <c r="T32" s="221">
        <v>57413</v>
      </c>
      <c r="U32" s="221">
        <v>53301</v>
      </c>
      <c r="V32" s="221">
        <v>51631</v>
      </c>
      <c r="W32" s="221">
        <v>47619</v>
      </c>
      <c r="X32" s="221">
        <v>44026</v>
      </c>
      <c r="Y32" s="221">
        <v>42443</v>
      </c>
      <c r="Z32" s="221">
        <v>41975</v>
      </c>
      <c r="AA32" s="211" t="s">
        <v>633</v>
      </c>
      <c r="AB32" s="211"/>
      <c r="AC32" s="229">
        <v>41136</v>
      </c>
      <c r="AD32" s="231">
        <v>41877</v>
      </c>
      <c r="AE32" s="411">
        <v>39644</v>
      </c>
    </row>
    <row r="33" spans="1:31" ht="11.25" customHeight="1">
      <c r="A33" s="211" t="s">
        <v>634</v>
      </c>
      <c r="B33" s="216"/>
      <c r="C33" s="229">
        <v>34572</v>
      </c>
      <c r="D33" s="231">
        <v>38319</v>
      </c>
      <c r="E33" s="322"/>
      <c r="F33" s="211" t="s">
        <v>634</v>
      </c>
      <c r="G33" s="216"/>
      <c r="H33" s="229">
        <v>39467</v>
      </c>
      <c r="I33" s="322"/>
      <c r="J33" s="211" t="s">
        <v>634</v>
      </c>
      <c r="K33" s="216"/>
      <c r="L33" s="505">
        <v>40059</v>
      </c>
      <c r="M33" s="322"/>
      <c r="N33" s="211" t="s">
        <v>634</v>
      </c>
      <c r="O33" s="216"/>
      <c r="P33" s="221">
        <v>68247</v>
      </c>
      <c r="Q33" s="211" t="s">
        <v>634</v>
      </c>
      <c r="R33" s="216"/>
      <c r="S33" s="231">
        <v>54948</v>
      </c>
      <c r="T33" s="221">
        <v>53581</v>
      </c>
      <c r="U33" s="221">
        <v>59125</v>
      </c>
      <c r="V33" s="221">
        <v>54576</v>
      </c>
      <c r="W33" s="221">
        <v>52037</v>
      </c>
      <c r="X33" s="221">
        <v>48535</v>
      </c>
      <c r="Y33" s="221">
        <v>44631</v>
      </c>
      <c r="Z33" s="221">
        <v>43530</v>
      </c>
      <c r="AA33" s="211" t="s">
        <v>634</v>
      </c>
      <c r="AB33" s="211"/>
      <c r="AC33" s="229">
        <v>41797</v>
      </c>
      <c r="AD33" s="231">
        <v>42173</v>
      </c>
      <c r="AE33" s="411">
        <v>42335</v>
      </c>
    </row>
    <row r="34" spans="1:31" ht="11.25" customHeight="1">
      <c r="A34" s="211" t="s">
        <v>635</v>
      </c>
      <c r="B34" s="216"/>
      <c r="C34" s="229">
        <v>32130</v>
      </c>
      <c r="D34" s="231">
        <v>34708</v>
      </c>
      <c r="E34" s="322"/>
      <c r="F34" s="211" t="s">
        <v>635</v>
      </c>
      <c r="G34" s="216"/>
      <c r="H34" s="229">
        <v>38154</v>
      </c>
      <c r="I34" s="322"/>
      <c r="J34" s="211" t="s">
        <v>635</v>
      </c>
      <c r="K34" s="216"/>
      <c r="L34" s="505">
        <v>43904</v>
      </c>
      <c r="M34" s="322"/>
      <c r="N34" s="211" t="s">
        <v>635</v>
      </c>
      <c r="O34" s="216"/>
      <c r="P34" s="221">
        <v>57432</v>
      </c>
      <c r="Q34" s="211" t="s">
        <v>635</v>
      </c>
      <c r="R34" s="216"/>
      <c r="S34" s="231">
        <v>60281</v>
      </c>
      <c r="T34" s="221">
        <v>55268</v>
      </c>
      <c r="U34" s="221">
        <v>53787</v>
      </c>
      <c r="V34" s="221">
        <v>58705</v>
      </c>
      <c r="W34" s="221">
        <v>53720</v>
      </c>
      <c r="X34" s="221">
        <v>51391</v>
      </c>
      <c r="Y34" s="221">
        <v>48357</v>
      </c>
      <c r="Z34" s="221">
        <v>44944</v>
      </c>
      <c r="AA34" s="211" t="s">
        <v>635</v>
      </c>
      <c r="AB34" s="211"/>
      <c r="AC34" s="229">
        <v>43140</v>
      </c>
      <c r="AD34" s="231">
        <v>42179</v>
      </c>
      <c r="AE34" s="411">
        <v>42031</v>
      </c>
    </row>
    <row r="35" spans="1:31" ht="11.25" customHeight="1">
      <c r="A35" s="211" t="s">
        <v>636</v>
      </c>
      <c r="B35" s="216"/>
      <c r="C35" s="229">
        <v>28209</v>
      </c>
      <c r="D35" s="231">
        <v>26672</v>
      </c>
      <c r="E35" s="322"/>
      <c r="F35" s="211" t="s">
        <v>636</v>
      </c>
      <c r="G35" s="216"/>
      <c r="H35" s="229">
        <v>22691</v>
      </c>
      <c r="I35" s="322"/>
      <c r="J35" s="211" t="s">
        <v>636</v>
      </c>
      <c r="K35" s="216"/>
      <c r="L35" s="505">
        <v>39085</v>
      </c>
      <c r="M35" s="322"/>
      <c r="N35" s="211" t="s">
        <v>636</v>
      </c>
      <c r="O35" s="216"/>
      <c r="P35" s="221">
        <v>36091</v>
      </c>
      <c r="Q35" s="211" t="s">
        <v>636</v>
      </c>
      <c r="R35" s="216"/>
      <c r="S35" s="231">
        <v>51371</v>
      </c>
      <c r="T35" s="221">
        <v>51735</v>
      </c>
      <c r="U35" s="221">
        <v>48144</v>
      </c>
      <c r="V35" s="221">
        <v>48970</v>
      </c>
      <c r="W35" s="221">
        <v>53200</v>
      </c>
      <c r="X35" s="221">
        <v>50697</v>
      </c>
      <c r="Y35" s="221">
        <v>48771</v>
      </c>
      <c r="Z35" s="221">
        <v>46038</v>
      </c>
      <c r="AA35" s="211" t="s">
        <v>636</v>
      </c>
      <c r="AB35" s="211"/>
      <c r="AC35" s="229">
        <v>42704</v>
      </c>
      <c r="AD35" s="231">
        <v>41462</v>
      </c>
      <c r="AE35" s="411">
        <v>39930</v>
      </c>
    </row>
    <row r="36" spans="1:31" ht="11.25" customHeight="1">
      <c r="A36" s="211" t="s">
        <v>637</v>
      </c>
      <c r="B36" s="216"/>
      <c r="C36" s="229">
        <v>20553</v>
      </c>
      <c r="D36" s="231">
        <v>17899</v>
      </c>
      <c r="E36" s="322"/>
      <c r="F36" s="211" t="s">
        <v>637</v>
      </c>
      <c r="G36" s="216"/>
      <c r="H36" s="229">
        <v>17436</v>
      </c>
      <c r="I36" s="322"/>
      <c r="J36" s="211" t="s">
        <v>637</v>
      </c>
      <c r="K36" s="216"/>
      <c r="L36" s="505">
        <v>28131</v>
      </c>
      <c r="M36" s="322"/>
      <c r="N36" s="211" t="s">
        <v>637</v>
      </c>
      <c r="O36" s="216"/>
      <c r="P36" s="221">
        <v>34830</v>
      </c>
      <c r="Q36" s="211" t="s">
        <v>637</v>
      </c>
      <c r="R36" s="216"/>
      <c r="S36" s="231">
        <v>31894</v>
      </c>
      <c r="T36" s="221">
        <v>46299</v>
      </c>
      <c r="U36" s="221">
        <v>40597</v>
      </c>
      <c r="V36" s="221">
        <v>39763</v>
      </c>
      <c r="W36" s="221">
        <v>38271</v>
      </c>
      <c r="X36" s="221">
        <v>48122</v>
      </c>
      <c r="Y36" s="221">
        <v>43467</v>
      </c>
      <c r="Z36" s="221">
        <v>41843</v>
      </c>
      <c r="AA36" s="211" t="s">
        <v>637</v>
      </c>
      <c r="AB36" s="211"/>
      <c r="AC36" s="229">
        <v>38299</v>
      </c>
      <c r="AD36" s="231">
        <v>36157</v>
      </c>
      <c r="AE36" s="411">
        <v>35854</v>
      </c>
    </row>
    <row r="37" spans="1:31" ht="11.25" customHeight="1">
      <c r="A37" s="211" t="s">
        <v>638</v>
      </c>
      <c r="B37" s="216"/>
      <c r="C37" s="229">
        <v>20758</v>
      </c>
      <c r="D37" s="231">
        <v>15564</v>
      </c>
      <c r="E37" s="322"/>
      <c r="F37" s="211" t="s">
        <v>638</v>
      </c>
      <c r="G37" s="216"/>
      <c r="H37" s="229">
        <v>14204</v>
      </c>
      <c r="I37" s="322"/>
      <c r="J37" s="211" t="s">
        <v>638</v>
      </c>
      <c r="K37" s="216"/>
      <c r="L37" s="505">
        <v>20075</v>
      </c>
      <c r="M37" s="322"/>
      <c r="N37" s="211" t="s">
        <v>638</v>
      </c>
      <c r="O37" s="216"/>
      <c r="P37" s="231">
        <v>34510</v>
      </c>
      <c r="Q37" s="211" t="s">
        <v>638</v>
      </c>
      <c r="R37" s="216"/>
      <c r="S37" s="231">
        <v>28532</v>
      </c>
      <c r="T37" s="221">
        <v>42975</v>
      </c>
      <c r="U37" s="221">
        <v>51440</v>
      </c>
      <c r="V37" s="221">
        <v>46584</v>
      </c>
      <c r="W37" s="221">
        <v>40955</v>
      </c>
      <c r="X37" s="221">
        <v>42127</v>
      </c>
      <c r="Y37" s="221">
        <v>48895</v>
      </c>
      <c r="Z37" s="221">
        <v>46053</v>
      </c>
      <c r="AA37" s="211" t="s">
        <v>638</v>
      </c>
      <c r="AB37" s="211"/>
      <c r="AC37" s="229">
        <v>42198</v>
      </c>
      <c r="AD37" s="231">
        <v>39297</v>
      </c>
      <c r="AE37" s="411">
        <v>37373</v>
      </c>
    </row>
    <row r="38" spans="1:31" ht="11.25" customHeight="1">
      <c r="A38" s="211" t="s">
        <v>639</v>
      </c>
      <c r="B38" s="216"/>
      <c r="C38" s="229">
        <v>16314</v>
      </c>
      <c r="D38" s="231">
        <v>14098</v>
      </c>
      <c r="E38" s="322"/>
      <c r="F38" s="211" t="s">
        <v>639</v>
      </c>
      <c r="G38" s="216"/>
      <c r="H38" s="229">
        <v>13120</v>
      </c>
      <c r="I38" s="322"/>
      <c r="J38" s="211" t="s">
        <v>639</v>
      </c>
      <c r="K38" s="216"/>
      <c r="L38" s="505">
        <v>17110</v>
      </c>
      <c r="M38" s="322"/>
      <c r="N38" s="211" t="s">
        <v>639</v>
      </c>
      <c r="O38" s="216"/>
      <c r="P38" s="221">
        <v>27142</v>
      </c>
      <c r="Q38" s="211" t="s">
        <v>639</v>
      </c>
      <c r="R38" s="216"/>
      <c r="S38" s="231">
        <v>34089</v>
      </c>
      <c r="T38" s="221">
        <v>32791</v>
      </c>
      <c r="U38" s="221">
        <v>44593</v>
      </c>
      <c r="V38" s="221">
        <v>54600</v>
      </c>
      <c r="W38" s="221">
        <v>46480</v>
      </c>
      <c r="X38" s="221">
        <v>43646</v>
      </c>
      <c r="Y38" s="221">
        <v>43743</v>
      </c>
      <c r="Z38" s="221">
        <v>51493</v>
      </c>
      <c r="AA38" s="211" t="s">
        <v>639</v>
      </c>
      <c r="AB38" s="211"/>
      <c r="AC38" s="229">
        <v>46857</v>
      </c>
      <c r="AD38" s="231">
        <v>44078</v>
      </c>
      <c r="AE38" s="411">
        <v>41544</v>
      </c>
    </row>
    <row r="39" spans="1:31" ht="11.25" customHeight="1">
      <c r="A39" s="211" t="s">
        <v>640</v>
      </c>
      <c r="B39" s="216"/>
      <c r="C39" s="229">
        <v>16179</v>
      </c>
      <c r="D39" s="231">
        <v>14627</v>
      </c>
      <c r="E39" s="322"/>
      <c r="F39" s="211" t="s">
        <v>640</v>
      </c>
      <c r="G39" s="216"/>
      <c r="H39" s="229">
        <v>13281</v>
      </c>
      <c r="I39" s="322"/>
      <c r="J39" s="211" t="s">
        <v>640</v>
      </c>
      <c r="K39" s="216"/>
      <c r="L39" s="505">
        <v>15664</v>
      </c>
      <c r="M39" s="322"/>
      <c r="N39" s="211" t="s">
        <v>640</v>
      </c>
      <c r="O39" s="216"/>
      <c r="P39" s="221">
        <v>19662</v>
      </c>
      <c r="Q39" s="211" t="s">
        <v>640</v>
      </c>
      <c r="R39" s="216"/>
      <c r="S39" s="231">
        <v>33104</v>
      </c>
      <c r="T39" s="221">
        <v>36850</v>
      </c>
      <c r="U39" s="221">
        <v>33322</v>
      </c>
      <c r="V39" s="221">
        <v>45424</v>
      </c>
      <c r="W39" s="221">
        <v>52829</v>
      </c>
      <c r="X39" s="221">
        <v>47497</v>
      </c>
      <c r="Y39" s="221">
        <v>44259</v>
      </c>
      <c r="Z39" s="221">
        <v>45398</v>
      </c>
      <c r="AA39" s="211" t="s">
        <v>640</v>
      </c>
      <c r="AB39" s="211"/>
      <c r="AC39" s="229">
        <v>52541</v>
      </c>
      <c r="AD39" s="231">
        <v>47798</v>
      </c>
      <c r="AE39" s="411">
        <v>45949</v>
      </c>
    </row>
    <row r="40" spans="1:31" ht="11.25" customHeight="1">
      <c r="A40" s="211" t="s">
        <v>641</v>
      </c>
      <c r="B40" s="216"/>
      <c r="C40" s="229">
        <v>15296</v>
      </c>
      <c r="D40" s="231">
        <v>12554</v>
      </c>
      <c r="E40" s="322"/>
      <c r="F40" s="211" t="s">
        <v>641</v>
      </c>
      <c r="G40" s="216"/>
      <c r="H40" s="229">
        <v>12536</v>
      </c>
      <c r="I40" s="322"/>
      <c r="J40" s="211" t="s">
        <v>641</v>
      </c>
      <c r="K40" s="216"/>
      <c r="L40" s="505">
        <v>13894</v>
      </c>
      <c r="M40" s="322"/>
      <c r="N40" s="211" t="s">
        <v>641</v>
      </c>
      <c r="O40" s="216"/>
      <c r="P40" s="221">
        <v>16776</v>
      </c>
      <c r="Q40" s="211" t="s">
        <v>641</v>
      </c>
      <c r="R40" s="216"/>
      <c r="S40" s="231">
        <v>25054</v>
      </c>
      <c r="T40" s="221">
        <v>34794</v>
      </c>
      <c r="U40" s="221">
        <v>36665</v>
      </c>
      <c r="V40" s="221">
        <v>33357</v>
      </c>
      <c r="W40" s="221">
        <v>43767</v>
      </c>
      <c r="X40" s="221">
        <v>52813</v>
      </c>
      <c r="Y40" s="221">
        <v>47132</v>
      </c>
      <c r="Z40" s="221">
        <v>44799</v>
      </c>
      <c r="AA40" s="211" t="s">
        <v>641</v>
      </c>
      <c r="AB40" s="211"/>
      <c r="AC40" s="229">
        <v>45542</v>
      </c>
      <c r="AD40" s="231">
        <v>52998</v>
      </c>
      <c r="AE40" s="411">
        <v>48695</v>
      </c>
    </row>
    <row r="41" spans="1:31" ht="11.25" customHeight="1">
      <c r="A41" s="211" t="s">
        <v>642</v>
      </c>
      <c r="B41" s="216"/>
      <c r="C41" s="229">
        <v>14409</v>
      </c>
      <c r="D41" s="231">
        <v>13030</v>
      </c>
      <c r="E41" s="322"/>
      <c r="F41" s="211" t="s">
        <v>642</v>
      </c>
      <c r="G41" s="216"/>
      <c r="H41" s="229">
        <v>12869</v>
      </c>
      <c r="I41" s="322"/>
      <c r="J41" s="211" t="s">
        <v>642</v>
      </c>
      <c r="K41" s="216"/>
      <c r="L41" s="505">
        <v>12295</v>
      </c>
      <c r="M41" s="322"/>
      <c r="N41" s="211" t="s">
        <v>642</v>
      </c>
      <c r="O41" s="216"/>
      <c r="P41" s="221">
        <v>15155</v>
      </c>
      <c r="Q41" s="211" t="s">
        <v>642</v>
      </c>
      <c r="R41" s="216"/>
      <c r="S41" s="231">
        <v>18137</v>
      </c>
      <c r="T41" s="221">
        <v>25907</v>
      </c>
      <c r="U41" s="221">
        <v>33855</v>
      </c>
      <c r="V41" s="221">
        <v>36068</v>
      </c>
      <c r="W41" s="221">
        <v>31887</v>
      </c>
      <c r="X41" s="221">
        <v>43353</v>
      </c>
      <c r="Y41" s="221">
        <v>51829</v>
      </c>
      <c r="Z41" s="221">
        <v>47122</v>
      </c>
      <c r="AA41" s="211" t="s">
        <v>642</v>
      </c>
      <c r="AB41" s="211"/>
      <c r="AC41" s="229">
        <v>44470</v>
      </c>
      <c r="AD41" s="231">
        <v>45798</v>
      </c>
      <c r="AE41" s="411">
        <v>53227</v>
      </c>
    </row>
    <row r="42" spans="1:31" ht="11.25" customHeight="1">
      <c r="A42" s="211" t="s">
        <v>643</v>
      </c>
      <c r="B42" s="216"/>
      <c r="C42" s="229">
        <v>12448</v>
      </c>
      <c r="D42" s="231">
        <v>12461</v>
      </c>
      <c r="E42" s="322"/>
      <c r="F42" s="211" t="s">
        <v>643</v>
      </c>
      <c r="G42" s="216"/>
      <c r="H42" s="229">
        <v>10871</v>
      </c>
      <c r="I42" s="322"/>
      <c r="J42" s="211" t="s">
        <v>643</v>
      </c>
      <c r="K42" s="216"/>
      <c r="L42" s="505">
        <v>10828</v>
      </c>
      <c r="M42" s="322"/>
      <c r="N42" s="211" t="s">
        <v>643</v>
      </c>
      <c r="O42" s="216"/>
      <c r="P42" s="221">
        <v>13063</v>
      </c>
      <c r="Q42" s="211" t="s">
        <v>643</v>
      </c>
      <c r="R42" s="216"/>
      <c r="S42" s="231">
        <v>15292</v>
      </c>
      <c r="T42" s="221">
        <v>18051</v>
      </c>
      <c r="U42" s="221">
        <v>25053</v>
      </c>
      <c r="V42" s="221">
        <v>32920</v>
      </c>
      <c r="W42" s="221">
        <v>34442</v>
      </c>
      <c r="X42" s="221">
        <v>31254</v>
      </c>
      <c r="Y42" s="221">
        <v>42325</v>
      </c>
      <c r="Z42" s="221">
        <v>51718</v>
      </c>
      <c r="AA42" s="211" t="s">
        <v>643</v>
      </c>
      <c r="AB42" s="211"/>
      <c r="AC42" s="229">
        <v>46511</v>
      </c>
      <c r="AD42" s="231">
        <v>44320</v>
      </c>
      <c r="AE42" s="411">
        <v>45856</v>
      </c>
    </row>
    <row r="43" spans="1:31" ht="11.25" customHeight="1">
      <c r="A43" s="211" t="s">
        <v>644</v>
      </c>
      <c r="B43" s="216"/>
      <c r="C43" s="229">
        <v>8851</v>
      </c>
      <c r="D43" s="231">
        <v>10990</v>
      </c>
      <c r="E43" s="322"/>
      <c r="F43" s="211" t="s">
        <v>644</v>
      </c>
      <c r="G43" s="216"/>
      <c r="H43" s="229">
        <v>10604</v>
      </c>
      <c r="I43" s="322"/>
      <c r="J43" s="211" t="s">
        <v>644</v>
      </c>
      <c r="K43" s="216"/>
      <c r="L43" s="505">
        <v>9928</v>
      </c>
      <c r="M43" s="322"/>
      <c r="N43" s="211" t="s">
        <v>644</v>
      </c>
      <c r="O43" s="216"/>
      <c r="P43" s="221">
        <v>11189</v>
      </c>
      <c r="Q43" s="211" t="s">
        <v>644</v>
      </c>
      <c r="R43" s="216"/>
      <c r="S43" s="231">
        <v>13080</v>
      </c>
      <c r="T43" s="221">
        <v>14869</v>
      </c>
      <c r="U43" s="221">
        <v>17375</v>
      </c>
      <c r="V43" s="221">
        <v>24265</v>
      </c>
      <c r="W43" s="221">
        <v>31505</v>
      </c>
      <c r="X43" s="221">
        <v>33755</v>
      </c>
      <c r="Y43" s="221">
        <v>30335</v>
      </c>
      <c r="Z43" s="221">
        <v>41993</v>
      </c>
      <c r="AA43" s="211" t="s">
        <v>644</v>
      </c>
      <c r="AB43" s="211"/>
      <c r="AC43" s="229">
        <v>50264</v>
      </c>
      <c r="AD43" s="231">
        <v>45818</v>
      </c>
      <c r="AE43" s="411">
        <v>43872</v>
      </c>
    </row>
    <row r="44" spans="1:31" ht="11.25" customHeight="1">
      <c r="A44" s="211" t="s">
        <v>645</v>
      </c>
      <c r="B44" s="216"/>
      <c r="C44" s="229">
        <v>6543</v>
      </c>
      <c r="D44" s="231">
        <v>8768</v>
      </c>
      <c r="E44" s="322"/>
      <c r="F44" s="211" t="s">
        <v>645</v>
      </c>
      <c r="G44" s="216"/>
      <c r="H44" s="229">
        <v>9227</v>
      </c>
      <c r="I44" s="322"/>
      <c r="J44" s="211" t="s">
        <v>645</v>
      </c>
      <c r="K44" s="216"/>
      <c r="L44" s="505">
        <v>7472</v>
      </c>
      <c r="M44" s="322"/>
      <c r="N44" s="211" t="s">
        <v>645</v>
      </c>
      <c r="O44" s="216"/>
      <c r="P44" s="221">
        <v>9183</v>
      </c>
      <c r="Q44" s="211" t="s">
        <v>645</v>
      </c>
      <c r="R44" s="216"/>
      <c r="S44" s="231">
        <v>10996</v>
      </c>
      <c r="T44" s="221">
        <v>12645</v>
      </c>
      <c r="U44" s="221">
        <v>14187</v>
      </c>
      <c r="V44" s="221">
        <v>16597</v>
      </c>
      <c r="W44" s="221">
        <v>22960</v>
      </c>
      <c r="X44" s="221">
        <v>30539</v>
      </c>
      <c r="Y44" s="221">
        <v>32810</v>
      </c>
      <c r="Z44" s="221">
        <v>30224</v>
      </c>
      <c r="AA44" s="211" t="s">
        <v>645</v>
      </c>
      <c r="AB44" s="211"/>
      <c r="AC44" s="229">
        <v>41290</v>
      </c>
      <c r="AD44" s="231">
        <v>49410</v>
      </c>
      <c r="AE44" s="411">
        <v>44961</v>
      </c>
    </row>
    <row r="45" spans="1:31" ht="11.25" customHeight="1">
      <c r="A45" s="211" t="s">
        <v>646</v>
      </c>
      <c r="B45" s="216"/>
      <c r="C45" s="229">
        <v>4031</v>
      </c>
      <c r="D45" s="231">
        <v>5289</v>
      </c>
      <c r="E45" s="322"/>
      <c r="F45" s="211" t="s">
        <v>646</v>
      </c>
      <c r="G45" s="216"/>
      <c r="H45" s="229">
        <v>7129</v>
      </c>
      <c r="I45" s="322"/>
      <c r="J45" s="211" t="s">
        <v>646</v>
      </c>
      <c r="K45" s="216"/>
      <c r="L45" s="505">
        <v>5330</v>
      </c>
      <c r="M45" s="322"/>
      <c r="N45" s="211" t="s">
        <v>646</v>
      </c>
      <c r="O45" s="216"/>
      <c r="P45" s="221">
        <v>8049</v>
      </c>
      <c r="Q45" s="211" t="s">
        <v>646</v>
      </c>
      <c r="R45" s="216"/>
      <c r="S45" s="231">
        <v>8690</v>
      </c>
      <c r="T45" s="221">
        <v>10010</v>
      </c>
      <c r="U45" s="221">
        <v>11533</v>
      </c>
      <c r="V45" s="221">
        <v>13115</v>
      </c>
      <c r="W45" s="221">
        <v>15406</v>
      </c>
      <c r="X45" s="221">
        <v>21641</v>
      </c>
      <c r="Y45" s="221">
        <v>28707</v>
      </c>
      <c r="Z45" s="221">
        <v>31460</v>
      </c>
      <c r="AA45" s="211" t="s">
        <v>646</v>
      </c>
      <c r="AB45" s="211"/>
      <c r="AC45" s="229">
        <v>28775</v>
      </c>
      <c r="AD45" s="231">
        <v>39799</v>
      </c>
      <c r="AE45" s="411">
        <v>47299</v>
      </c>
    </row>
    <row r="46" spans="1:31" ht="11.25" customHeight="1">
      <c r="A46" s="211" t="s">
        <v>647</v>
      </c>
      <c r="B46" s="216"/>
      <c r="C46" s="229">
        <v>2581</v>
      </c>
      <c r="D46" s="231">
        <v>3177</v>
      </c>
      <c r="E46" s="322"/>
      <c r="F46" s="211" t="s">
        <v>647</v>
      </c>
      <c r="G46" s="216"/>
      <c r="H46" s="229">
        <v>4628</v>
      </c>
      <c r="I46" s="322"/>
      <c r="J46" s="211" t="s">
        <v>1062</v>
      </c>
      <c r="K46" s="216"/>
      <c r="L46" s="505">
        <v>6311</v>
      </c>
      <c r="M46" s="322"/>
      <c r="N46" s="211" t="s">
        <v>647</v>
      </c>
      <c r="O46" s="216"/>
      <c r="P46" s="221">
        <v>5106</v>
      </c>
      <c r="Q46" s="211" t="s">
        <v>647</v>
      </c>
      <c r="R46" s="216"/>
      <c r="S46" s="231">
        <v>6435</v>
      </c>
      <c r="T46" s="221">
        <v>7346</v>
      </c>
      <c r="U46" s="221">
        <v>8725</v>
      </c>
      <c r="V46" s="221">
        <v>10224</v>
      </c>
      <c r="W46" s="221">
        <v>11735</v>
      </c>
      <c r="X46" s="221">
        <v>13927</v>
      </c>
      <c r="Y46" s="221">
        <v>19604</v>
      </c>
      <c r="Z46" s="221">
        <v>26264</v>
      </c>
      <c r="AA46" s="211" t="s">
        <v>647</v>
      </c>
      <c r="AB46" s="211"/>
      <c r="AC46" s="229">
        <v>28732</v>
      </c>
      <c r="AD46" s="231">
        <v>26756</v>
      </c>
      <c r="AE46" s="411">
        <v>36811</v>
      </c>
    </row>
    <row r="47" spans="1:31" ht="11.25" customHeight="1">
      <c r="A47" s="211" t="s">
        <v>648</v>
      </c>
      <c r="B47" s="216"/>
      <c r="C47" s="229">
        <v>1384</v>
      </c>
      <c r="D47" s="231">
        <v>1413</v>
      </c>
      <c r="E47" s="322"/>
      <c r="F47" s="211" t="s">
        <v>648</v>
      </c>
      <c r="G47" s="216"/>
      <c r="H47" s="229">
        <v>2000</v>
      </c>
      <c r="I47" s="322"/>
      <c r="J47" s="211" t="s">
        <v>1063</v>
      </c>
      <c r="K47" s="216"/>
      <c r="L47" s="324" t="s">
        <v>650</v>
      </c>
      <c r="M47" s="322"/>
      <c r="N47" s="211" t="s">
        <v>648</v>
      </c>
      <c r="O47" s="216"/>
      <c r="P47" s="221">
        <v>3061</v>
      </c>
      <c r="Q47" s="211" t="s">
        <v>648</v>
      </c>
      <c r="R47" s="216"/>
      <c r="S47" s="231">
        <v>4471</v>
      </c>
      <c r="T47" s="221">
        <v>4917</v>
      </c>
      <c r="U47" s="221">
        <v>5760</v>
      </c>
      <c r="V47" s="221">
        <v>7146</v>
      </c>
      <c r="W47" s="221">
        <v>8548</v>
      </c>
      <c r="X47" s="221">
        <v>9856</v>
      </c>
      <c r="Y47" s="221">
        <v>11889</v>
      </c>
      <c r="Z47" s="221">
        <v>16821</v>
      </c>
      <c r="AA47" s="211" t="s">
        <v>648</v>
      </c>
      <c r="AB47" s="211"/>
      <c r="AC47" s="229">
        <v>22545</v>
      </c>
      <c r="AD47" s="231">
        <v>25504</v>
      </c>
      <c r="AE47" s="411">
        <v>23443</v>
      </c>
    </row>
    <row r="48" spans="1:31" ht="11.25" customHeight="1">
      <c r="A48" s="211" t="s">
        <v>1060</v>
      </c>
      <c r="B48" s="216"/>
      <c r="C48" s="229">
        <v>539</v>
      </c>
      <c r="D48" s="231">
        <v>736</v>
      </c>
      <c r="E48" s="322"/>
      <c r="F48" s="211" t="s">
        <v>651</v>
      </c>
      <c r="G48" s="216"/>
      <c r="H48" s="229">
        <v>746</v>
      </c>
      <c r="I48" s="322"/>
      <c r="J48" s="211" t="s">
        <v>1060</v>
      </c>
      <c r="K48" s="216"/>
      <c r="L48" s="324" t="s">
        <v>650</v>
      </c>
      <c r="M48" s="322"/>
      <c r="N48" s="211" t="s">
        <v>651</v>
      </c>
      <c r="O48" s="216"/>
      <c r="P48" s="221">
        <v>1455</v>
      </c>
      <c r="Q48" s="211" t="s">
        <v>651</v>
      </c>
      <c r="R48" s="216"/>
      <c r="S48" s="231">
        <v>2176</v>
      </c>
      <c r="T48" s="221">
        <v>2938</v>
      </c>
      <c r="U48" s="221">
        <v>3337</v>
      </c>
      <c r="V48" s="221">
        <v>4099</v>
      </c>
      <c r="W48" s="221">
        <v>5264</v>
      </c>
      <c r="X48" s="221">
        <v>6378</v>
      </c>
      <c r="Y48" s="221">
        <v>7465</v>
      </c>
      <c r="Z48" s="221">
        <v>9078</v>
      </c>
      <c r="AA48" s="211" t="s">
        <v>651</v>
      </c>
      <c r="AB48" s="211"/>
      <c r="AC48" s="229">
        <v>13190</v>
      </c>
      <c r="AD48" s="231">
        <v>18017</v>
      </c>
      <c r="AE48" s="411">
        <v>20474</v>
      </c>
    </row>
    <row r="49" spans="1:31" ht="11.25" customHeight="1">
      <c r="A49" s="211" t="s">
        <v>1061</v>
      </c>
      <c r="B49" s="216"/>
      <c r="C49" s="324" t="s">
        <v>650</v>
      </c>
      <c r="D49" s="325" t="s">
        <v>650</v>
      </c>
      <c r="E49" s="322"/>
      <c r="F49" s="211" t="s">
        <v>652</v>
      </c>
      <c r="G49" s="216"/>
      <c r="H49" s="229">
        <v>196</v>
      </c>
      <c r="I49" s="322"/>
      <c r="J49" s="211" t="s">
        <v>1061</v>
      </c>
      <c r="K49" s="216"/>
      <c r="L49" s="324" t="s">
        <v>650</v>
      </c>
      <c r="M49" s="322"/>
      <c r="N49" s="211" t="s">
        <v>652</v>
      </c>
      <c r="O49" s="216"/>
      <c r="P49" s="221">
        <v>650</v>
      </c>
      <c r="Q49" s="211" t="s">
        <v>653</v>
      </c>
      <c r="R49" s="216"/>
      <c r="S49" s="231">
        <v>901</v>
      </c>
      <c r="T49" s="221">
        <v>1111</v>
      </c>
      <c r="U49" s="221">
        <v>1666</v>
      </c>
      <c r="V49" s="221">
        <v>1959</v>
      </c>
      <c r="W49" s="221">
        <v>2502</v>
      </c>
      <c r="X49" s="221">
        <v>3273</v>
      </c>
      <c r="Y49" s="221">
        <v>4056</v>
      </c>
      <c r="Z49" s="221">
        <v>4821</v>
      </c>
      <c r="AA49" s="211" t="s">
        <v>653</v>
      </c>
      <c r="AB49" s="211"/>
      <c r="AC49" s="229">
        <v>5806</v>
      </c>
      <c r="AD49" s="231">
        <v>8922</v>
      </c>
      <c r="AE49" s="411">
        <v>12437</v>
      </c>
    </row>
    <row r="50" spans="1:31" ht="11.25" customHeight="1">
      <c r="A50" s="211"/>
      <c r="B50" s="216"/>
      <c r="C50" s="229"/>
      <c r="D50" s="231"/>
      <c r="E50" s="322"/>
      <c r="F50" s="211"/>
      <c r="G50" s="216"/>
      <c r="H50" s="324"/>
      <c r="I50" s="322"/>
      <c r="J50" s="211"/>
      <c r="K50" s="216"/>
      <c r="L50" s="229"/>
      <c r="M50" s="322"/>
      <c r="N50" s="211"/>
      <c r="O50" s="216"/>
      <c r="P50" s="221"/>
      <c r="Q50" s="211" t="s">
        <v>654</v>
      </c>
      <c r="R50" s="216"/>
      <c r="S50" s="231">
        <v>272</v>
      </c>
      <c r="T50" s="221">
        <v>369</v>
      </c>
      <c r="U50" s="221">
        <v>438</v>
      </c>
      <c r="V50" s="221">
        <v>742</v>
      </c>
      <c r="W50" s="221">
        <v>897</v>
      </c>
      <c r="X50" s="221">
        <v>1133</v>
      </c>
      <c r="Y50" s="221">
        <v>1613</v>
      </c>
      <c r="Z50" s="221">
        <v>2060</v>
      </c>
      <c r="AA50" s="211" t="s">
        <v>654</v>
      </c>
      <c r="AB50" s="211"/>
      <c r="AC50" s="229">
        <v>2392</v>
      </c>
      <c r="AD50" s="231">
        <v>2850</v>
      </c>
      <c r="AE50" s="411">
        <v>4591</v>
      </c>
    </row>
    <row r="51" spans="1:31" ht="11.25" customHeight="1">
      <c r="A51" s="211"/>
      <c r="B51" s="216"/>
      <c r="C51" s="229"/>
      <c r="D51" s="231"/>
      <c r="E51" s="322"/>
      <c r="F51" s="211"/>
      <c r="G51" s="216"/>
      <c r="H51" s="229"/>
      <c r="I51" s="322"/>
      <c r="J51" s="211"/>
      <c r="K51" s="216"/>
      <c r="L51" s="229"/>
      <c r="M51" s="322"/>
      <c r="N51" s="211"/>
      <c r="O51" s="216"/>
      <c r="P51" s="221"/>
      <c r="Q51" s="211" t="s">
        <v>655</v>
      </c>
      <c r="R51" s="216"/>
      <c r="S51" s="231">
        <v>68</v>
      </c>
      <c r="T51" s="221">
        <v>56</v>
      </c>
      <c r="U51" s="221">
        <v>75</v>
      </c>
      <c r="V51" s="221">
        <v>138</v>
      </c>
      <c r="W51" s="221">
        <v>219</v>
      </c>
      <c r="X51" s="221">
        <v>273</v>
      </c>
      <c r="Y51" s="221">
        <v>365</v>
      </c>
      <c r="Z51" s="221">
        <v>509</v>
      </c>
      <c r="AA51" s="211" t="s">
        <v>655</v>
      </c>
      <c r="AB51" s="211"/>
      <c r="AC51" s="229">
        <v>682</v>
      </c>
      <c r="AD51" s="231">
        <v>730</v>
      </c>
      <c r="AE51" s="411">
        <v>870</v>
      </c>
    </row>
    <row r="52" spans="1:31" ht="11.25" customHeight="1">
      <c r="A52" s="211"/>
      <c r="B52" s="216"/>
      <c r="C52" s="229"/>
      <c r="D52" s="231"/>
      <c r="E52" s="322"/>
      <c r="F52" s="211"/>
      <c r="G52" s="216"/>
      <c r="H52" s="229"/>
      <c r="I52" s="322"/>
      <c r="J52" s="211"/>
      <c r="K52" s="216"/>
      <c r="L52" s="229"/>
      <c r="M52" s="322"/>
      <c r="N52" s="211"/>
      <c r="O52" s="216"/>
      <c r="P52" s="221"/>
      <c r="Q52" s="211" t="s">
        <v>152</v>
      </c>
      <c r="R52" s="216"/>
      <c r="S52" s="231">
        <v>3</v>
      </c>
      <c r="T52" s="221">
        <v>9</v>
      </c>
      <c r="U52" s="221">
        <v>7</v>
      </c>
      <c r="V52" s="221">
        <v>10</v>
      </c>
      <c r="W52" s="221">
        <v>17</v>
      </c>
      <c r="X52" s="221">
        <v>47</v>
      </c>
      <c r="Y52" s="221">
        <v>53</v>
      </c>
      <c r="Z52" s="221">
        <v>89</v>
      </c>
      <c r="AA52" s="211" t="s">
        <v>152</v>
      </c>
      <c r="AB52" s="211"/>
      <c r="AC52" s="229">
        <v>110</v>
      </c>
      <c r="AD52" s="231">
        <v>135</v>
      </c>
      <c r="AE52" s="411">
        <v>147</v>
      </c>
    </row>
    <row r="53" spans="1:31" ht="11.25" customHeight="1">
      <c r="A53" s="211"/>
      <c r="B53" s="216"/>
      <c r="C53" s="324"/>
      <c r="D53" s="325"/>
      <c r="E53" s="326"/>
      <c r="F53" s="211"/>
      <c r="G53" s="216"/>
      <c r="H53" s="324"/>
      <c r="I53" s="326"/>
      <c r="J53" s="211"/>
      <c r="K53" s="216"/>
      <c r="L53" s="324"/>
      <c r="M53" s="326"/>
      <c r="N53" s="211"/>
      <c r="O53" s="216"/>
      <c r="P53" s="221"/>
      <c r="Q53" s="211" t="s">
        <v>649</v>
      </c>
      <c r="R53" s="216"/>
      <c r="S53" s="325" t="s">
        <v>150</v>
      </c>
      <c r="T53" s="221">
        <v>820</v>
      </c>
      <c r="U53" s="221">
        <v>707</v>
      </c>
      <c r="V53" s="221">
        <v>209</v>
      </c>
      <c r="W53" s="221">
        <v>4409</v>
      </c>
      <c r="X53" s="221">
        <v>454</v>
      </c>
      <c r="Y53" s="221">
        <v>5128</v>
      </c>
      <c r="Z53" s="221">
        <v>270</v>
      </c>
      <c r="AA53" s="211" t="s">
        <v>649</v>
      </c>
      <c r="AB53" s="211"/>
      <c r="AC53" s="324">
        <v>4347</v>
      </c>
      <c r="AD53" s="325">
        <v>8541</v>
      </c>
      <c r="AE53" s="411">
        <v>15469</v>
      </c>
    </row>
    <row r="54" spans="1:31" ht="15" customHeight="1">
      <c r="A54" s="226" t="s">
        <v>657</v>
      </c>
      <c r="B54" s="320"/>
      <c r="C54" s="229">
        <v>296743</v>
      </c>
      <c r="D54" s="231">
        <v>304712</v>
      </c>
      <c r="E54" s="322"/>
      <c r="F54" s="226" t="s">
        <v>657</v>
      </c>
      <c r="G54" s="320"/>
      <c r="H54" s="229">
        <v>303856</v>
      </c>
      <c r="I54" s="322"/>
      <c r="J54" s="226" t="s">
        <v>657</v>
      </c>
      <c r="K54" s="320"/>
      <c r="L54" s="505">
        <v>369919</v>
      </c>
      <c r="M54" s="322"/>
      <c r="N54" s="226" t="s">
        <v>657</v>
      </c>
      <c r="O54" s="320"/>
      <c r="P54" s="221">
        <v>460279</v>
      </c>
      <c r="Q54" s="226" t="s">
        <v>657</v>
      </c>
      <c r="R54" s="320"/>
      <c r="S54" s="231">
        <v>493718</v>
      </c>
      <c r="T54" s="221">
        <v>531818</v>
      </c>
      <c r="U54" s="221">
        <v>562867</v>
      </c>
      <c r="V54" s="221">
        <v>597995</v>
      </c>
      <c r="W54" s="221">
        <v>623729</v>
      </c>
      <c r="X54" s="221">
        <v>648703</v>
      </c>
      <c r="Y54" s="221">
        <v>670343</v>
      </c>
      <c r="Z54" s="221">
        <v>693092</v>
      </c>
      <c r="AA54" s="226" t="s">
        <v>657</v>
      </c>
      <c r="AB54" s="226"/>
      <c r="AC54" s="229">
        <v>709490</v>
      </c>
      <c r="AD54" s="231">
        <v>728947</v>
      </c>
      <c r="AE54" s="411">
        <v>744668</v>
      </c>
    </row>
    <row r="55" spans="1:31" ht="11.25" customHeight="1">
      <c r="A55" s="211" t="s">
        <v>633</v>
      </c>
      <c r="B55" s="216"/>
      <c r="C55" s="229">
        <v>40450</v>
      </c>
      <c r="D55" s="231">
        <v>41965</v>
      </c>
      <c r="E55" s="322"/>
      <c r="F55" s="211" t="s">
        <v>633</v>
      </c>
      <c r="G55" s="216"/>
      <c r="H55" s="229">
        <v>40234</v>
      </c>
      <c r="I55" s="322"/>
      <c r="J55" s="211" t="s">
        <v>633</v>
      </c>
      <c r="K55" s="216"/>
      <c r="L55" s="505">
        <v>56396</v>
      </c>
      <c r="M55" s="322"/>
      <c r="N55" s="211" t="s">
        <v>633</v>
      </c>
      <c r="O55" s="216"/>
      <c r="P55" s="221">
        <v>59209</v>
      </c>
      <c r="Q55" s="211" t="s">
        <v>633</v>
      </c>
      <c r="R55" s="216"/>
      <c r="S55" s="231">
        <v>50146</v>
      </c>
      <c r="T55" s="221">
        <v>54896</v>
      </c>
      <c r="U55" s="221">
        <v>50945</v>
      </c>
      <c r="V55" s="221">
        <v>49249</v>
      </c>
      <c r="W55" s="221">
        <v>45266</v>
      </c>
      <c r="X55" s="221">
        <v>41805</v>
      </c>
      <c r="Y55" s="221">
        <v>40151</v>
      </c>
      <c r="Z55" s="221">
        <v>39824</v>
      </c>
      <c r="AA55" s="211" t="s">
        <v>633</v>
      </c>
      <c r="AB55" s="211"/>
      <c r="AC55" s="229">
        <v>39656</v>
      </c>
      <c r="AD55" s="231">
        <v>40537</v>
      </c>
      <c r="AE55" s="411">
        <v>37690</v>
      </c>
    </row>
    <row r="56" spans="1:31" ht="11.25" customHeight="1">
      <c r="A56" s="211" t="s">
        <v>634</v>
      </c>
      <c r="B56" s="216"/>
      <c r="C56" s="229">
        <v>34401</v>
      </c>
      <c r="D56" s="231">
        <v>37641</v>
      </c>
      <c r="E56" s="322"/>
      <c r="F56" s="211" t="s">
        <v>634</v>
      </c>
      <c r="G56" s="216"/>
      <c r="H56" s="229">
        <v>38791</v>
      </c>
      <c r="I56" s="322"/>
      <c r="J56" s="211" t="s">
        <v>634</v>
      </c>
      <c r="K56" s="216"/>
      <c r="L56" s="505">
        <v>38317</v>
      </c>
      <c r="M56" s="322"/>
      <c r="N56" s="211" t="s">
        <v>634</v>
      </c>
      <c r="O56" s="216"/>
      <c r="P56" s="221">
        <v>66259</v>
      </c>
      <c r="Q56" s="211" t="s">
        <v>634</v>
      </c>
      <c r="R56" s="216"/>
      <c r="S56" s="231">
        <v>53141</v>
      </c>
      <c r="T56" s="221">
        <v>51719</v>
      </c>
      <c r="U56" s="221">
        <v>56368</v>
      </c>
      <c r="V56" s="221">
        <v>51945</v>
      </c>
      <c r="W56" s="221">
        <v>49602</v>
      </c>
      <c r="X56" s="221">
        <v>46128</v>
      </c>
      <c r="Y56" s="221">
        <v>42569</v>
      </c>
      <c r="Z56" s="221">
        <v>41247</v>
      </c>
      <c r="AA56" s="211" t="s">
        <v>634</v>
      </c>
      <c r="AB56" s="211"/>
      <c r="AC56" s="229">
        <v>39625</v>
      </c>
      <c r="AD56" s="231">
        <v>40535</v>
      </c>
      <c r="AE56" s="411">
        <v>41082</v>
      </c>
    </row>
    <row r="57" spans="1:31" ht="11.25" customHeight="1">
      <c r="A57" s="211" t="s">
        <v>635</v>
      </c>
      <c r="B57" s="216"/>
      <c r="C57" s="229">
        <v>32307</v>
      </c>
      <c r="D57" s="231">
        <v>33991</v>
      </c>
      <c r="E57" s="322"/>
      <c r="F57" s="211" t="s">
        <v>635</v>
      </c>
      <c r="G57" s="216"/>
      <c r="H57" s="229">
        <v>35723</v>
      </c>
      <c r="I57" s="322"/>
      <c r="J57" s="211" t="s">
        <v>635</v>
      </c>
      <c r="K57" s="216"/>
      <c r="L57" s="505">
        <v>42712</v>
      </c>
      <c r="M57" s="322"/>
      <c r="N57" s="211" t="s">
        <v>635</v>
      </c>
      <c r="O57" s="216"/>
      <c r="P57" s="221">
        <v>55220</v>
      </c>
      <c r="Q57" s="211" t="s">
        <v>635</v>
      </c>
      <c r="R57" s="216"/>
      <c r="S57" s="231">
        <v>59207</v>
      </c>
      <c r="T57" s="221">
        <v>53661</v>
      </c>
      <c r="U57" s="221">
        <v>51867</v>
      </c>
      <c r="V57" s="221">
        <v>56417</v>
      </c>
      <c r="W57" s="221">
        <v>51592</v>
      </c>
      <c r="X57" s="221">
        <v>49417</v>
      </c>
      <c r="Y57" s="221">
        <v>46128</v>
      </c>
      <c r="Z57" s="221">
        <v>42683</v>
      </c>
      <c r="AA57" s="211" t="s">
        <v>635</v>
      </c>
      <c r="AB57" s="211"/>
      <c r="AC57" s="229">
        <v>40959</v>
      </c>
      <c r="AD57" s="231">
        <v>39905</v>
      </c>
      <c r="AE57" s="411">
        <v>40464</v>
      </c>
    </row>
    <row r="58" spans="1:31" ht="11.25" customHeight="1">
      <c r="A58" s="211" t="s">
        <v>636</v>
      </c>
      <c r="B58" s="216"/>
      <c r="C58" s="229">
        <v>28429</v>
      </c>
      <c r="D58" s="231">
        <v>25105</v>
      </c>
      <c r="E58" s="322"/>
      <c r="F58" s="211" t="s">
        <v>636</v>
      </c>
      <c r="G58" s="216"/>
      <c r="H58" s="229">
        <v>22075</v>
      </c>
      <c r="I58" s="322"/>
      <c r="J58" s="211" t="s">
        <v>636</v>
      </c>
      <c r="K58" s="216"/>
      <c r="L58" s="505">
        <v>39761</v>
      </c>
      <c r="M58" s="322"/>
      <c r="N58" s="211" t="s">
        <v>636</v>
      </c>
      <c r="O58" s="216"/>
      <c r="P58" s="221">
        <v>35044</v>
      </c>
      <c r="Q58" s="211" t="s">
        <v>636</v>
      </c>
      <c r="R58" s="216"/>
      <c r="S58" s="231">
        <v>52075</v>
      </c>
      <c r="T58" s="221">
        <v>50031</v>
      </c>
      <c r="U58" s="221">
        <v>46496</v>
      </c>
      <c r="V58" s="221">
        <v>47392</v>
      </c>
      <c r="W58" s="221">
        <v>52162</v>
      </c>
      <c r="X58" s="221">
        <v>48915</v>
      </c>
      <c r="Y58" s="221">
        <v>46741</v>
      </c>
      <c r="Z58" s="221">
        <v>44005</v>
      </c>
      <c r="AA58" s="211" t="s">
        <v>636</v>
      </c>
      <c r="AB58" s="211"/>
      <c r="AC58" s="229">
        <v>40773</v>
      </c>
      <c r="AD58" s="231">
        <v>39329</v>
      </c>
      <c r="AE58" s="411">
        <v>37863</v>
      </c>
    </row>
    <row r="59" spans="1:31" ht="11.25" customHeight="1">
      <c r="A59" s="211" t="s">
        <v>637</v>
      </c>
      <c r="B59" s="216"/>
      <c r="C59" s="229">
        <v>23144</v>
      </c>
      <c r="D59" s="231">
        <v>21902</v>
      </c>
      <c r="E59" s="322"/>
      <c r="F59" s="211" t="s">
        <v>637</v>
      </c>
      <c r="G59" s="216"/>
      <c r="H59" s="229">
        <v>19061</v>
      </c>
      <c r="I59" s="322"/>
      <c r="J59" s="211" t="s">
        <v>637</v>
      </c>
      <c r="K59" s="216"/>
      <c r="L59" s="505">
        <v>33133</v>
      </c>
      <c r="M59" s="322"/>
      <c r="N59" s="211" t="s">
        <v>637</v>
      </c>
      <c r="O59" s="216"/>
      <c r="P59" s="221">
        <v>37702</v>
      </c>
      <c r="Q59" s="211" t="s">
        <v>637</v>
      </c>
      <c r="R59" s="216"/>
      <c r="S59" s="231">
        <v>35424</v>
      </c>
      <c r="T59" s="221">
        <v>44240</v>
      </c>
      <c r="U59" s="221">
        <v>39828</v>
      </c>
      <c r="V59" s="221">
        <v>39984</v>
      </c>
      <c r="W59" s="221">
        <v>40334</v>
      </c>
      <c r="X59" s="221">
        <v>48171</v>
      </c>
      <c r="Y59" s="221">
        <v>43000</v>
      </c>
      <c r="Z59" s="221">
        <v>42191</v>
      </c>
      <c r="AA59" s="211" t="s">
        <v>637</v>
      </c>
      <c r="AB59" s="211"/>
      <c r="AC59" s="229">
        <v>38247</v>
      </c>
      <c r="AD59" s="231">
        <v>35076</v>
      </c>
      <c r="AE59" s="411">
        <v>34275</v>
      </c>
    </row>
    <row r="60" spans="1:31" ht="11.25" customHeight="1">
      <c r="A60" s="211" t="s">
        <v>638</v>
      </c>
      <c r="B60" s="216"/>
      <c r="C60" s="229">
        <v>21793</v>
      </c>
      <c r="D60" s="231">
        <v>20175</v>
      </c>
      <c r="E60" s="322"/>
      <c r="F60" s="211" t="s">
        <v>638</v>
      </c>
      <c r="G60" s="216"/>
      <c r="H60" s="229">
        <v>17862</v>
      </c>
      <c r="I60" s="322"/>
      <c r="J60" s="211" t="s">
        <v>638</v>
      </c>
      <c r="K60" s="216"/>
      <c r="L60" s="505">
        <v>26743</v>
      </c>
      <c r="M60" s="322"/>
      <c r="N60" s="211" t="s">
        <v>638</v>
      </c>
      <c r="O60" s="216"/>
      <c r="P60" s="221">
        <v>35654</v>
      </c>
      <c r="Q60" s="211" t="s">
        <v>638</v>
      </c>
      <c r="R60" s="216"/>
      <c r="S60" s="231">
        <v>30550</v>
      </c>
      <c r="T60" s="221">
        <v>40127</v>
      </c>
      <c r="U60" s="221">
        <v>48360</v>
      </c>
      <c r="V60" s="221">
        <v>45405</v>
      </c>
      <c r="W60" s="221">
        <v>42231</v>
      </c>
      <c r="X60" s="221">
        <v>43861</v>
      </c>
      <c r="Y60" s="221">
        <v>49817</v>
      </c>
      <c r="Z60" s="221">
        <v>46852</v>
      </c>
      <c r="AA60" s="211" t="s">
        <v>638</v>
      </c>
      <c r="AB60" s="211"/>
      <c r="AC60" s="229">
        <v>43986</v>
      </c>
      <c r="AD60" s="231">
        <v>39813</v>
      </c>
      <c r="AE60" s="411">
        <v>36910</v>
      </c>
    </row>
    <row r="61" spans="1:31" ht="11.25" customHeight="1">
      <c r="A61" s="211" t="s">
        <v>639</v>
      </c>
      <c r="B61" s="216"/>
      <c r="C61" s="229">
        <v>18566</v>
      </c>
      <c r="D61" s="231">
        <v>17875</v>
      </c>
      <c r="E61" s="322"/>
      <c r="F61" s="211" t="s">
        <v>639</v>
      </c>
      <c r="G61" s="216"/>
      <c r="H61" s="229">
        <v>17674</v>
      </c>
      <c r="I61" s="322"/>
      <c r="J61" s="211" t="s">
        <v>639</v>
      </c>
      <c r="K61" s="216"/>
      <c r="L61" s="505">
        <v>22787</v>
      </c>
      <c r="M61" s="322"/>
      <c r="N61" s="211" t="s">
        <v>639</v>
      </c>
      <c r="O61" s="216"/>
      <c r="P61" s="221">
        <v>30746</v>
      </c>
      <c r="Q61" s="211" t="s">
        <v>639</v>
      </c>
      <c r="R61" s="216"/>
      <c r="S61" s="231">
        <v>35217</v>
      </c>
      <c r="T61" s="221">
        <v>32295</v>
      </c>
      <c r="U61" s="221">
        <v>41519</v>
      </c>
      <c r="V61" s="221">
        <v>50233</v>
      </c>
      <c r="W61" s="221">
        <v>45747</v>
      </c>
      <c r="X61" s="221">
        <v>43938</v>
      </c>
      <c r="Y61" s="221">
        <v>45117</v>
      </c>
      <c r="Z61" s="221">
        <v>52381</v>
      </c>
      <c r="AA61" s="211" t="s">
        <v>639</v>
      </c>
      <c r="AB61" s="211"/>
      <c r="AC61" s="229">
        <v>47876</v>
      </c>
      <c r="AD61" s="231">
        <v>45741</v>
      </c>
      <c r="AE61" s="411">
        <v>42045</v>
      </c>
    </row>
    <row r="62" spans="1:31" ht="11.25" customHeight="1">
      <c r="A62" s="211" t="s">
        <v>640</v>
      </c>
      <c r="B62" s="216"/>
      <c r="C62" s="229">
        <v>17304</v>
      </c>
      <c r="D62" s="231">
        <v>17755</v>
      </c>
      <c r="E62" s="322"/>
      <c r="F62" s="211" t="s">
        <v>640</v>
      </c>
      <c r="G62" s="216"/>
      <c r="H62" s="229">
        <v>17638</v>
      </c>
      <c r="I62" s="322"/>
      <c r="J62" s="211" t="s">
        <v>640</v>
      </c>
      <c r="K62" s="216"/>
      <c r="L62" s="505">
        <v>20095</v>
      </c>
      <c r="M62" s="322"/>
      <c r="N62" s="211" t="s">
        <v>640</v>
      </c>
      <c r="O62" s="216"/>
      <c r="P62" s="221">
        <v>25443</v>
      </c>
      <c r="Q62" s="211" t="s">
        <v>640</v>
      </c>
      <c r="R62" s="216"/>
      <c r="S62" s="231">
        <v>32826</v>
      </c>
      <c r="T62" s="221">
        <v>36167</v>
      </c>
      <c r="U62" s="221">
        <v>32505</v>
      </c>
      <c r="V62" s="221">
        <v>41586</v>
      </c>
      <c r="W62" s="221">
        <v>49813</v>
      </c>
      <c r="X62" s="221">
        <v>46211</v>
      </c>
      <c r="Y62" s="221">
        <v>44249</v>
      </c>
      <c r="Z62" s="221">
        <v>46274</v>
      </c>
      <c r="AA62" s="211" t="s">
        <v>640</v>
      </c>
      <c r="AB62" s="211"/>
      <c r="AC62" s="229">
        <v>52660</v>
      </c>
      <c r="AD62" s="231">
        <v>48942</v>
      </c>
      <c r="AE62" s="411">
        <v>47153</v>
      </c>
    </row>
    <row r="63" spans="1:31" ht="11.25" customHeight="1">
      <c r="A63" s="211" t="s">
        <v>641</v>
      </c>
      <c r="B63" s="216"/>
      <c r="C63" s="229">
        <v>15981</v>
      </c>
      <c r="D63" s="231">
        <v>15775</v>
      </c>
      <c r="E63" s="322"/>
      <c r="F63" s="211" t="s">
        <v>641</v>
      </c>
      <c r="G63" s="216"/>
      <c r="H63" s="229">
        <v>15784</v>
      </c>
      <c r="I63" s="322"/>
      <c r="J63" s="211" t="s">
        <v>641</v>
      </c>
      <c r="K63" s="216"/>
      <c r="L63" s="505">
        <v>17814</v>
      </c>
      <c r="M63" s="322"/>
      <c r="N63" s="211" t="s">
        <v>641</v>
      </c>
      <c r="O63" s="216"/>
      <c r="P63" s="221">
        <v>22041</v>
      </c>
      <c r="Q63" s="211" t="s">
        <v>641</v>
      </c>
      <c r="R63" s="216"/>
      <c r="S63" s="231">
        <v>28626</v>
      </c>
      <c r="T63" s="221">
        <v>33005</v>
      </c>
      <c r="U63" s="221">
        <v>35863</v>
      </c>
      <c r="V63" s="221">
        <v>32100</v>
      </c>
      <c r="W63" s="221">
        <v>40829</v>
      </c>
      <c r="X63" s="221">
        <v>49358</v>
      </c>
      <c r="Y63" s="221">
        <v>45808</v>
      </c>
      <c r="Z63" s="221">
        <v>44506</v>
      </c>
      <c r="AA63" s="211" t="s">
        <v>641</v>
      </c>
      <c r="AB63" s="211"/>
      <c r="AC63" s="229">
        <v>46284</v>
      </c>
      <c r="AD63" s="231">
        <v>52784</v>
      </c>
      <c r="AE63" s="411">
        <v>49034</v>
      </c>
    </row>
    <row r="64" spans="1:31" ht="11.25" customHeight="1">
      <c r="A64" s="211" t="s">
        <v>642</v>
      </c>
      <c r="B64" s="216"/>
      <c r="C64" s="229">
        <v>15112</v>
      </c>
      <c r="D64" s="231">
        <v>14933</v>
      </c>
      <c r="E64" s="322"/>
      <c r="F64" s="211" t="s">
        <v>642</v>
      </c>
      <c r="G64" s="216"/>
      <c r="H64" s="229">
        <v>15624</v>
      </c>
      <c r="I64" s="322"/>
      <c r="J64" s="211" t="s">
        <v>642</v>
      </c>
      <c r="K64" s="216"/>
      <c r="L64" s="505">
        <v>15996</v>
      </c>
      <c r="M64" s="322"/>
      <c r="N64" s="211" t="s">
        <v>642</v>
      </c>
      <c r="O64" s="216"/>
      <c r="P64" s="221">
        <v>19099</v>
      </c>
      <c r="Q64" s="211" t="s">
        <v>642</v>
      </c>
      <c r="R64" s="216"/>
      <c r="S64" s="231">
        <v>23944</v>
      </c>
      <c r="T64" s="221">
        <v>28732</v>
      </c>
      <c r="U64" s="221">
        <v>32871</v>
      </c>
      <c r="V64" s="221">
        <v>35556</v>
      </c>
      <c r="W64" s="221">
        <v>31457</v>
      </c>
      <c r="X64" s="221">
        <v>40555</v>
      </c>
      <c r="Y64" s="221">
        <v>48646</v>
      </c>
      <c r="Z64" s="221">
        <v>45934</v>
      </c>
      <c r="AA64" s="211" t="s">
        <v>642</v>
      </c>
      <c r="AB64" s="211"/>
      <c r="AC64" s="229">
        <v>44141</v>
      </c>
      <c r="AD64" s="231">
        <v>46240</v>
      </c>
      <c r="AE64" s="411">
        <v>52407</v>
      </c>
    </row>
    <row r="65" spans="1:31" ht="11.25" customHeight="1">
      <c r="A65" s="211" t="s">
        <v>643</v>
      </c>
      <c r="B65" s="216"/>
      <c r="C65" s="229">
        <v>13818</v>
      </c>
      <c r="D65" s="231">
        <v>13934</v>
      </c>
      <c r="E65" s="322"/>
      <c r="F65" s="211" t="s">
        <v>643</v>
      </c>
      <c r="G65" s="216"/>
      <c r="H65" s="229">
        <v>13974</v>
      </c>
      <c r="I65" s="322"/>
      <c r="J65" s="211" t="s">
        <v>643</v>
      </c>
      <c r="K65" s="216"/>
      <c r="L65" s="505">
        <v>13464</v>
      </c>
      <c r="M65" s="322"/>
      <c r="N65" s="211" t="s">
        <v>643</v>
      </c>
      <c r="O65" s="216"/>
      <c r="P65" s="221">
        <v>16751</v>
      </c>
      <c r="Q65" s="211" t="s">
        <v>643</v>
      </c>
      <c r="R65" s="216"/>
      <c r="S65" s="231">
        <v>20647</v>
      </c>
      <c r="T65" s="221">
        <v>23358</v>
      </c>
      <c r="U65" s="221">
        <v>28504</v>
      </c>
      <c r="V65" s="221">
        <v>32439</v>
      </c>
      <c r="W65" s="221">
        <v>35027</v>
      </c>
      <c r="X65" s="221">
        <v>31407</v>
      </c>
      <c r="Y65" s="221">
        <v>39674</v>
      </c>
      <c r="Z65" s="221">
        <v>48558</v>
      </c>
      <c r="AA65" s="211" t="s">
        <v>643</v>
      </c>
      <c r="AB65" s="211"/>
      <c r="AC65" s="229">
        <v>45405</v>
      </c>
      <c r="AD65" s="231">
        <v>43822</v>
      </c>
      <c r="AE65" s="411">
        <v>45861</v>
      </c>
    </row>
    <row r="66" spans="1:31" ht="11.25" customHeight="1">
      <c r="A66" s="211" t="s">
        <v>644</v>
      </c>
      <c r="B66" s="216"/>
      <c r="C66" s="229">
        <v>10578</v>
      </c>
      <c r="D66" s="231">
        <v>12836</v>
      </c>
      <c r="E66" s="322"/>
      <c r="F66" s="211" t="s">
        <v>644</v>
      </c>
      <c r="G66" s="216"/>
      <c r="H66" s="229">
        <v>12723</v>
      </c>
      <c r="I66" s="322"/>
      <c r="J66" s="211" t="s">
        <v>644</v>
      </c>
      <c r="K66" s="216"/>
      <c r="L66" s="505">
        <v>12271</v>
      </c>
      <c r="M66" s="322"/>
      <c r="N66" s="211" t="s">
        <v>644</v>
      </c>
      <c r="O66" s="216"/>
      <c r="P66" s="221">
        <v>14980</v>
      </c>
      <c r="Q66" s="211" t="s">
        <v>644</v>
      </c>
      <c r="R66" s="216"/>
      <c r="S66" s="231">
        <v>17387</v>
      </c>
      <c r="T66" s="221">
        <v>19989</v>
      </c>
      <c r="U66" s="221">
        <v>23190</v>
      </c>
      <c r="V66" s="221">
        <v>28041</v>
      </c>
      <c r="W66" s="221">
        <v>31914</v>
      </c>
      <c r="X66" s="221">
        <v>34918</v>
      </c>
      <c r="Y66" s="221">
        <v>30745</v>
      </c>
      <c r="Z66" s="221">
        <v>39911</v>
      </c>
      <c r="AA66" s="211" t="s">
        <v>644</v>
      </c>
      <c r="AB66" s="211"/>
      <c r="AC66" s="229">
        <v>48249</v>
      </c>
      <c r="AD66" s="231">
        <v>45215</v>
      </c>
      <c r="AE66" s="411">
        <v>43542</v>
      </c>
    </row>
    <row r="67" spans="1:31" ht="11.25" customHeight="1">
      <c r="A67" s="211" t="s">
        <v>645</v>
      </c>
      <c r="B67" s="216"/>
      <c r="C67" s="229">
        <v>8788</v>
      </c>
      <c r="D67" s="231">
        <v>11304</v>
      </c>
      <c r="E67" s="322"/>
      <c r="F67" s="211" t="s">
        <v>645</v>
      </c>
      <c r="G67" s="216"/>
      <c r="H67" s="229">
        <v>11683</v>
      </c>
      <c r="I67" s="322"/>
      <c r="J67" s="211" t="s">
        <v>645</v>
      </c>
      <c r="K67" s="216"/>
      <c r="L67" s="505">
        <v>10405</v>
      </c>
      <c r="M67" s="322"/>
      <c r="N67" s="211" t="s">
        <v>645</v>
      </c>
      <c r="O67" s="216"/>
      <c r="P67" s="221">
        <v>12208</v>
      </c>
      <c r="Q67" s="211" t="s">
        <v>645</v>
      </c>
      <c r="R67" s="216"/>
      <c r="S67" s="231">
        <v>15241</v>
      </c>
      <c r="T67" s="221">
        <v>17255</v>
      </c>
      <c r="U67" s="221">
        <v>19807</v>
      </c>
      <c r="V67" s="221">
        <v>22835</v>
      </c>
      <c r="W67" s="221">
        <v>27477</v>
      </c>
      <c r="X67" s="221">
        <v>31615</v>
      </c>
      <c r="Y67" s="221">
        <v>34463</v>
      </c>
      <c r="Z67" s="221">
        <v>30753</v>
      </c>
      <c r="AA67" s="211" t="s">
        <v>645</v>
      </c>
      <c r="AB67" s="211"/>
      <c r="AC67" s="229">
        <v>39663</v>
      </c>
      <c r="AD67" s="231">
        <v>48011</v>
      </c>
      <c r="AE67" s="411">
        <v>44803</v>
      </c>
    </row>
    <row r="68" spans="1:31" ht="11.25" customHeight="1">
      <c r="A68" s="211" t="s">
        <v>646</v>
      </c>
      <c r="B68" s="216"/>
      <c r="C68" s="229">
        <v>6335</v>
      </c>
      <c r="D68" s="231">
        <v>8030</v>
      </c>
      <c r="E68" s="322"/>
      <c r="F68" s="211" t="s">
        <v>646</v>
      </c>
      <c r="G68" s="216"/>
      <c r="H68" s="229">
        <v>9890</v>
      </c>
      <c r="I68" s="322"/>
      <c r="J68" s="211" t="s">
        <v>646</v>
      </c>
      <c r="K68" s="216"/>
      <c r="L68" s="505">
        <v>8035</v>
      </c>
      <c r="M68" s="322"/>
      <c r="N68" s="211" t="s">
        <v>646</v>
      </c>
      <c r="O68" s="216"/>
      <c r="P68" s="221">
        <v>10839</v>
      </c>
      <c r="Q68" s="211" t="s">
        <v>646</v>
      </c>
      <c r="R68" s="216"/>
      <c r="S68" s="231">
        <v>13017</v>
      </c>
      <c r="T68" s="221">
        <v>14670</v>
      </c>
      <c r="U68" s="221">
        <v>16707</v>
      </c>
      <c r="V68" s="221">
        <v>19183</v>
      </c>
      <c r="W68" s="221">
        <v>22185</v>
      </c>
      <c r="X68" s="221">
        <v>27002</v>
      </c>
      <c r="Y68" s="221">
        <v>30795</v>
      </c>
      <c r="Z68" s="221">
        <v>33918</v>
      </c>
      <c r="AA68" s="211" t="s">
        <v>646</v>
      </c>
      <c r="AB68" s="211"/>
      <c r="AC68" s="229">
        <v>30099</v>
      </c>
      <c r="AD68" s="231">
        <v>39275</v>
      </c>
      <c r="AE68" s="411">
        <v>47072</v>
      </c>
    </row>
    <row r="69" spans="1:31" ht="11.25" customHeight="1">
      <c r="A69" s="211" t="s">
        <v>647</v>
      </c>
      <c r="B69" s="216"/>
      <c r="C69" s="229">
        <v>4719</v>
      </c>
      <c r="D69" s="231">
        <v>5819</v>
      </c>
      <c r="E69" s="322"/>
      <c r="F69" s="211" t="s">
        <v>647</v>
      </c>
      <c r="G69" s="216"/>
      <c r="H69" s="229">
        <v>7683</v>
      </c>
      <c r="I69" s="322"/>
      <c r="J69" s="211" t="s">
        <v>1062</v>
      </c>
      <c r="K69" s="216"/>
      <c r="L69" s="505">
        <v>11990</v>
      </c>
      <c r="M69" s="322"/>
      <c r="N69" s="211" t="s">
        <v>647</v>
      </c>
      <c r="O69" s="216"/>
      <c r="P69" s="221">
        <v>8117</v>
      </c>
      <c r="Q69" s="211" t="s">
        <v>647</v>
      </c>
      <c r="R69" s="216"/>
      <c r="S69" s="231">
        <v>10175</v>
      </c>
      <c r="T69" s="221">
        <v>12125</v>
      </c>
      <c r="U69" s="221">
        <v>13878</v>
      </c>
      <c r="V69" s="221">
        <v>15846</v>
      </c>
      <c r="W69" s="221">
        <v>18242</v>
      </c>
      <c r="X69" s="221">
        <v>21457</v>
      </c>
      <c r="Y69" s="221">
        <v>25929</v>
      </c>
      <c r="Z69" s="221">
        <v>29786</v>
      </c>
      <c r="AA69" s="211" t="s">
        <v>647</v>
      </c>
      <c r="AB69" s="211"/>
      <c r="AC69" s="229">
        <v>32555</v>
      </c>
      <c r="AD69" s="231">
        <v>29064</v>
      </c>
      <c r="AE69" s="411">
        <v>37967</v>
      </c>
    </row>
    <row r="70" spans="1:31" ht="11.25" customHeight="1">
      <c r="A70" s="211" t="s">
        <v>648</v>
      </c>
      <c r="B70" s="216"/>
      <c r="C70" s="229">
        <v>3323</v>
      </c>
      <c r="D70" s="231">
        <v>3333</v>
      </c>
      <c r="E70" s="322"/>
      <c r="F70" s="211" t="s">
        <v>648</v>
      </c>
      <c r="G70" s="216"/>
      <c r="H70" s="229">
        <v>4346</v>
      </c>
      <c r="I70" s="322"/>
      <c r="J70" s="211" t="s">
        <v>1063</v>
      </c>
      <c r="K70" s="216"/>
      <c r="L70" s="324" t="s">
        <v>650</v>
      </c>
      <c r="M70" s="322"/>
      <c r="N70" s="211" t="s">
        <v>648</v>
      </c>
      <c r="O70" s="216"/>
      <c r="P70" s="221">
        <v>5658</v>
      </c>
      <c r="Q70" s="211" t="s">
        <v>648</v>
      </c>
      <c r="R70" s="216"/>
      <c r="S70" s="231">
        <v>7804</v>
      </c>
      <c r="T70" s="221">
        <v>8602</v>
      </c>
      <c r="U70" s="221">
        <v>10801</v>
      </c>
      <c r="V70" s="221">
        <v>12636</v>
      </c>
      <c r="W70" s="221">
        <v>14668</v>
      </c>
      <c r="X70" s="221">
        <v>16987</v>
      </c>
      <c r="Y70" s="221">
        <v>19772</v>
      </c>
      <c r="Z70" s="221">
        <v>24342</v>
      </c>
      <c r="AA70" s="211" t="s">
        <v>648</v>
      </c>
      <c r="AB70" s="211"/>
      <c r="AC70" s="229">
        <v>27969</v>
      </c>
      <c r="AD70" s="231">
        <v>30607</v>
      </c>
      <c r="AE70" s="411">
        <v>27509</v>
      </c>
    </row>
    <row r="71" spans="1:31" ht="11.25" customHeight="1">
      <c r="A71" s="211" t="s">
        <v>1060</v>
      </c>
      <c r="B71" s="216"/>
      <c r="C71" s="229">
        <v>1695</v>
      </c>
      <c r="D71" s="231">
        <v>2339</v>
      </c>
      <c r="E71" s="322"/>
      <c r="F71" s="211" t="s">
        <v>651</v>
      </c>
      <c r="G71" s="216"/>
      <c r="H71" s="229">
        <v>2231</v>
      </c>
      <c r="I71" s="322"/>
      <c r="J71" s="211" t="s">
        <v>1060</v>
      </c>
      <c r="K71" s="216"/>
      <c r="L71" s="324" t="s">
        <v>650</v>
      </c>
      <c r="M71" s="322"/>
      <c r="N71" s="211" t="s">
        <v>651</v>
      </c>
      <c r="O71" s="216"/>
      <c r="P71" s="221">
        <v>3283</v>
      </c>
      <c r="Q71" s="211" t="s">
        <v>651</v>
      </c>
      <c r="R71" s="216"/>
      <c r="S71" s="231">
        <v>4855</v>
      </c>
      <c r="T71" s="221">
        <v>5982</v>
      </c>
      <c r="U71" s="221">
        <v>7006</v>
      </c>
      <c r="V71" s="221">
        <v>9039</v>
      </c>
      <c r="W71" s="221">
        <v>10747</v>
      </c>
      <c r="X71" s="221">
        <v>12761</v>
      </c>
      <c r="Y71" s="221">
        <v>14856</v>
      </c>
      <c r="Z71" s="221">
        <v>17725</v>
      </c>
      <c r="AA71" s="211" t="s">
        <v>651</v>
      </c>
      <c r="AB71" s="211"/>
      <c r="AC71" s="229">
        <v>21882</v>
      </c>
      <c r="AD71" s="231">
        <v>25182</v>
      </c>
      <c r="AE71" s="411">
        <v>27899</v>
      </c>
    </row>
    <row r="72" spans="1:31" ht="11.25" customHeight="1">
      <c r="A72" s="211" t="s">
        <v>1061</v>
      </c>
      <c r="B72" s="216"/>
      <c r="C72" s="324" t="s">
        <v>650</v>
      </c>
      <c r="D72" s="325" t="s">
        <v>650</v>
      </c>
      <c r="E72" s="322"/>
      <c r="F72" s="211" t="s">
        <v>652</v>
      </c>
      <c r="G72" s="216"/>
      <c r="H72" s="229">
        <v>857</v>
      </c>
      <c r="I72" s="322"/>
      <c r="J72" s="211" t="s">
        <v>1061</v>
      </c>
      <c r="K72" s="216"/>
      <c r="L72" s="324" t="s">
        <v>650</v>
      </c>
      <c r="M72" s="322"/>
      <c r="N72" s="211" t="s">
        <v>652</v>
      </c>
      <c r="O72" s="216"/>
      <c r="P72" s="221">
        <v>1953</v>
      </c>
      <c r="Q72" s="211" t="s">
        <v>653</v>
      </c>
      <c r="R72" s="216"/>
      <c r="S72" s="231">
        <v>2386</v>
      </c>
      <c r="T72" s="221">
        <v>3055</v>
      </c>
      <c r="U72" s="221">
        <v>4019</v>
      </c>
      <c r="V72" s="221">
        <v>4988</v>
      </c>
      <c r="W72" s="221">
        <v>6745</v>
      </c>
      <c r="X72" s="221">
        <v>8298</v>
      </c>
      <c r="Y72" s="221">
        <v>9909</v>
      </c>
      <c r="Z72" s="221">
        <v>12127</v>
      </c>
      <c r="AA72" s="211" t="s">
        <v>653</v>
      </c>
      <c r="AB72" s="211"/>
      <c r="AC72" s="229">
        <v>14134</v>
      </c>
      <c r="AD72" s="231">
        <v>17922</v>
      </c>
      <c r="AE72" s="411">
        <v>21028</v>
      </c>
    </row>
    <row r="73" spans="1:31" ht="11.25" customHeight="1">
      <c r="A73" s="211"/>
      <c r="B73" s="216"/>
      <c r="C73" s="229"/>
      <c r="D73" s="231"/>
      <c r="E73" s="322"/>
      <c r="F73" s="211"/>
      <c r="G73" s="216"/>
      <c r="H73" s="324"/>
      <c r="I73" s="322"/>
      <c r="J73" s="211"/>
      <c r="K73" s="216"/>
      <c r="L73" s="229"/>
      <c r="M73" s="322"/>
      <c r="N73" s="211"/>
      <c r="O73" s="216"/>
      <c r="P73" s="221"/>
      <c r="Q73" s="211" t="s">
        <v>654</v>
      </c>
      <c r="R73" s="216"/>
      <c r="S73" s="231">
        <v>813</v>
      </c>
      <c r="T73" s="221">
        <v>1121</v>
      </c>
      <c r="U73" s="221">
        <v>1537</v>
      </c>
      <c r="V73" s="221">
        <v>2244</v>
      </c>
      <c r="W73" s="221">
        <v>2951</v>
      </c>
      <c r="X73" s="221">
        <v>4098</v>
      </c>
      <c r="Y73" s="221">
        <v>5337</v>
      </c>
      <c r="Z73" s="221">
        <v>6663</v>
      </c>
      <c r="AA73" s="211" t="s">
        <v>654</v>
      </c>
      <c r="AB73" s="211"/>
      <c r="AC73" s="229">
        <v>8008</v>
      </c>
      <c r="AD73" s="231">
        <v>9234</v>
      </c>
      <c r="AE73" s="411">
        <v>12027</v>
      </c>
    </row>
    <row r="74" spans="1:31" ht="11.25" customHeight="1">
      <c r="A74" s="211"/>
      <c r="B74" s="216"/>
      <c r="C74" s="229"/>
      <c r="D74" s="231"/>
      <c r="E74" s="322"/>
      <c r="F74" s="211"/>
      <c r="G74" s="216"/>
      <c r="H74" s="229"/>
      <c r="I74" s="322"/>
      <c r="J74" s="211"/>
      <c r="K74" s="216"/>
      <c r="L74" s="229"/>
      <c r="M74" s="322"/>
      <c r="N74" s="211"/>
      <c r="O74" s="216"/>
      <c r="P74" s="221"/>
      <c r="Q74" s="211" t="s">
        <v>655</v>
      </c>
      <c r="R74" s="216"/>
      <c r="S74" s="231">
        <v>219</v>
      </c>
      <c r="T74" s="221">
        <v>200</v>
      </c>
      <c r="U74" s="221">
        <v>298</v>
      </c>
      <c r="V74" s="221">
        <v>513</v>
      </c>
      <c r="W74" s="221">
        <v>811</v>
      </c>
      <c r="X74" s="221">
        <v>1221</v>
      </c>
      <c r="Y74" s="221">
        <v>1889</v>
      </c>
      <c r="Z74" s="221">
        <v>2603</v>
      </c>
      <c r="AA74" s="211" t="s">
        <v>655</v>
      </c>
      <c r="AB74" s="211"/>
      <c r="AC74" s="229">
        <v>2866</v>
      </c>
      <c r="AD74" s="231">
        <v>3548</v>
      </c>
      <c r="AE74" s="411">
        <v>4100</v>
      </c>
    </row>
    <row r="75" spans="1:31" ht="11.25" customHeight="1">
      <c r="A75" s="211"/>
      <c r="B75" s="216"/>
      <c r="C75" s="229"/>
      <c r="D75" s="231"/>
      <c r="E75" s="322"/>
      <c r="F75" s="211"/>
      <c r="G75" s="216"/>
      <c r="H75" s="229"/>
      <c r="I75" s="322"/>
      <c r="J75" s="211"/>
      <c r="K75" s="216"/>
      <c r="L75" s="229"/>
      <c r="M75" s="322"/>
      <c r="N75" s="211"/>
      <c r="O75" s="216"/>
      <c r="P75" s="221"/>
      <c r="Q75" s="211" t="s">
        <v>152</v>
      </c>
      <c r="R75" s="216"/>
      <c r="S75" s="231">
        <v>18</v>
      </c>
      <c r="T75" s="221">
        <v>28</v>
      </c>
      <c r="U75" s="221">
        <v>32</v>
      </c>
      <c r="V75" s="221">
        <v>65</v>
      </c>
      <c r="W75" s="221">
        <v>145</v>
      </c>
      <c r="X75" s="221">
        <v>215</v>
      </c>
      <c r="Y75" s="221">
        <v>318</v>
      </c>
      <c r="Z75" s="221">
        <v>631</v>
      </c>
      <c r="AA75" s="211" t="s">
        <v>152</v>
      </c>
      <c r="AB75" s="211"/>
      <c r="AC75" s="229">
        <v>762</v>
      </c>
      <c r="AD75" s="231">
        <v>792</v>
      </c>
      <c r="AE75" s="411">
        <v>1034</v>
      </c>
    </row>
    <row r="76" spans="1:31" ht="11.25" customHeight="1">
      <c r="A76" s="211"/>
      <c r="B76" s="216"/>
      <c r="C76" s="324"/>
      <c r="D76" s="325"/>
      <c r="E76" s="326"/>
      <c r="F76" s="211"/>
      <c r="G76" s="216"/>
      <c r="H76" s="324"/>
      <c r="I76" s="326"/>
      <c r="J76" s="211"/>
      <c r="K76" s="216"/>
      <c r="L76" s="324"/>
      <c r="M76" s="326"/>
      <c r="N76" s="211"/>
      <c r="O76" s="216"/>
      <c r="P76" s="221"/>
      <c r="Q76" s="211" t="s">
        <v>649</v>
      </c>
      <c r="R76" s="216"/>
      <c r="S76" s="325" t="s">
        <v>150</v>
      </c>
      <c r="T76" s="221">
        <v>560</v>
      </c>
      <c r="U76" s="221">
        <v>466</v>
      </c>
      <c r="V76" s="221">
        <v>299</v>
      </c>
      <c r="W76" s="221">
        <v>3784</v>
      </c>
      <c r="X76" s="221">
        <v>365</v>
      </c>
      <c r="Y76" s="221">
        <v>4430</v>
      </c>
      <c r="Z76" s="231">
        <v>178</v>
      </c>
      <c r="AA76" s="211" t="s">
        <v>649</v>
      </c>
      <c r="AB76" s="211"/>
      <c r="AC76" s="324">
        <v>3691</v>
      </c>
      <c r="AD76" s="325">
        <v>7373</v>
      </c>
      <c r="AE76" s="412">
        <v>12903</v>
      </c>
    </row>
    <row r="77" spans="1:31" ht="4.5" customHeight="1" thickBot="1">
      <c r="A77" s="303"/>
      <c r="B77" s="327"/>
      <c r="C77" s="328"/>
      <c r="D77" s="239"/>
      <c r="E77" s="329"/>
      <c r="F77" s="303"/>
      <c r="G77" s="327"/>
      <c r="H77" s="328"/>
      <c r="I77" s="329"/>
      <c r="J77" s="303"/>
      <c r="K77" s="327"/>
      <c r="L77" s="328"/>
      <c r="M77" s="329"/>
      <c r="N77" s="303"/>
      <c r="O77" s="327"/>
      <c r="P77" s="239"/>
      <c r="Q77" s="303"/>
      <c r="R77" s="327"/>
      <c r="S77" s="239"/>
      <c r="T77" s="239"/>
      <c r="U77" s="239"/>
      <c r="V77" s="239"/>
      <c r="W77" s="239"/>
      <c r="X77" s="239"/>
      <c r="Y77" s="239"/>
      <c r="Z77" s="239"/>
      <c r="AA77" s="303"/>
      <c r="AB77" s="303"/>
      <c r="AC77" s="328"/>
      <c r="AD77" s="239"/>
      <c r="AE77" s="202"/>
    </row>
    <row r="78" ht="3" customHeight="1"/>
    <row r="79" spans="1:28" ht="11.25">
      <c r="A79" s="246" t="s">
        <v>1073</v>
      </c>
      <c r="B79" s="275"/>
      <c r="AA79" s="246" t="s">
        <v>165</v>
      </c>
      <c r="AB79" s="246"/>
    </row>
    <row r="80" spans="1:2" ht="11.25">
      <c r="A80" s="246" t="s">
        <v>151</v>
      </c>
      <c r="B80" s="275"/>
    </row>
    <row r="82" spans="3:5" ht="11.25">
      <c r="C82" s="198"/>
      <c r="D82" s="198"/>
      <c r="E82" s="198"/>
    </row>
    <row r="83" spans="3:5" ht="11.25">
      <c r="C83" s="198"/>
      <c r="D83" s="198"/>
      <c r="E83" s="198"/>
    </row>
    <row r="84" spans="3:5" ht="11.25">
      <c r="C84" s="198"/>
      <c r="D84" s="198"/>
      <c r="E84" s="198"/>
    </row>
    <row r="85" spans="3:5" ht="11.25">
      <c r="C85" s="198"/>
      <c r="D85" s="198"/>
      <c r="E85" s="198"/>
    </row>
    <row r="86" spans="3:5" ht="11.25">
      <c r="C86" s="198"/>
      <c r="D86" s="198"/>
      <c r="E86" s="198"/>
    </row>
    <row r="87" spans="3:5" ht="11.25">
      <c r="C87" s="198"/>
      <c r="D87" s="198"/>
      <c r="E87" s="198"/>
    </row>
    <row r="88" spans="3:5" ht="11.25">
      <c r="C88" s="198"/>
      <c r="D88" s="198"/>
      <c r="E88" s="198"/>
    </row>
    <row r="89" spans="3:5" ht="11.25">
      <c r="C89" s="198"/>
      <c r="D89" s="198"/>
      <c r="E89" s="198"/>
    </row>
    <row r="90" spans="3:5" ht="11.25">
      <c r="C90" s="198"/>
      <c r="D90" s="198"/>
      <c r="E90" s="198"/>
    </row>
    <row r="91" spans="3:5" ht="11.25">
      <c r="C91" s="198"/>
      <c r="D91" s="198"/>
      <c r="E91" s="198"/>
    </row>
    <row r="92" spans="3:5" ht="11.25">
      <c r="C92" s="198"/>
      <c r="D92" s="198"/>
      <c r="E92" s="198"/>
    </row>
    <row r="93" spans="3:5" ht="11.25">
      <c r="C93" s="198"/>
      <c r="D93" s="198"/>
      <c r="E93" s="198"/>
    </row>
    <row r="94" spans="3:5" ht="11.25">
      <c r="C94" s="198"/>
      <c r="D94" s="198"/>
      <c r="E94" s="198"/>
    </row>
    <row r="95" spans="3:5" ht="11.25">
      <c r="C95" s="198"/>
      <c r="D95" s="198"/>
      <c r="E95" s="198"/>
    </row>
    <row r="96" spans="3:5" ht="11.25">
      <c r="C96" s="198"/>
      <c r="D96" s="198"/>
      <c r="E96" s="198"/>
    </row>
    <row r="97" spans="3:5" ht="11.25">
      <c r="C97" s="198"/>
      <c r="D97" s="198"/>
      <c r="E97" s="198"/>
    </row>
    <row r="98" spans="3:5" ht="11.25">
      <c r="C98" s="198"/>
      <c r="D98" s="198"/>
      <c r="E98" s="198"/>
    </row>
    <row r="99" spans="3:5" ht="11.25">
      <c r="C99" s="198"/>
      <c r="D99" s="198"/>
      <c r="E99" s="198"/>
    </row>
    <row r="100" spans="3:5" ht="11.25">
      <c r="C100" s="198"/>
      <c r="D100" s="198"/>
      <c r="E100" s="198"/>
    </row>
    <row r="101" spans="3:5" ht="11.25">
      <c r="C101" s="198"/>
      <c r="D101" s="198"/>
      <c r="E101" s="198"/>
    </row>
    <row r="102" spans="3:5" ht="11.25">
      <c r="C102" s="198"/>
      <c r="D102" s="198"/>
      <c r="E102" s="198"/>
    </row>
    <row r="103" spans="3:5" ht="11.25">
      <c r="C103" s="198"/>
      <c r="D103" s="198"/>
      <c r="E103" s="198"/>
    </row>
    <row r="104" spans="3:5" ht="11.25">
      <c r="C104" s="198"/>
      <c r="D104" s="198"/>
      <c r="E104" s="198"/>
    </row>
    <row r="105" spans="3:5" ht="11.25">
      <c r="C105" s="198"/>
      <c r="D105" s="198"/>
      <c r="E105" s="198"/>
    </row>
    <row r="106" spans="3:5" ht="11.25">
      <c r="C106" s="198"/>
      <c r="D106" s="198"/>
      <c r="E106" s="198"/>
    </row>
  </sheetData>
  <sheetProtection/>
  <mergeCells count="9">
    <mergeCell ref="Q2:Y2"/>
    <mergeCell ref="AA2:AH2"/>
    <mergeCell ref="A6:B6"/>
    <mergeCell ref="Q6:R6"/>
    <mergeCell ref="AA6:AB6"/>
    <mergeCell ref="F6:G6"/>
    <mergeCell ref="J6:K6"/>
    <mergeCell ref="N6:O6"/>
    <mergeCell ref="A2:O2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0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6" max="7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D61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" style="344" bestFit="1" customWidth="1"/>
    <col min="2" max="2" width="8.59765625" style="331" customWidth="1"/>
    <col min="3" max="3" width="1.59765625" style="331" customWidth="1"/>
    <col min="4" max="12" width="9.3984375" style="331" customWidth="1"/>
    <col min="13" max="24" width="7.8984375" style="331" customWidth="1"/>
    <col min="25" max="25" width="0.8984375" style="331" customWidth="1"/>
    <col min="26" max="26" width="3" style="331" bestFit="1" customWidth="1"/>
    <col min="27" max="27" width="3" style="344" bestFit="1" customWidth="1"/>
    <col min="28" max="28" width="8.09765625" style="331" customWidth="1"/>
    <col min="29" max="29" width="1.390625" style="394" customWidth="1"/>
    <col min="30" max="41" width="7.09765625" style="331" customWidth="1"/>
    <col min="42" max="52" width="7.8984375" style="331" customWidth="1"/>
    <col min="53" max="53" width="7.8984375" style="343" customWidth="1"/>
    <col min="54" max="54" width="0.8984375" style="331" customWidth="1"/>
    <col min="55" max="55" width="3" style="331" bestFit="1" customWidth="1"/>
    <col min="56" max="56" width="3.19921875" style="331" customWidth="1"/>
    <col min="57" max="16384" width="9" style="331" customWidth="1"/>
  </cols>
  <sheetData>
    <row r="1" ht="13.5" customHeight="1"/>
    <row r="2" spans="1:53" s="316" customFormat="1" ht="24" customHeight="1">
      <c r="A2" s="546" t="s">
        <v>658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316" t="s">
        <v>826</v>
      </c>
      <c r="R2" s="316" t="s">
        <v>659</v>
      </c>
      <c r="X2" s="316" t="s">
        <v>827</v>
      </c>
      <c r="AA2" s="546" t="s">
        <v>658</v>
      </c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316" t="s">
        <v>828</v>
      </c>
      <c r="AU2" s="316" t="s">
        <v>659</v>
      </c>
      <c r="BA2" s="316" t="s">
        <v>829</v>
      </c>
    </row>
    <row r="3" spans="1:55" s="316" customFormat="1" ht="15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Y3" s="195"/>
      <c r="Z3" s="195"/>
      <c r="AA3" s="195"/>
      <c r="AB3" s="195"/>
      <c r="AC3" s="389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314"/>
      <c r="BB3" s="195"/>
      <c r="BC3" s="195"/>
    </row>
    <row r="4" spans="1:55" s="275" customFormat="1" ht="15.75" customHeight="1">
      <c r="A4" s="226" t="s">
        <v>1047</v>
      </c>
      <c r="D4" s="198"/>
      <c r="E4" s="198" t="s">
        <v>179</v>
      </c>
      <c r="F4" s="198"/>
      <c r="H4" s="198"/>
      <c r="Z4" s="442" t="s">
        <v>844</v>
      </c>
      <c r="AA4" s="226" t="s">
        <v>1047</v>
      </c>
      <c r="AC4" s="317"/>
      <c r="AD4" s="198"/>
      <c r="AE4" s="198"/>
      <c r="AG4" s="198"/>
      <c r="AZ4" s="198"/>
      <c r="BA4" s="199"/>
      <c r="BC4" s="442" t="s">
        <v>844</v>
      </c>
    </row>
    <row r="5" spans="1:55" ht="2.25" customHeight="1" thickBot="1">
      <c r="A5" s="277"/>
      <c r="B5" s="202"/>
      <c r="C5" s="202"/>
      <c r="D5" s="202"/>
      <c r="E5" s="202"/>
      <c r="F5" s="202"/>
      <c r="G5" s="202"/>
      <c r="H5" s="202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202"/>
      <c r="AA5" s="277"/>
      <c r="AB5" s="202"/>
      <c r="AC5" s="203"/>
      <c r="AD5" s="202"/>
      <c r="AE5" s="202"/>
      <c r="AF5" s="202"/>
      <c r="AG5" s="202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202"/>
    </row>
    <row r="6" spans="1:55" ht="21" customHeight="1">
      <c r="A6" s="554" t="s">
        <v>660</v>
      </c>
      <c r="B6" s="554"/>
      <c r="C6" s="592"/>
      <c r="D6" s="550" t="s">
        <v>922</v>
      </c>
      <c r="E6" s="548"/>
      <c r="F6" s="549"/>
      <c r="G6" s="550" t="s">
        <v>923</v>
      </c>
      <c r="H6" s="549"/>
      <c r="I6" s="550" t="s">
        <v>181</v>
      </c>
      <c r="J6" s="549"/>
      <c r="K6" s="550" t="s">
        <v>661</v>
      </c>
      <c r="L6" s="549"/>
      <c r="M6" s="550" t="s">
        <v>662</v>
      </c>
      <c r="N6" s="549"/>
      <c r="O6" s="550" t="s">
        <v>663</v>
      </c>
      <c r="P6" s="549"/>
      <c r="Q6" s="550" t="s">
        <v>664</v>
      </c>
      <c r="R6" s="549"/>
      <c r="S6" s="550" t="s">
        <v>665</v>
      </c>
      <c r="T6" s="549"/>
      <c r="U6" s="550" t="s">
        <v>666</v>
      </c>
      <c r="V6" s="549"/>
      <c r="W6" s="550" t="s">
        <v>641</v>
      </c>
      <c r="X6" s="548"/>
      <c r="Y6" s="549"/>
      <c r="Z6" s="578" t="s">
        <v>132</v>
      </c>
      <c r="AA6" s="554" t="s">
        <v>660</v>
      </c>
      <c r="AB6" s="554"/>
      <c r="AC6" s="390"/>
      <c r="AD6" s="550" t="s">
        <v>667</v>
      </c>
      <c r="AE6" s="549"/>
      <c r="AF6" s="550" t="s">
        <v>668</v>
      </c>
      <c r="AG6" s="549"/>
      <c r="AH6" s="550" t="s">
        <v>669</v>
      </c>
      <c r="AI6" s="549"/>
      <c r="AJ6" s="550" t="s">
        <v>670</v>
      </c>
      <c r="AK6" s="549"/>
      <c r="AL6" s="550" t="s">
        <v>671</v>
      </c>
      <c r="AM6" s="549"/>
      <c r="AN6" s="550" t="s">
        <v>672</v>
      </c>
      <c r="AO6" s="549"/>
      <c r="AP6" s="550" t="s">
        <v>673</v>
      </c>
      <c r="AQ6" s="549"/>
      <c r="AR6" s="550" t="s">
        <v>674</v>
      </c>
      <c r="AS6" s="549"/>
      <c r="AT6" s="550" t="s">
        <v>675</v>
      </c>
      <c r="AU6" s="549"/>
      <c r="AV6" s="550" t="s">
        <v>676</v>
      </c>
      <c r="AW6" s="549"/>
      <c r="AX6" s="550" t="s">
        <v>677</v>
      </c>
      <c r="AY6" s="549"/>
      <c r="AZ6" s="550" t="s">
        <v>678</v>
      </c>
      <c r="BA6" s="548"/>
      <c r="BB6" s="206"/>
      <c r="BC6" s="578" t="s">
        <v>132</v>
      </c>
    </row>
    <row r="7" spans="1:56" ht="21" customHeight="1">
      <c r="A7" s="555"/>
      <c r="B7" s="555"/>
      <c r="C7" s="584"/>
      <c r="D7" s="260" t="s">
        <v>831</v>
      </c>
      <c r="E7" s="209" t="s">
        <v>0</v>
      </c>
      <c r="F7" s="209" t="s">
        <v>1</v>
      </c>
      <c r="G7" s="209" t="s">
        <v>0</v>
      </c>
      <c r="H7" s="209" t="s">
        <v>1</v>
      </c>
      <c r="I7" s="209" t="s">
        <v>0</v>
      </c>
      <c r="J7" s="209" t="s">
        <v>1</v>
      </c>
      <c r="K7" s="209" t="s">
        <v>0</v>
      </c>
      <c r="L7" s="333" t="s">
        <v>1</v>
      </c>
      <c r="M7" s="261" t="s">
        <v>0</v>
      </c>
      <c r="N7" s="260" t="s">
        <v>1</v>
      </c>
      <c r="O7" s="209" t="s">
        <v>0</v>
      </c>
      <c r="P7" s="209" t="s">
        <v>1</v>
      </c>
      <c r="Q7" s="209" t="s">
        <v>0</v>
      </c>
      <c r="R7" s="209" t="s">
        <v>1</v>
      </c>
      <c r="S7" s="209" t="s">
        <v>0</v>
      </c>
      <c r="T7" s="209" t="s">
        <v>1</v>
      </c>
      <c r="U7" s="209" t="s">
        <v>0</v>
      </c>
      <c r="V7" s="209" t="s">
        <v>1</v>
      </c>
      <c r="W7" s="209" t="s">
        <v>0</v>
      </c>
      <c r="X7" s="209" t="s">
        <v>1</v>
      </c>
      <c r="Y7" s="334"/>
      <c r="Z7" s="580"/>
      <c r="AA7" s="555"/>
      <c r="AB7" s="555"/>
      <c r="AC7" s="391"/>
      <c r="AD7" s="260" t="s">
        <v>0</v>
      </c>
      <c r="AE7" s="209" t="s">
        <v>1</v>
      </c>
      <c r="AF7" s="209" t="s">
        <v>0</v>
      </c>
      <c r="AG7" s="209" t="s">
        <v>1</v>
      </c>
      <c r="AH7" s="209" t="s">
        <v>0</v>
      </c>
      <c r="AI7" s="209" t="s">
        <v>1</v>
      </c>
      <c r="AJ7" s="209" t="s">
        <v>0</v>
      </c>
      <c r="AK7" s="209" t="s">
        <v>1</v>
      </c>
      <c r="AL7" s="209" t="s">
        <v>0</v>
      </c>
      <c r="AM7" s="333" t="s">
        <v>1</v>
      </c>
      <c r="AN7" s="260" t="s">
        <v>0</v>
      </c>
      <c r="AO7" s="333" t="s">
        <v>1</v>
      </c>
      <c r="AP7" s="260" t="s">
        <v>0</v>
      </c>
      <c r="AQ7" s="209" t="s">
        <v>1</v>
      </c>
      <c r="AR7" s="209" t="s">
        <v>0</v>
      </c>
      <c r="AS7" s="209" t="s">
        <v>1</v>
      </c>
      <c r="AT7" s="209" t="s">
        <v>0</v>
      </c>
      <c r="AU7" s="209" t="s">
        <v>1</v>
      </c>
      <c r="AV7" s="209" t="s">
        <v>0</v>
      </c>
      <c r="AW7" s="209" t="s">
        <v>1</v>
      </c>
      <c r="AX7" s="209" t="s">
        <v>0</v>
      </c>
      <c r="AY7" s="209" t="s">
        <v>1</v>
      </c>
      <c r="AZ7" s="209" t="s">
        <v>0</v>
      </c>
      <c r="BA7" s="335" t="s">
        <v>1</v>
      </c>
      <c r="BB7" s="260"/>
      <c r="BC7" s="580"/>
      <c r="BD7" s="336"/>
    </row>
    <row r="8" spans="1:56" ht="4.5" customHeight="1">
      <c r="A8" s="276"/>
      <c r="B8" s="276"/>
      <c r="C8" s="288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403"/>
      <c r="AA8" s="276"/>
      <c r="AB8" s="276"/>
      <c r="AC8" s="404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403"/>
      <c r="BD8" s="336"/>
    </row>
    <row r="9" spans="1:56" ht="17.25" customHeight="1">
      <c r="A9" s="337"/>
      <c r="B9" s="211" t="s">
        <v>907</v>
      </c>
      <c r="C9" s="216"/>
      <c r="D9" s="26">
        <v>1485526</v>
      </c>
      <c r="E9" s="26">
        <v>732694</v>
      </c>
      <c r="F9" s="26">
        <v>752832</v>
      </c>
      <c r="G9" s="33">
        <v>38171</v>
      </c>
      <c r="H9" s="26">
        <v>36026</v>
      </c>
      <c r="I9" s="26">
        <v>42887</v>
      </c>
      <c r="J9" s="26">
        <v>41130</v>
      </c>
      <c r="K9" s="26">
        <v>43594</v>
      </c>
      <c r="L9" s="26">
        <v>41985</v>
      </c>
      <c r="M9" s="26">
        <v>41204</v>
      </c>
      <c r="N9" s="26">
        <v>39315</v>
      </c>
      <c r="O9" s="26">
        <v>39567</v>
      </c>
      <c r="P9" s="26">
        <v>37471</v>
      </c>
      <c r="Q9" s="26">
        <v>39145</v>
      </c>
      <c r="R9" s="26">
        <v>37968</v>
      </c>
      <c r="S9" s="26">
        <v>41188</v>
      </c>
      <c r="T9" s="26">
        <v>41035</v>
      </c>
      <c r="U9" s="26">
        <v>47300</v>
      </c>
      <c r="V9" s="26">
        <v>47609</v>
      </c>
      <c r="W9" s="26">
        <v>48500</v>
      </c>
      <c r="X9" s="26">
        <v>48965</v>
      </c>
      <c r="Y9" s="262"/>
      <c r="Z9" s="338" t="s">
        <v>679</v>
      </c>
      <c r="AA9" s="337"/>
      <c r="AB9" s="337" t="s">
        <v>182</v>
      </c>
      <c r="AC9" s="392"/>
      <c r="AD9" s="26">
        <v>54610</v>
      </c>
      <c r="AE9" s="26">
        <v>53318</v>
      </c>
      <c r="AF9" s="26">
        <v>51149</v>
      </c>
      <c r="AG9" s="26">
        <v>50584</v>
      </c>
      <c r="AH9" s="26">
        <v>44100</v>
      </c>
      <c r="AI9" s="26">
        <v>44306</v>
      </c>
      <c r="AJ9" s="26">
        <v>45258</v>
      </c>
      <c r="AK9" s="26">
        <v>44772</v>
      </c>
      <c r="AL9" s="26">
        <v>46033</v>
      </c>
      <c r="AM9" s="26">
        <v>45986</v>
      </c>
      <c r="AN9" s="26">
        <v>45406</v>
      </c>
      <c r="AO9" s="26">
        <v>46358</v>
      </c>
      <c r="AP9" s="26">
        <v>23588</v>
      </c>
      <c r="AQ9" s="26">
        <v>27423</v>
      </c>
      <c r="AR9" s="26">
        <v>20883</v>
      </c>
      <c r="AS9" s="26">
        <v>27389</v>
      </c>
      <c r="AT9" s="26">
        <v>13612</v>
      </c>
      <c r="AU9" s="26">
        <v>22501</v>
      </c>
      <c r="AV9" s="26">
        <v>5213</v>
      </c>
      <c r="AW9" s="26">
        <v>12793</v>
      </c>
      <c r="AX9" s="26">
        <v>971</v>
      </c>
      <c r="AY9" s="26">
        <v>4603</v>
      </c>
      <c r="AZ9" s="26">
        <v>153</v>
      </c>
      <c r="BA9" s="26">
        <v>1151</v>
      </c>
      <c r="BB9" s="262"/>
      <c r="BC9" s="338" t="s">
        <v>679</v>
      </c>
      <c r="BD9" s="336"/>
    </row>
    <row r="10" spans="1:56" ht="17.25" customHeight="1">
      <c r="A10" s="337"/>
      <c r="B10" s="211" t="s">
        <v>859</v>
      </c>
      <c r="C10" s="216"/>
      <c r="D10" s="26">
        <v>1145486</v>
      </c>
      <c r="E10" s="26">
        <v>563151</v>
      </c>
      <c r="F10" s="26">
        <v>582335</v>
      </c>
      <c r="G10" s="26">
        <v>29292</v>
      </c>
      <c r="H10" s="26">
        <v>27507</v>
      </c>
      <c r="I10" s="26">
        <v>32363</v>
      </c>
      <c r="J10" s="26">
        <v>31028</v>
      </c>
      <c r="K10" s="26">
        <v>33100</v>
      </c>
      <c r="L10" s="26">
        <v>32077</v>
      </c>
      <c r="M10" s="26">
        <v>31787</v>
      </c>
      <c r="N10" s="26">
        <v>30367</v>
      </c>
      <c r="O10" s="26">
        <v>30644</v>
      </c>
      <c r="P10" s="26">
        <v>29055</v>
      </c>
      <c r="Q10" s="26">
        <v>30918</v>
      </c>
      <c r="R10" s="26">
        <v>29832</v>
      </c>
      <c r="S10" s="26">
        <v>32168</v>
      </c>
      <c r="T10" s="26">
        <v>31952</v>
      </c>
      <c r="U10" s="26">
        <v>36578</v>
      </c>
      <c r="V10" s="26">
        <v>36656</v>
      </c>
      <c r="W10" s="26">
        <v>37516</v>
      </c>
      <c r="X10" s="26">
        <v>37869</v>
      </c>
      <c r="Y10" s="262"/>
      <c r="Z10" s="338" t="s">
        <v>680</v>
      </c>
      <c r="AA10" s="337"/>
      <c r="AB10" s="337" t="s">
        <v>183</v>
      </c>
      <c r="AC10" s="392"/>
      <c r="AD10" s="26">
        <v>42542</v>
      </c>
      <c r="AE10" s="26">
        <v>41648</v>
      </c>
      <c r="AF10" s="26">
        <v>40147</v>
      </c>
      <c r="AG10" s="26">
        <v>39920</v>
      </c>
      <c r="AH10" s="26">
        <v>34194</v>
      </c>
      <c r="AI10" s="26">
        <v>34683</v>
      </c>
      <c r="AJ10" s="26">
        <v>34484</v>
      </c>
      <c r="AK10" s="26">
        <v>34634</v>
      </c>
      <c r="AL10" s="26">
        <v>34358</v>
      </c>
      <c r="AM10" s="26">
        <v>35178</v>
      </c>
      <c r="AN10" s="26">
        <v>34155</v>
      </c>
      <c r="AO10" s="26">
        <v>35965</v>
      </c>
      <c r="AP10" s="26">
        <v>17999</v>
      </c>
      <c r="AQ10" s="26">
        <v>21361</v>
      </c>
      <c r="AR10" s="26">
        <v>15870</v>
      </c>
      <c r="AS10" s="26">
        <v>21443</v>
      </c>
      <c r="AT10" s="26">
        <v>10387</v>
      </c>
      <c r="AU10" s="26">
        <v>17446</v>
      </c>
      <c r="AV10" s="26">
        <v>3831</v>
      </c>
      <c r="AW10" s="26">
        <v>9555</v>
      </c>
      <c r="AX10" s="26">
        <v>709</v>
      </c>
      <c r="AY10" s="26">
        <v>3380</v>
      </c>
      <c r="AZ10" s="26">
        <v>109</v>
      </c>
      <c r="BA10" s="26">
        <v>779</v>
      </c>
      <c r="BB10" s="262"/>
      <c r="BC10" s="338" t="s">
        <v>680</v>
      </c>
      <c r="BD10" s="336"/>
    </row>
    <row r="11" spans="1:56" ht="17.25" customHeight="1">
      <c r="A11" s="211"/>
      <c r="B11" s="211" t="s">
        <v>924</v>
      </c>
      <c r="C11" s="216"/>
      <c r="D11" s="26">
        <v>340040</v>
      </c>
      <c r="E11" s="26">
        <v>169543</v>
      </c>
      <c r="F11" s="26">
        <v>170497</v>
      </c>
      <c r="G11" s="26">
        <v>8879</v>
      </c>
      <c r="H11" s="26">
        <v>8519</v>
      </c>
      <c r="I11" s="26">
        <v>10524</v>
      </c>
      <c r="J11" s="26">
        <v>10102</v>
      </c>
      <c r="K11" s="26">
        <v>10494</v>
      </c>
      <c r="L11" s="26">
        <v>9908</v>
      </c>
      <c r="M11" s="26">
        <v>9417</v>
      </c>
      <c r="N11" s="26">
        <v>8948</v>
      </c>
      <c r="O11" s="26">
        <v>8923</v>
      </c>
      <c r="P11" s="26">
        <v>8416</v>
      </c>
      <c r="Q11" s="26">
        <v>8227</v>
      </c>
      <c r="R11" s="26">
        <v>8136</v>
      </c>
      <c r="S11" s="26">
        <v>9020</v>
      </c>
      <c r="T11" s="26">
        <v>9083</v>
      </c>
      <c r="U11" s="26">
        <v>10722</v>
      </c>
      <c r="V11" s="26">
        <v>10953</v>
      </c>
      <c r="W11" s="26">
        <v>10984</v>
      </c>
      <c r="X11" s="26">
        <v>11096</v>
      </c>
      <c r="Y11" s="262"/>
      <c r="Z11" s="298" t="s">
        <v>681</v>
      </c>
      <c r="AA11" s="211"/>
      <c r="AB11" s="211" t="s">
        <v>120</v>
      </c>
      <c r="AC11" s="224"/>
      <c r="AD11" s="26">
        <v>12068</v>
      </c>
      <c r="AE11" s="26">
        <v>11670</v>
      </c>
      <c r="AF11" s="26">
        <v>11002</v>
      </c>
      <c r="AG11" s="26">
        <v>10664</v>
      </c>
      <c r="AH11" s="26">
        <v>9906</v>
      </c>
      <c r="AI11" s="26">
        <v>9623</v>
      </c>
      <c r="AJ11" s="26">
        <v>10774</v>
      </c>
      <c r="AK11" s="26">
        <v>10138</v>
      </c>
      <c r="AL11" s="26">
        <v>11675</v>
      </c>
      <c r="AM11" s="26">
        <v>10808</v>
      </c>
      <c r="AN11" s="26">
        <v>11251</v>
      </c>
      <c r="AO11" s="26">
        <v>10393</v>
      </c>
      <c r="AP11" s="26">
        <v>5589</v>
      </c>
      <c r="AQ11" s="26">
        <v>6062</v>
      </c>
      <c r="AR11" s="26">
        <v>5013</v>
      </c>
      <c r="AS11" s="26">
        <v>5946</v>
      </c>
      <c r="AT11" s="26">
        <v>3225</v>
      </c>
      <c r="AU11" s="26">
        <v>5055</v>
      </c>
      <c r="AV11" s="26">
        <v>1382</v>
      </c>
      <c r="AW11" s="26">
        <v>3238</v>
      </c>
      <c r="AX11" s="26">
        <v>262</v>
      </c>
      <c r="AY11" s="26">
        <v>1223</v>
      </c>
      <c r="AZ11" s="26">
        <v>44</v>
      </c>
      <c r="BA11" s="26">
        <v>372</v>
      </c>
      <c r="BB11" s="262"/>
      <c r="BC11" s="298" t="s">
        <v>681</v>
      </c>
      <c r="BD11" s="336"/>
    </row>
    <row r="12" spans="1:56" ht="17.25" customHeight="1">
      <c r="A12" s="337" t="s">
        <v>834</v>
      </c>
      <c r="B12" s="211" t="s">
        <v>131</v>
      </c>
      <c r="C12" s="216"/>
      <c r="D12" s="32">
        <v>317030</v>
      </c>
      <c r="E12" s="32">
        <v>153666</v>
      </c>
      <c r="F12" s="32">
        <v>163364</v>
      </c>
      <c r="G12" s="32">
        <v>6834</v>
      </c>
      <c r="H12" s="32">
        <v>6401</v>
      </c>
      <c r="I12" s="32">
        <v>7824</v>
      </c>
      <c r="J12" s="32">
        <v>7632</v>
      </c>
      <c r="K12" s="32">
        <v>8383</v>
      </c>
      <c r="L12" s="32">
        <v>8093</v>
      </c>
      <c r="M12" s="64">
        <v>8242</v>
      </c>
      <c r="N12" s="64">
        <v>7992</v>
      </c>
      <c r="O12" s="64">
        <v>8504</v>
      </c>
      <c r="P12" s="64">
        <v>8134</v>
      </c>
      <c r="Q12" s="64">
        <v>8640</v>
      </c>
      <c r="R12" s="64">
        <v>8152</v>
      </c>
      <c r="S12" s="64">
        <v>8909</v>
      </c>
      <c r="T12" s="64">
        <v>8500</v>
      </c>
      <c r="U12" s="64">
        <v>9835</v>
      </c>
      <c r="V12" s="64">
        <v>9791</v>
      </c>
      <c r="W12" s="64">
        <v>10185</v>
      </c>
      <c r="X12" s="64">
        <v>10402</v>
      </c>
      <c r="Y12" s="323"/>
      <c r="Z12" s="338" t="s">
        <v>834</v>
      </c>
      <c r="AA12" s="337" t="s">
        <v>834</v>
      </c>
      <c r="AB12" s="211" t="s">
        <v>131</v>
      </c>
      <c r="AC12" s="224"/>
      <c r="AD12" s="32">
        <v>11936</v>
      </c>
      <c r="AE12" s="32">
        <v>12041</v>
      </c>
      <c r="AF12" s="32">
        <v>12096</v>
      </c>
      <c r="AG12" s="32">
        <v>12024</v>
      </c>
      <c r="AH12" s="32">
        <v>10017</v>
      </c>
      <c r="AI12" s="32">
        <v>10372</v>
      </c>
      <c r="AJ12" s="32">
        <v>9418</v>
      </c>
      <c r="AK12" s="32">
        <v>9701</v>
      </c>
      <c r="AL12" s="64">
        <v>9072</v>
      </c>
      <c r="AM12" s="64">
        <v>9755</v>
      </c>
      <c r="AN12" s="64">
        <v>9587</v>
      </c>
      <c r="AO12" s="64">
        <v>10819</v>
      </c>
      <c r="AP12" s="64">
        <v>5017</v>
      </c>
      <c r="AQ12" s="64">
        <v>6717</v>
      </c>
      <c r="AR12" s="64">
        <v>4550</v>
      </c>
      <c r="AS12" s="64">
        <v>6952</v>
      </c>
      <c r="AT12" s="64">
        <v>3217</v>
      </c>
      <c r="AU12" s="64">
        <v>5642</v>
      </c>
      <c r="AV12" s="64">
        <v>1169</v>
      </c>
      <c r="AW12" s="64">
        <v>3031</v>
      </c>
      <c r="AX12" s="64">
        <v>202</v>
      </c>
      <c r="AY12" s="64">
        <v>1004</v>
      </c>
      <c r="AZ12" s="64">
        <v>29</v>
      </c>
      <c r="BA12" s="33">
        <v>209</v>
      </c>
      <c r="BB12" s="263"/>
      <c r="BC12" s="338" t="s">
        <v>834</v>
      </c>
      <c r="BD12" s="336"/>
    </row>
    <row r="13" spans="1:56" ht="15" customHeight="1">
      <c r="A13" s="337" t="s">
        <v>835</v>
      </c>
      <c r="B13" s="211" t="s">
        <v>130</v>
      </c>
      <c r="C13" s="216"/>
      <c r="D13" s="32">
        <v>100269</v>
      </c>
      <c r="E13" s="32">
        <v>48740</v>
      </c>
      <c r="F13" s="32">
        <v>51529</v>
      </c>
      <c r="G13" s="32">
        <v>2815</v>
      </c>
      <c r="H13" s="32">
        <v>2575</v>
      </c>
      <c r="I13" s="32">
        <v>2883</v>
      </c>
      <c r="J13" s="32">
        <v>2882</v>
      </c>
      <c r="K13" s="32">
        <v>2931</v>
      </c>
      <c r="L13" s="32">
        <v>2953</v>
      </c>
      <c r="M13" s="64">
        <v>2778</v>
      </c>
      <c r="N13" s="64">
        <v>2670</v>
      </c>
      <c r="O13" s="64">
        <v>2967</v>
      </c>
      <c r="P13" s="64">
        <v>2687</v>
      </c>
      <c r="Q13" s="64">
        <v>2912</v>
      </c>
      <c r="R13" s="64">
        <v>2846</v>
      </c>
      <c r="S13" s="64">
        <v>2868</v>
      </c>
      <c r="T13" s="64">
        <v>3044</v>
      </c>
      <c r="U13" s="64">
        <v>3310</v>
      </c>
      <c r="V13" s="64">
        <v>3453</v>
      </c>
      <c r="W13" s="64">
        <v>3355</v>
      </c>
      <c r="X13" s="64">
        <v>3416</v>
      </c>
      <c r="Y13" s="323"/>
      <c r="Z13" s="338" t="s">
        <v>835</v>
      </c>
      <c r="AA13" s="337" t="s">
        <v>835</v>
      </c>
      <c r="AB13" s="211" t="s">
        <v>130</v>
      </c>
      <c r="AC13" s="224"/>
      <c r="AD13" s="32">
        <v>3798</v>
      </c>
      <c r="AE13" s="32">
        <v>3865</v>
      </c>
      <c r="AF13" s="32">
        <v>3594</v>
      </c>
      <c r="AG13" s="32">
        <v>3847</v>
      </c>
      <c r="AH13" s="32">
        <v>2910</v>
      </c>
      <c r="AI13" s="32">
        <v>3012</v>
      </c>
      <c r="AJ13" s="32">
        <v>2647</v>
      </c>
      <c r="AK13" s="32">
        <v>2760</v>
      </c>
      <c r="AL13" s="64">
        <v>2662</v>
      </c>
      <c r="AM13" s="64">
        <v>2813</v>
      </c>
      <c r="AN13" s="64">
        <v>2485</v>
      </c>
      <c r="AO13" s="64">
        <v>2864</v>
      </c>
      <c r="AP13" s="64">
        <v>1399</v>
      </c>
      <c r="AQ13" s="64">
        <v>1728</v>
      </c>
      <c r="AR13" s="64">
        <v>1280</v>
      </c>
      <c r="AS13" s="64">
        <v>1775</v>
      </c>
      <c r="AT13" s="64">
        <v>829</v>
      </c>
      <c r="AU13" s="64">
        <v>1361</v>
      </c>
      <c r="AV13" s="64">
        <v>265</v>
      </c>
      <c r="AW13" s="64">
        <v>663</v>
      </c>
      <c r="AX13" s="64">
        <v>44</v>
      </c>
      <c r="AY13" s="64">
        <v>266</v>
      </c>
      <c r="AZ13" s="64">
        <v>8</v>
      </c>
      <c r="BA13" s="33">
        <v>49</v>
      </c>
      <c r="BB13" s="263"/>
      <c r="BC13" s="338" t="s">
        <v>835</v>
      </c>
      <c r="BD13" s="336"/>
    </row>
    <row r="14" spans="1:56" ht="15" customHeight="1">
      <c r="A14" s="337" t="s">
        <v>836</v>
      </c>
      <c r="B14" s="211" t="s">
        <v>129</v>
      </c>
      <c r="C14" s="216"/>
      <c r="D14" s="32">
        <v>49530</v>
      </c>
      <c r="E14" s="32">
        <v>24880</v>
      </c>
      <c r="F14" s="32">
        <v>24650</v>
      </c>
      <c r="G14" s="32">
        <v>1284</v>
      </c>
      <c r="H14" s="32">
        <v>1259</v>
      </c>
      <c r="I14" s="32">
        <v>1443</v>
      </c>
      <c r="J14" s="32">
        <v>1412</v>
      </c>
      <c r="K14" s="32">
        <v>1426</v>
      </c>
      <c r="L14" s="32">
        <v>1430</v>
      </c>
      <c r="M14" s="64">
        <v>1204</v>
      </c>
      <c r="N14" s="64">
        <v>1135</v>
      </c>
      <c r="O14" s="64">
        <v>945</v>
      </c>
      <c r="P14" s="64">
        <v>865</v>
      </c>
      <c r="Q14" s="64">
        <v>1240</v>
      </c>
      <c r="R14" s="64">
        <v>1162</v>
      </c>
      <c r="S14" s="64">
        <v>1409</v>
      </c>
      <c r="T14" s="64">
        <v>1438</v>
      </c>
      <c r="U14" s="64">
        <v>1683</v>
      </c>
      <c r="V14" s="64">
        <v>1693</v>
      </c>
      <c r="W14" s="64">
        <v>1851</v>
      </c>
      <c r="X14" s="64">
        <v>1870</v>
      </c>
      <c r="Y14" s="323"/>
      <c r="Z14" s="338" t="s">
        <v>836</v>
      </c>
      <c r="AA14" s="337" t="s">
        <v>836</v>
      </c>
      <c r="AB14" s="211" t="s">
        <v>129</v>
      </c>
      <c r="AC14" s="224"/>
      <c r="AD14" s="32">
        <v>1914</v>
      </c>
      <c r="AE14" s="32">
        <v>1782</v>
      </c>
      <c r="AF14" s="32">
        <v>1740</v>
      </c>
      <c r="AG14" s="32">
        <v>1529</v>
      </c>
      <c r="AH14" s="32">
        <v>1571</v>
      </c>
      <c r="AI14" s="32">
        <v>1378</v>
      </c>
      <c r="AJ14" s="32">
        <v>1703</v>
      </c>
      <c r="AK14" s="32">
        <v>1581</v>
      </c>
      <c r="AL14" s="64">
        <v>1796</v>
      </c>
      <c r="AM14" s="64">
        <v>1653</v>
      </c>
      <c r="AN14" s="64">
        <v>1626</v>
      </c>
      <c r="AO14" s="64">
        <v>1571</v>
      </c>
      <c r="AP14" s="64">
        <v>768</v>
      </c>
      <c r="AQ14" s="64">
        <v>785</v>
      </c>
      <c r="AR14" s="64">
        <v>632</v>
      </c>
      <c r="AS14" s="64">
        <v>805</v>
      </c>
      <c r="AT14" s="64">
        <v>429</v>
      </c>
      <c r="AU14" s="64">
        <v>695</v>
      </c>
      <c r="AV14" s="64">
        <v>171</v>
      </c>
      <c r="AW14" s="64">
        <v>410</v>
      </c>
      <c r="AX14" s="64">
        <v>39</v>
      </c>
      <c r="AY14" s="64">
        <v>162</v>
      </c>
      <c r="AZ14" s="64">
        <v>6</v>
      </c>
      <c r="BA14" s="33">
        <v>35</v>
      </c>
      <c r="BB14" s="263"/>
      <c r="BC14" s="338" t="s">
        <v>836</v>
      </c>
      <c r="BD14" s="336"/>
    </row>
    <row r="15" spans="1:56" ht="15" customHeight="1">
      <c r="A15" s="337" t="s">
        <v>837</v>
      </c>
      <c r="B15" s="211" t="s">
        <v>128</v>
      </c>
      <c r="C15" s="216"/>
      <c r="D15" s="32">
        <v>115702</v>
      </c>
      <c r="E15" s="32">
        <v>56164</v>
      </c>
      <c r="F15" s="32">
        <v>59538</v>
      </c>
      <c r="G15" s="32">
        <v>3013</v>
      </c>
      <c r="H15" s="32">
        <v>2824</v>
      </c>
      <c r="I15" s="32">
        <v>3217</v>
      </c>
      <c r="J15" s="32">
        <v>3110</v>
      </c>
      <c r="K15" s="32">
        <v>3484</v>
      </c>
      <c r="L15" s="32">
        <v>3405</v>
      </c>
      <c r="M15" s="64">
        <v>3500</v>
      </c>
      <c r="N15" s="64">
        <v>3286</v>
      </c>
      <c r="O15" s="64">
        <v>3302</v>
      </c>
      <c r="P15" s="64">
        <v>3172</v>
      </c>
      <c r="Q15" s="64">
        <v>3176</v>
      </c>
      <c r="R15" s="64">
        <v>3238</v>
      </c>
      <c r="S15" s="64">
        <v>3271</v>
      </c>
      <c r="T15" s="64">
        <v>3364</v>
      </c>
      <c r="U15" s="64">
        <v>3652</v>
      </c>
      <c r="V15" s="64">
        <v>3762</v>
      </c>
      <c r="W15" s="64">
        <v>3706</v>
      </c>
      <c r="X15" s="64">
        <v>3875</v>
      </c>
      <c r="Y15" s="323"/>
      <c r="Z15" s="338" t="s">
        <v>837</v>
      </c>
      <c r="AA15" s="337" t="s">
        <v>837</v>
      </c>
      <c r="AB15" s="211" t="s">
        <v>128</v>
      </c>
      <c r="AC15" s="224"/>
      <c r="AD15" s="32">
        <v>4320</v>
      </c>
      <c r="AE15" s="32">
        <v>4522</v>
      </c>
      <c r="AF15" s="32">
        <v>4153</v>
      </c>
      <c r="AG15" s="32">
        <v>4327</v>
      </c>
      <c r="AH15" s="32">
        <v>3450</v>
      </c>
      <c r="AI15" s="32">
        <v>3755</v>
      </c>
      <c r="AJ15" s="32">
        <v>3301</v>
      </c>
      <c r="AK15" s="32">
        <v>3422</v>
      </c>
      <c r="AL15" s="64">
        <v>2992</v>
      </c>
      <c r="AM15" s="64">
        <v>3279</v>
      </c>
      <c r="AN15" s="64">
        <v>3080</v>
      </c>
      <c r="AO15" s="64">
        <v>3441</v>
      </c>
      <c r="AP15" s="64">
        <v>1700</v>
      </c>
      <c r="AQ15" s="64">
        <v>2042</v>
      </c>
      <c r="AR15" s="64">
        <v>1574</v>
      </c>
      <c r="AS15" s="64">
        <v>2054</v>
      </c>
      <c r="AT15" s="64">
        <v>896</v>
      </c>
      <c r="AU15" s="64">
        <v>1567</v>
      </c>
      <c r="AV15" s="64">
        <v>320</v>
      </c>
      <c r="AW15" s="64">
        <v>776</v>
      </c>
      <c r="AX15" s="64">
        <v>50</v>
      </c>
      <c r="AY15" s="64">
        <v>255</v>
      </c>
      <c r="AZ15" s="64">
        <v>7</v>
      </c>
      <c r="BA15" s="33">
        <v>62</v>
      </c>
      <c r="BB15" s="263"/>
      <c r="BC15" s="338" t="s">
        <v>837</v>
      </c>
      <c r="BD15" s="336"/>
    </row>
    <row r="16" spans="1:56" ht="15" customHeight="1">
      <c r="A16" s="337" t="s">
        <v>838</v>
      </c>
      <c r="B16" s="211" t="s">
        <v>184</v>
      </c>
      <c r="C16" s="216"/>
      <c r="D16" s="32">
        <v>64290</v>
      </c>
      <c r="E16" s="32">
        <v>32071</v>
      </c>
      <c r="F16" s="32">
        <v>32219</v>
      </c>
      <c r="G16" s="32">
        <v>1793</v>
      </c>
      <c r="H16" s="32">
        <v>1650</v>
      </c>
      <c r="I16" s="32">
        <v>1890</v>
      </c>
      <c r="J16" s="32">
        <v>1810</v>
      </c>
      <c r="K16" s="32">
        <v>1895</v>
      </c>
      <c r="L16" s="64">
        <v>1769</v>
      </c>
      <c r="M16" s="64">
        <v>2117</v>
      </c>
      <c r="N16" s="64">
        <v>1776</v>
      </c>
      <c r="O16" s="64">
        <v>1840</v>
      </c>
      <c r="P16" s="64">
        <v>1842</v>
      </c>
      <c r="Q16" s="64">
        <v>1615</v>
      </c>
      <c r="R16" s="64">
        <v>1616</v>
      </c>
      <c r="S16" s="64">
        <v>1741</v>
      </c>
      <c r="T16" s="64">
        <v>1768</v>
      </c>
      <c r="U16" s="64">
        <v>2068</v>
      </c>
      <c r="V16" s="64">
        <v>2108</v>
      </c>
      <c r="W16" s="64">
        <v>2099</v>
      </c>
      <c r="X16" s="64">
        <v>2155</v>
      </c>
      <c r="Y16" s="323"/>
      <c r="Z16" s="338" t="s">
        <v>838</v>
      </c>
      <c r="AA16" s="337" t="s">
        <v>838</v>
      </c>
      <c r="AB16" s="211" t="s">
        <v>184</v>
      </c>
      <c r="AC16" s="224"/>
      <c r="AD16" s="32">
        <v>2330</v>
      </c>
      <c r="AE16" s="32">
        <v>2105</v>
      </c>
      <c r="AF16" s="32">
        <v>1940</v>
      </c>
      <c r="AG16" s="32">
        <v>1870</v>
      </c>
      <c r="AH16" s="32">
        <v>1759</v>
      </c>
      <c r="AI16" s="32">
        <v>1738</v>
      </c>
      <c r="AJ16" s="32">
        <v>1946</v>
      </c>
      <c r="AK16" s="32">
        <v>1972</v>
      </c>
      <c r="AL16" s="64">
        <v>2070</v>
      </c>
      <c r="AM16" s="64">
        <v>2011</v>
      </c>
      <c r="AN16" s="64">
        <v>2126</v>
      </c>
      <c r="AO16" s="64">
        <v>2064</v>
      </c>
      <c r="AP16" s="64">
        <v>1049</v>
      </c>
      <c r="AQ16" s="64">
        <v>1164</v>
      </c>
      <c r="AR16" s="64">
        <v>931</v>
      </c>
      <c r="AS16" s="64">
        <v>1089</v>
      </c>
      <c r="AT16" s="64">
        <v>583</v>
      </c>
      <c r="AU16" s="64">
        <v>855</v>
      </c>
      <c r="AV16" s="64">
        <v>215</v>
      </c>
      <c r="AW16" s="64">
        <v>529</v>
      </c>
      <c r="AX16" s="64">
        <v>49</v>
      </c>
      <c r="AY16" s="64">
        <v>266</v>
      </c>
      <c r="AZ16" s="64">
        <v>15</v>
      </c>
      <c r="BA16" s="33">
        <v>62</v>
      </c>
      <c r="BB16" s="263"/>
      <c r="BC16" s="338" t="s">
        <v>838</v>
      </c>
      <c r="BD16" s="336"/>
    </row>
    <row r="17" spans="1:56" ht="15" customHeight="1">
      <c r="A17" s="337" t="s">
        <v>839</v>
      </c>
      <c r="B17" s="211" t="s">
        <v>126</v>
      </c>
      <c r="C17" s="216"/>
      <c r="D17" s="32">
        <v>62569</v>
      </c>
      <c r="E17" s="32">
        <v>31709</v>
      </c>
      <c r="F17" s="32">
        <v>30860</v>
      </c>
      <c r="G17" s="32">
        <v>1819</v>
      </c>
      <c r="H17" s="32">
        <v>1716</v>
      </c>
      <c r="I17" s="32">
        <v>1931</v>
      </c>
      <c r="J17" s="32">
        <v>1915</v>
      </c>
      <c r="K17" s="32">
        <v>1871</v>
      </c>
      <c r="L17" s="32">
        <v>1771</v>
      </c>
      <c r="M17" s="64">
        <v>1680</v>
      </c>
      <c r="N17" s="64">
        <v>1648</v>
      </c>
      <c r="O17" s="64">
        <v>1701</v>
      </c>
      <c r="P17" s="64">
        <v>1530</v>
      </c>
      <c r="Q17" s="64">
        <v>1817</v>
      </c>
      <c r="R17" s="64">
        <v>1571</v>
      </c>
      <c r="S17" s="64">
        <v>1894</v>
      </c>
      <c r="T17" s="64">
        <v>1816</v>
      </c>
      <c r="U17" s="64">
        <v>2167</v>
      </c>
      <c r="V17" s="64">
        <v>2105</v>
      </c>
      <c r="W17" s="64">
        <v>2178</v>
      </c>
      <c r="X17" s="64">
        <v>1963</v>
      </c>
      <c r="Y17" s="323"/>
      <c r="Z17" s="338" t="s">
        <v>839</v>
      </c>
      <c r="AA17" s="337" t="s">
        <v>839</v>
      </c>
      <c r="AB17" s="211" t="s">
        <v>126</v>
      </c>
      <c r="AC17" s="224"/>
      <c r="AD17" s="32">
        <v>2220</v>
      </c>
      <c r="AE17" s="32">
        <v>1945</v>
      </c>
      <c r="AF17" s="32">
        <v>1923</v>
      </c>
      <c r="AG17" s="32">
        <v>1833</v>
      </c>
      <c r="AH17" s="32">
        <v>1743</v>
      </c>
      <c r="AI17" s="32">
        <v>1718</v>
      </c>
      <c r="AJ17" s="32">
        <v>2044</v>
      </c>
      <c r="AK17" s="32">
        <v>1932</v>
      </c>
      <c r="AL17" s="64">
        <v>2049</v>
      </c>
      <c r="AM17" s="64">
        <v>2026</v>
      </c>
      <c r="AN17" s="64">
        <v>2058</v>
      </c>
      <c r="AO17" s="64">
        <v>1904</v>
      </c>
      <c r="AP17" s="64">
        <v>979</v>
      </c>
      <c r="AQ17" s="64">
        <v>994</v>
      </c>
      <c r="AR17" s="64">
        <v>857</v>
      </c>
      <c r="AS17" s="64">
        <v>1002</v>
      </c>
      <c r="AT17" s="64">
        <v>546</v>
      </c>
      <c r="AU17" s="64">
        <v>820</v>
      </c>
      <c r="AV17" s="64">
        <v>200</v>
      </c>
      <c r="AW17" s="64">
        <v>461</v>
      </c>
      <c r="AX17" s="64">
        <v>29</v>
      </c>
      <c r="AY17" s="64">
        <v>146</v>
      </c>
      <c r="AZ17" s="64">
        <v>3</v>
      </c>
      <c r="BA17" s="33">
        <v>44</v>
      </c>
      <c r="BB17" s="323"/>
      <c r="BC17" s="338" t="s">
        <v>839</v>
      </c>
      <c r="BD17" s="336"/>
    </row>
    <row r="18" spans="1:56" ht="15" customHeight="1">
      <c r="A18" s="337" t="s">
        <v>840</v>
      </c>
      <c r="B18" s="211" t="s">
        <v>125</v>
      </c>
      <c r="C18" s="216"/>
      <c r="D18" s="32">
        <v>142679</v>
      </c>
      <c r="E18" s="32">
        <v>69213</v>
      </c>
      <c r="F18" s="32">
        <v>73466</v>
      </c>
      <c r="G18" s="32">
        <v>3840</v>
      </c>
      <c r="H18" s="32">
        <v>3554</v>
      </c>
      <c r="I18" s="32">
        <v>4132</v>
      </c>
      <c r="J18" s="32">
        <v>3904</v>
      </c>
      <c r="K18" s="32">
        <v>4274</v>
      </c>
      <c r="L18" s="32">
        <v>4135</v>
      </c>
      <c r="M18" s="64">
        <v>4142</v>
      </c>
      <c r="N18" s="64">
        <v>4053</v>
      </c>
      <c r="O18" s="64">
        <v>4003</v>
      </c>
      <c r="P18" s="64">
        <v>3838</v>
      </c>
      <c r="Q18" s="64">
        <v>4020</v>
      </c>
      <c r="R18" s="64">
        <v>4093</v>
      </c>
      <c r="S18" s="64">
        <v>4070</v>
      </c>
      <c r="T18" s="64">
        <v>4198</v>
      </c>
      <c r="U18" s="64">
        <v>4324</v>
      </c>
      <c r="V18" s="64">
        <v>4569</v>
      </c>
      <c r="W18" s="64">
        <v>4424</v>
      </c>
      <c r="X18" s="64">
        <v>4666</v>
      </c>
      <c r="Y18" s="323"/>
      <c r="Z18" s="338" t="s">
        <v>840</v>
      </c>
      <c r="AA18" s="337" t="s">
        <v>840</v>
      </c>
      <c r="AB18" s="211" t="s">
        <v>125</v>
      </c>
      <c r="AC18" s="224"/>
      <c r="AD18" s="32">
        <v>5295</v>
      </c>
      <c r="AE18" s="32">
        <v>5357</v>
      </c>
      <c r="AF18" s="32">
        <v>4980</v>
      </c>
      <c r="AG18" s="32">
        <v>5215</v>
      </c>
      <c r="AH18" s="32">
        <v>4244</v>
      </c>
      <c r="AI18" s="32">
        <v>4453</v>
      </c>
      <c r="AJ18" s="32">
        <v>4011</v>
      </c>
      <c r="AK18" s="32">
        <v>4280</v>
      </c>
      <c r="AL18" s="64">
        <v>3901</v>
      </c>
      <c r="AM18" s="64">
        <v>4214</v>
      </c>
      <c r="AN18" s="64">
        <v>3967</v>
      </c>
      <c r="AO18" s="64">
        <v>4189</v>
      </c>
      <c r="AP18" s="64">
        <v>2099</v>
      </c>
      <c r="AQ18" s="64">
        <v>2537</v>
      </c>
      <c r="AR18" s="64">
        <v>1785</v>
      </c>
      <c r="AS18" s="64">
        <v>2573</v>
      </c>
      <c r="AT18" s="64">
        <v>1153</v>
      </c>
      <c r="AU18" s="64">
        <v>2118</v>
      </c>
      <c r="AV18" s="64">
        <v>459</v>
      </c>
      <c r="AW18" s="64">
        <v>1104</v>
      </c>
      <c r="AX18" s="64">
        <v>80</v>
      </c>
      <c r="AY18" s="64">
        <v>348</v>
      </c>
      <c r="AZ18" s="64">
        <v>10</v>
      </c>
      <c r="BA18" s="33">
        <v>68</v>
      </c>
      <c r="BB18" s="323"/>
      <c r="BC18" s="338" t="s">
        <v>840</v>
      </c>
      <c r="BD18" s="336"/>
    </row>
    <row r="19" spans="1:56" ht="15" customHeight="1">
      <c r="A19" s="337" t="s">
        <v>841</v>
      </c>
      <c r="B19" s="211" t="s">
        <v>186</v>
      </c>
      <c r="C19" s="216"/>
      <c r="D19" s="32">
        <v>65954</v>
      </c>
      <c r="E19" s="32">
        <v>32297</v>
      </c>
      <c r="F19" s="32">
        <v>33657</v>
      </c>
      <c r="G19" s="32">
        <v>1986</v>
      </c>
      <c r="H19" s="32">
        <v>1903</v>
      </c>
      <c r="I19" s="32">
        <v>2259</v>
      </c>
      <c r="J19" s="32">
        <v>2138</v>
      </c>
      <c r="K19" s="32">
        <v>2234</v>
      </c>
      <c r="L19" s="32">
        <v>2135</v>
      </c>
      <c r="M19" s="64">
        <v>1884</v>
      </c>
      <c r="N19" s="64">
        <v>1880</v>
      </c>
      <c r="O19" s="64">
        <v>1661</v>
      </c>
      <c r="P19" s="64">
        <v>1653</v>
      </c>
      <c r="Q19" s="64">
        <v>1666</v>
      </c>
      <c r="R19" s="64">
        <v>1710</v>
      </c>
      <c r="S19" s="64">
        <v>1855</v>
      </c>
      <c r="T19" s="64">
        <v>1944</v>
      </c>
      <c r="U19" s="64">
        <v>2288</v>
      </c>
      <c r="V19" s="64">
        <v>2245</v>
      </c>
      <c r="W19" s="64">
        <v>2290</v>
      </c>
      <c r="X19" s="64">
        <v>2451</v>
      </c>
      <c r="Y19" s="323"/>
      <c r="Z19" s="338" t="s">
        <v>841</v>
      </c>
      <c r="AA19" s="337" t="s">
        <v>841</v>
      </c>
      <c r="AB19" s="211" t="s">
        <v>186</v>
      </c>
      <c r="AC19" s="224"/>
      <c r="AD19" s="32">
        <v>2565</v>
      </c>
      <c r="AE19" s="32">
        <v>2496</v>
      </c>
      <c r="AF19" s="32">
        <v>2217</v>
      </c>
      <c r="AG19" s="32">
        <v>2224</v>
      </c>
      <c r="AH19" s="32">
        <v>1743</v>
      </c>
      <c r="AI19" s="32">
        <v>1826</v>
      </c>
      <c r="AJ19" s="32">
        <v>1694</v>
      </c>
      <c r="AK19" s="32">
        <v>1775</v>
      </c>
      <c r="AL19" s="64">
        <v>1750</v>
      </c>
      <c r="AM19" s="64">
        <v>1851</v>
      </c>
      <c r="AN19" s="64">
        <v>1790</v>
      </c>
      <c r="AO19" s="64">
        <v>1900</v>
      </c>
      <c r="AP19" s="64">
        <v>957</v>
      </c>
      <c r="AQ19" s="64">
        <v>1176</v>
      </c>
      <c r="AR19" s="64">
        <v>824</v>
      </c>
      <c r="AS19" s="64">
        <v>1016</v>
      </c>
      <c r="AT19" s="64">
        <v>466</v>
      </c>
      <c r="AU19" s="64">
        <v>782</v>
      </c>
      <c r="AV19" s="64">
        <v>139</v>
      </c>
      <c r="AW19" s="64">
        <v>397</v>
      </c>
      <c r="AX19" s="64">
        <v>25</v>
      </c>
      <c r="AY19" s="64">
        <v>124</v>
      </c>
      <c r="AZ19" s="64">
        <v>4</v>
      </c>
      <c r="BA19" s="33">
        <v>31</v>
      </c>
      <c r="BB19" s="323"/>
      <c r="BC19" s="338" t="s">
        <v>841</v>
      </c>
      <c r="BD19" s="336"/>
    </row>
    <row r="20" spans="1:56" ht="15" customHeight="1">
      <c r="A20" s="337" t="s">
        <v>842</v>
      </c>
      <c r="B20" s="211" t="s">
        <v>123</v>
      </c>
      <c r="C20" s="216"/>
      <c r="D20" s="32">
        <v>125973</v>
      </c>
      <c r="E20" s="32">
        <v>63134</v>
      </c>
      <c r="F20" s="32">
        <v>62839</v>
      </c>
      <c r="G20" s="32">
        <v>3337</v>
      </c>
      <c r="H20" s="32">
        <v>3220</v>
      </c>
      <c r="I20" s="32">
        <v>3818</v>
      </c>
      <c r="J20" s="32">
        <v>3441</v>
      </c>
      <c r="K20" s="32">
        <v>3762</v>
      </c>
      <c r="L20" s="32">
        <v>3631</v>
      </c>
      <c r="M20" s="64">
        <v>3650</v>
      </c>
      <c r="N20" s="64">
        <v>3525</v>
      </c>
      <c r="O20" s="64">
        <v>3418</v>
      </c>
      <c r="P20" s="64">
        <v>3255</v>
      </c>
      <c r="Q20" s="64">
        <v>3476</v>
      </c>
      <c r="R20" s="64">
        <v>3207</v>
      </c>
      <c r="S20" s="64">
        <v>3441</v>
      </c>
      <c r="T20" s="64">
        <v>3419</v>
      </c>
      <c r="U20" s="64">
        <v>3966</v>
      </c>
      <c r="V20" s="64">
        <v>3803</v>
      </c>
      <c r="W20" s="64">
        <v>4065</v>
      </c>
      <c r="X20" s="64">
        <v>3859</v>
      </c>
      <c r="Y20" s="323"/>
      <c r="Z20" s="338" t="s">
        <v>842</v>
      </c>
      <c r="AA20" s="337" t="s">
        <v>842</v>
      </c>
      <c r="AB20" s="211" t="s">
        <v>123</v>
      </c>
      <c r="AC20" s="224"/>
      <c r="AD20" s="32">
        <v>4563</v>
      </c>
      <c r="AE20" s="32">
        <v>4387</v>
      </c>
      <c r="AF20" s="32">
        <v>4281</v>
      </c>
      <c r="AG20" s="32">
        <v>4187</v>
      </c>
      <c r="AH20" s="32">
        <v>3715</v>
      </c>
      <c r="AI20" s="32">
        <v>3530</v>
      </c>
      <c r="AJ20" s="32">
        <v>4012</v>
      </c>
      <c r="AK20" s="32">
        <v>3828</v>
      </c>
      <c r="AL20" s="64">
        <v>4078</v>
      </c>
      <c r="AM20" s="64">
        <v>3845</v>
      </c>
      <c r="AN20" s="64">
        <v>3901</v>
      </c>
      <c r="AO20" s="64">
        <v>3777</v>
      </c>
      <c r="AP20" s="64">
        <v>2198</v>
      </c>
      <c r="AQ20" s="64">
        <v>2295</v>
      </c>
      <c r="AR20" s="64">
        <v>1830</v>
      </c>
      <c r="AS20" s="64">
        <v>2215</v>
      </c>
      <c r="AT20" s="64">
        <v>1095</v>
      </c>
      <c r="AU20" s="64">
        <v>1856</v>
      </c>
      <c r="AV20" s="64">
        <v>430</v>
      </c>
      <c r="AW20" s="64">
        <v>1055</v>
      </c>
      <c r="AX20" s="64">
        <v>86</v>
      </c>
      <c r="AY20" s="64">
        <v>390</v>
      </c>
      <c r="AZ20" s="64">
        <v>12</v>
      </c>
      <c r="BA20" s="33">
        <v>114</v>
      </c>
      <c r="BB20" s="323"/>
      <c r="BC20" s="338" t="s">
        <v>842</v>
      </c>
      <c r="BD20" s="336"/>
    </row>
    <row r="21" spans="1:56" ht="15" customHeight="1">
      <c r="A21" s="211">
        <v>10</v>
      </c>
      <c r="B21" s="211" t="s">
        <v>122</v>
      </c>
      <c r="C21" s="216"/>
      <c r="D21" s="32">
        <v>55562</v>
      </c>
      <c r="E21" s="32">
        <v>28108</v>
      </c>
      <c r="F21" s="32">
        <v>27454</v>
      </c>
      <c r="G21" s="32">
        <v>1282</v>
      </c>
      <c r="H21" s="32">
        <v>1256</v>
      </c>
      <c r="I21" s="32">
        <v>1498</v>
      </c>
      <c r="J21" s="32">
        <v>1407</v>
      </c>
      <c r="K21" s="32">
        <v>1466</v>
      </c>
      <c r="L21" s="32">
        <v>1382</v>
      </c>
      <c r="M21" s="64">
        <v>1306</v>
      </c>
      <c r="N21" s="64">
        <v>1224</v>
      </c>
      <c r="O21" s="64">
        <v>1181</v>
      </c>
      <c r="P21" s="64">
        <v>1062</v>
      </c>
      <c r="Q21" s="64">
        <v>1310</v>
      </c>
      <c r="R21" s="64">
        <v>1203</v>
      </c>
      <c r="S21" s="64">
        <v>1540</v>
      </c>
      <c r="T21" s="64">
        <v>1385</v>
      </c>
      <c r="U21" s="64">
        <v>1817</v>
      </c>
      <c r="V21" s="64">
        <v>1685</v>
      </c>
      <c r="W21" s="64">
        <v>1948</v>
      </c>
      <c r="X21" s="64">
        <v>1791</v>
      </c>
      <c r="Y21" s="323"/>
      <c r="Z21" s="298">
        <v>10</v>
      </c>
      <c r="AA21" s="211">
        <v>10</v>
      </c>
      <c r="AB21" s="211" t="s">
        <v>122</v>
      </c>
      <c r="AC21" s="224"/>
      <c r="AD21" s="32">
        <v>2006</v>
      </c>
      <c r="AE21" s="32">
        <v>1698</v>
      </c>
      <c r="AF21" s="32">
        <v>1726</v>
      </c>
      <c r="AG21" s="32">
        <v>1525</v>
      </c>
      <c r="AH21" s="32">
        <v>1798</v>
      </c>
      <c r="AI21" s="32">
        <v>1652</v>
      </c>
      <c r="AJ21" s="32">
        <v>2166</v>
      </c>
      <c r="AK21" s="32">
        <v>2031</v>
      </c>
      <c r="AL21" s="64">
        <v>2311</v>
      </c>
      <c r="AM21" s="64">
        <v>2195</v>
      </c>
      <c r="AN21" s="64">
        <v>1910</v>
      </c>
      <c r="AO21" s="64">
        <v>1928</v>
      </c>
      <c r="AP21" s="64">
        <v>994</v>
      </c>
      <c r="AQ21" s="64">
        <v>1016</v>
      </c>
      <c r="AR21" s="64">
        <v>832</v>
      </c>
      <c r="AS21" s="64">
        <v>1029</v>
      </c>
      <c r="AT21" s="64">
        <v>647</v>
      </c>
      <c r="AU21" s="64">
        <v>993</v>
      </c>
      <c r="AV21" s="64">
        <v>292</v>
      </c>
      <c r="AW21" s="64">
        <v>700</v>
      </c>
      <c r="AX21" s="64">
        <v>67</v>
      </c>
      <c r="AY21" s="64">
        <v>240</v>
      </c>
      <c r="AZ21" s="64">
        <v>11</v>
      </c>
      <c r="BA21" s="33">
        <v>52</v>
      </c>
      <c r="BB21" s="323"/>
      <c r="BC21" s="298">
        <v>10</v>
      </c>
      <c r="BD21" s="336"/>
    </row>
    <row r="22" spans="1:56" ht="15" customHeight="1">
      <c r="A22" s="211">
        <v>11</v>
      </c>
      <c r="B22" s="211" t="s">
        <v>187</v>
      </c>
      <c r="C22" s="216"/>
      <c r="D22" s="32">
        <v>45928</v>
      </c>
      <c r="E22" s="32">
        <v>23169</v>
      </c>
      <c r="F22" s="32">
        <v>22759</v>
      </c>
      <c r="G22" s="32">
        <v>1289</v>
      </c>
      <c r="H22" s="32">
        <v>1149</v>
      </c>
      <c r="I22" s="32">
        <v>1468</v>
      </c>
      <c r="J22" s="32">
        <v>1377</v>
      </c>
      <c r="K22" s="32">
        <v>1374</v>
      </c>
      <c r="L22" s="32">
        <v>1373</v>
      </c>
      <c r="M22" s="64">
        <v>1284</v>
      </c>
      <c r="N22" s="64">
        <v>1178</v>
      </c>
      <c r="O22" s="64">
        <v>1122</v>
      </c>
      <c r="P22" s="64">
        <v>1017</v>
      </c>
      <c r="Q22" s="64">
        <v>1046</v>
      </c>
      <c r="R22" s="64">
        <v>1034</v>
      </c>
      <c r="S22" s="64">
        <v>1170</v>
      </c>
      <c r="T22" s="64">
        <v>1076</v>
      </c>
      <c r="U22" s="64">
        <v>1468</v>
      </c>
      <c r="V22" s="64">
        <v>1442</v>
      </c>
      <c r="W22" s="64">
        <v>1415</v>
      </c>
      <c r="X22" s="64">
        <v>1421</v>
      </c>
      <c r="Y22" s="322"/>
      <c r="Z22" s="211">
        <v>11</v>
      </c>
      <c r="AA22" s="211">
        <v>11</v>
      </c>
      <c r="AB22" s="211" t="s">
        <v>187</v>
      </c>
      <c r="AC22" s="224"/>
      <c r="AD22" s="32">
        <v>1595</v>
      </c>
      <c r="AE22" s="32">
        <v>1450</v>
      </c>
      <c r="AF22" s="32">
        <v>1497</v>
      </c>
      <c r="AG22" s="32">
        <v>1339</v>
      </c>
      <c r="AH22" s="32">
        <v>1244</v>
      </c>
      <c r="AI22" s="32">
        <v>1249</v>
      </c>
      <c r="AJ22" s="32">
        <v>1542</v>
      </c>
      <c r="AK22" s="32">
        <v>1352</v>
      </c>
      <c r="AL22" s="64">
        <v>1677</v>
      </c>
      <c r="AM22" s="64">
        <v>1536</v>
      </c>
      <c r="AN22" s="64">
        <v>1625</v>
      </c>
      <c r="AO22" s="64">
        <v>1508</v>
      </c>
      <c r="AP22" s="64">
        <v>839</v>
      </c>
      <c r="AQ22" s="64">
        <v>907</v>
      </c>
      <c r="AR22" s="64">
        <v>775</v>
      </c>
      <c r="AS22" s="64">
        <v>933</v>
      </c>
      <c r="AT22" s="64">
        <v>526</v>
      </c>
      <c r="AU22" s="64">
        <v>757</v>
      </c>
      <c r="AV22" s="64">
        <v>171</v>
      </c>
      <c r="AW22" s="64">
        <v>429</v>
      </c>
      <c r="AX22" s="64">
        <v>38</v>
      </c>
      <c r="AY22" s="64">
        <v>179</v>
      </c>
      <c r="AZ22" s="64">
        <v>4</v>
      </c>
      <c r="BA22" s="33">
        <v>53</v>
      </c>
      <c r="BB22" s="323"/>
      <c r="BC22" s="298">
        <v>11</v>
      </c>
      <c r="BD22" s="336"/>
    </row>
    <row r="23" spans="1:56" ht="17.25" customHeight="1">
      <c r="A23" s="211"/>
      <c r="B23" s="211" t="s">
        <v>119</v>
      </c>
      <c r="C23" s="216"/>
      <c r="D23" s="32">
        <v>65084</v>
      </c>
      <c r="E23" s="32">
        <v>33234</v>
      </c>
      <c r="F23" s="32">
        <v>31850</v>
      </c>
      <c r="G23" s="32">
        <v>1317</v>
      </c>
      <c r="H23" s="32">
        <v>1309</v>
      </c>
      <c r="I23" s="32">
        <v>1720</v>
      </c>
      <c r="J23" s="32">
        <v>1712</v>
      </c>
      <c r="K23" s="32">
        <v>1728</v>
      </c>
      <c r="L23" s="32">
        <v>1687</v>
      </c>
      <c r="M23" s="32">
        <v>1590</v>
      </c>
      <c r="N23" s="32">
        <v>1513</v>
      </c>
      <c r="O23" s="32">
        <v>1558</v>
      </c>
      <c r="P23" s="32">
        <v>1469</v>
      </c>
      <c r="Q23" s="32">
        <v>1423</v>
      </c>
      <c r="R23" s="32">
        <v>1338</v>
      </c>
      <c r="S23" s="32">
        <v>1567</v>
      </c>
      <c r="T23" s="32">
        <v>1401</v>
      </c>
      <c r="U23" s="32">
        <v>1886</v>
      </c>
      <c r="V23" s="32">
        <v>1758</v>
      </c>
      <c r="W23" s="32">
        <v>1994</v>
      </c>
      <c r="X23" s="32">
        <v>1865</v>
      </c>
      <c r="Y23" s="326"/>
      <c r="Z23" s="211" t="s">
        <v>682</v>
      </c>
      <c r="AA23" s="211"/>
      <c r="AB23" s="211" t="s">
        <v>119</v>
      </c>
      <c r="AC23" s="224"/>
      <c r="AD23" s="32">
        <v>2162</v>
      </c>
      <c r="AE23" s="32">
        <v>1914</v>
      </c>
      <c r="AF23" s="32">
        <v>1998</v>
      </c>
      <c r="AG23" s="32">
        <v>1773</v>
      </c>
      <c r="AH23" s="32">
        <v>1926</v>
      </c>
      <c r="AI23" s="32">
        <v>1706</v>
      </c>
      <c r="AJ23" s="32">
        <v>2514</v>
      </c>
      <c r="AK23" s="32">
        <v>2094</v>
      </c>
      <c r="AL23" s="32">
        <v>2962</v>
      </c>
      <c r="AM23" s="32">
        <v>2417</v>
      </c>
      <c r="AN23" s="32">
        <v>2949</v>
      </c>
      <c r="AO23" s="32">
        <v>2318</v>
      </c>
      <c r="AP23" s="32">
        <v>1389</v>
      </c>
      <c r="AQ23" s="32">
        <v>1361</v>
      </c>
      <c r="AR23" s="32">
        <v>1163</v>
      </c>
      <c r="AS23" s="32">
        <v>1336</v>
      </c>
      <c r="AT23" s="32">
        <v>796</v>
      </c>
      <c r="AU23" s="32">
        <v>1224</v>
      </c>
      <c r="AV23" s="32">
        <v>428</v>
      </c>
      <c r="AW23" s="32">
        <v>1024</v>
      </c>
      <c r="AX23" s="32">
        <v>82</v>
      </c>
      <c r="AY23" s="32">
        <v>425</v>
      </c>
      <c r="AZ23" s="32">
        <v>14</v>
      </c>
      <c r="BA23" s="32">
        <v>154</v>
      </c>
      <c r="BB23" s="339"/>
      <c r="BC23" s="298" t="s">
        <v>682</v>
      </c>
      <c r="BD23" s="336"/>
    </row>
    <row r="24" spans="1:56" ht="17.25" customHeight="1">
      <c r="A24" s="211">
        <v>12</v>
      </c>
      <c r="B24" s="211" t="s">
        <v>118</v>
      </c>
      <c r="C24" s="468" t="s">
        <v>942</v>
      </c>
      <c r="D24" s="32">
        <v>4504</v>
      </c>
      <c r="E24" s="32">
        <v>2341</v>
      </c>
      <c r="F24" s="32">
        <v>2163</v>
      </c>
      <c r="G24" s="32">
        <v>79</v>
      </c>
      <c r="H24" s="32">
        <v>66</v>
      </c>
      <c r="I24" s="32">
        <v>94</v>
      </c>
      <c r="J24" s="32">
        <v>79</v>
      </c>
      <c r="K24" s="32">
        <v>96</v>
      </c>
      <c r="L24" s="32">
        <v>100</v>
      </c>
      <c r="M24" s="64">
        <v>99</v>
      </c>
      <c r="N24" s="64">
        <v>105</v>
      </c>
      <c r="O24" s="64">
        <v>98</v>
      </c>
      <c r="P24" s="64">
        <v>90</v>
      </c>
      <c r="Q24" s="64">
        <v>65</v>
      </c>
      <c r="R24" s="64">
        <v>58</v>
      </c>
      <c r="S24" s="64">
        <v>99</v>
      </c>
      <c r="T24" s="64">
        <v>93</v>
      </c>
      <c r="U24" s="64">
        <v>115</v>
      </c>
      <c r="V24" s="64">
        <v>105</v>
      </c>
      <c r="W24" s="64">
        <v>119</v>
      </c>
      <c r="X24" s="33">
        <v>96</v>
      </c>
      <c r="Y24" s="322"/>
      <c r="Z24" s="211">
        <v>12</v>
      </c>
      <c r="AA24" s="211">
        <v>12</v>
      </c>
      <c r="AB24" s="211" t="s">
        <v>118</v>
      </c>
      <c r="AC24" s="224"/>
      <c r="AD24" s="32">
        <v>112</v>
      </c>
      <c r="AE24" s="32">
        <v>115</v>
      </c>
      <c r="AF24" s="32">
        <v>137</v>
      </c>
      <c r="AG24" s="32">
        <v>94</v>
      </c>
      <c r="AH24" s="32">
        <v>144</v>
      </c>
      <c r="AI24" s="32">
        <v>120</v>
      </c>
      <c r="AJ24" s="32">
        <v>214</v>
      </c>
      <c r="AK24" s="32">
        <v>191</v>
      </c>
      <c r="AL24" s="64">
        <v>255</v>
      </c>
      <c r="AM24" s="64">
        <v>190</v>
      </c>
      <c r="AN24" s="64">
        <v>265</v>
      </c>
      <c r="AO24" s="64">
        <v>173</v>
      </c>
      <c r="AP24" s="64">
        <v>96</v>
      </c>
      <c r="AQ24" s="64">
        <v>114</v>
      </c>
      <c r="AR24" s="64">
        <v>90</v>
      </c>
      <c r="AS24" s="64">
        <v>104</v>
      </c>
      <c r="AT24" s="64">
        <v>79</v>
      </c>
      <c r="AU24" s="64">
        <v>117</v>
      </c>
      <c r="AV24" s="64">
        <v>47</v>
      </c>
      <c r="AW24" s="64">
        <v>76</v>
      </c>
      <c r="AX24" s="64">
        <v>6</v>
      </c>
      <c r="AY24" s="64">
        <v>48</v>
      </c>
      <c r="AZ24" s="64">
        <v>1</v>
      </c>
      <c r="BA24" s="33">
        <v>14</v>
      </c>
      <c r="BB24" s="323"/>
      <c r="BC24" s="298">
        <v>12</v>
      </c>
      <c r="BD24" s="336"/>
    </row>
    <row r="25" spans="1:56" ht="15" customHeight="1">
      <c r="A25" s="211">
        <v>13</v>
      </c>
      <c r="B25" s="211" t="s">
        <v>117</v>
      </c>
      <c r="C25" s="468" t="s">
        <v>941</v>
      </c>
      <c r="D25" s="32">
        <v>3044</v>
      </c>
      <c r="E25" s="32">
        <v>1605</v>
      </c>
      <c r="F25" s="32">
        <v>1439</v>
      </c>
      <c r="G25" s="32">
        <v>51</v>
      </c>
      <c r="H25" s="32">
        <v>41</v>
      </c>
      <c r="I25" s="32">
        <v>56</v>
      </c>
      <c r="J25" s="32">
        <v>62</v>
      </c>
      <c r="K25" s="32">
        <v>65</v>
      </c>
      <c r="L25" s="32">
        <v>65</v>
      </c>
      <c r="M25" s="64">
        <v>49</v>
      </c>
      <c r="N25" s="64">
        <v>64</v>
      </c>
      <c r="O25" s="64">
        <v>49</v>
      </c>
      <c r="P25" s="64">
        <v>40</v>
      </c>
      <c r="Q25" s="64">
        <v>45</v>
      </c>
      <c r="R25" s="64">
        <v>43</v>
      </c>
      <c r="S25" s="64">
        <v>60</v>
      </c>
      <c r="T25" s="64">
        <v>57</v>
      </c>
      <c r="U25" s="64">
        <v>85</v>
      </c>
      <c r="V25" s="64">
        <v>75</v>
      </c>
      <c r="W25" s="64">
        <v>76</v>
      </c>
      <c r="X25" s="33">
        <v>76</v>
      </c>
      <c r="Y25" s="322"/>
      <c r="Z25" s="211">
        <v>13</v>
      </c>
      <c r="AA25" s="211">
        <v>13</v>
      </c>
      <c r="AB25" s="211" t="s">
        <v>117</v>
      </c>
      <c r="AC25" s="224"/>
      <c r="AD25" s="33">
        <v>108</v>
      </c>
      <c r="AE25" s="32">
        <v>70</v>
      </c>
      <c r="AF25" s="32">
        <v>81</v>
      </c>
      <c r="AG25" s="32">
        <v>59</v>
      </c>
      <c r="AH25" s="32">
        <v>86</v>
      </c>
      <c r="AI25" s="32">
        <v>82</v>
      </c>
      <c r="AJ25" s="32">
        <v>138</v>
      </c>
      <c r="AK25" s="32">
        <v>124</v>
      </c>
      <c r="AL25" s="64">
        <v>200</v>
      </c>
      <c r="AM25" s="64">
        <v>150</v>
      </c>
      <c r="AN25" s="64">
        <v>189</v>
      </c>
      <c r="AO25" s="64">
        <v>113</v>
      </c>
      <c r="AP25" s="64">
        <v>90</v>
      </c>
      <c r="AQ25" s="64">
        <v>62</v>
      </c>
      <c r="AR25" s="64">
        <v>66</v>
      </c>
      <c r="AS25" s="64">
        <v>51</v>
      </c>
      <c r="AT25" s="64">
        <v>44</v>
      </c>
      <c r="AU25" s="64">
        <v>70</v>
      </c>
      <c r="AV25" s="64">
        <v>35</v>
      </c>
      <c r="AW25" s="64">
        <v>74</v>
      </c>
      <c r="AX25" s="64">
        <v>13</v>
      </c>
      <c r="AY25" s="64">
        <v>28</v>
      </c>
      <c r="AZ25" s="64">
        <v>4</v>
      </c>
      <c r="BA25" s="33">
        <v>16</v>
      </c>
      <c r="BB25" s="323"/>
      <c r="BC25" s="298">
        <v>13</v>
      </c>
      <c r="BD25" s="336"/>
    </row>
    <row r="26" spans="1:56" ht="15" customHeight="1">
      <c r="A26" s="211">
        <v>14</v>
      </c>
      <c r="B26" s="211" t="s">
        <v>116</v>
      </c>
      <c r="C26" s="468" t="s">
        <v>941</v>
      </c>
      <c r="D26" s="32">
        <v>1752</v>
      </c>
      <c r="E26" s="32">
        <v>957</v>
      </c>
      <c r="F26" s="32">
        <v>795</v>
      </c>
      <c r="G26" s="32">
        <v>37</v>
      </c>
      <c r="H26" s="32">
        <v>33</v>
      </c>
      <c r="I26" s="32">
        <v>40</v>
      </c>
      <c r="J26" s="32">
        <v>43</v>
      </c>
      <c r="K26" s="32">
        <v>29</v>
      </c>
      <c r="L26" s="32">
        <v>27</v>
      </c>
      <c r="M26" s="64">
        <v>41</v>
      </c>
      <c r="N26" s="64">
        <v>27</v>
      </c>
      <c r="O26" s="64">
        <v>34</v>
      </c>
      <c r="P26" s="64">
        <v>28</v>
      </c>
      <c r="Q26" s="64">
        <v>33</v>
      </c>
      <c r="R26" s="64">
        <v>21</v>
      </c>
      <c r="S26" s="64">
        <v>34</v>
      </c>
      <c r="T26" s="64">
        <v>27</v>
      </c>
      <c r="U26" s="64">
        <v>49</v>
      </c>
      <c r="V26" s="64">
        <v>47</v>
      </c>
      <c r="W26" s="64">
        <v>54</v>
      </c>
      <c r="X26" s="33">
        <v>47</v>
      </c>
      <c r="Y26" s="322"/>
      <c r="Z26" s="211">
        <v>14</v>
      </c>
      <c r="AA26" s="211">
        <v>14</v>
      </c>
      <c r="AB26" s="211" t="s">
        <v>116</v>
      </c>
      <c r="AC26" s="224"/>
      <c r="AD26" s="32">
        <v>71</v>
      </c>
      <c r="AE26" s="32">
        <v>42</v>
      </c>
      <c r="AF26" s="32">
        <v>48</v>
      </c>
      <c r="AG26" s="32">
        <v>42</v>
      </c>
      <c r="AH26" s="32">
        <v>51</v>
      </c>
      <c r="AI26" s="32">
        <v>46</v>
      </c>
      <c r="AJ26" s="32">
        <v>87</v>
      </c>
      <c r="AK26" s="32">
        <v>53</v>
      </c>
      <c r="AL26" s="64">
        <v>100</v>
      </c>
      <c r="AM26" s="64">
        <v>83</v>
      </c>
      <c r="AN26" s="64">
        <v>106</v>
      </c>
      <c r="AO26" s="64">
        <v>79</v>
      </c>
      <c r="AP26" s="64">
        <v>38</v>
      </c>
      <c r="AQ26" s="64">
        <v>34</v>
      </c>
      <c r="AR26" s="64">
        <v>35</v>
      </c>
      <c r="AS26" s="64">
        <v>35</v>
      </c>
      <c r="AT26" s="64">
        <v>32</v>
      </c>
      <c r="AU26" s="64">
        <v>29</v>
      </c>
      <c r="AV26" s="64">
        <v>22</v>
      </c>
      <c r="AW26" s="64">
        <v>36</v>
      </c>
      <c r="AX26" s="64">
        <v>4</v>
      </c>
      <c r="AY26" s="64">
        <v>9</v>
      </c>
      <c r="AZ26" s="64">
        <v>0</v>
      </c>
      <c r="BA26" s="33">
        <v>3</v>
      </c>
      <c r="BB26" s="323"/>
      <c r="BC26" s="298">
        <v>14</v>
      </c>
      <c r="BD26" s="336"/>
    </row>
    <row r="27" spans="1:56" ht="15" customHeight="1">
      <c r="A27" s="211">
        <v>15</v>
      </c>
      <c r="B27" s="211" t="s">
        <v>115</v>
      </c>
      <c r="C27" s="216"/>
      <c r="D27" s="32">
        <v>9364</v>
      </c>
      <c r="E27" s="32">
        <v>4795</v>
      </c>
      <c r="F27" s="32">
        <v>4569</v>
      </c>
      <c r="G27" s="32">
        <v>190</v>
      </c>
      <c r="H27" s="32">
        <v>183</v>
      </c>
      <c r="I27" s="32">
        <v>243</v>
      </c>
      <c r="J27" s="32">
        <v>242</v>
      </c>
      <c r="K27" s="32">
        <v>253</v>
      </c>
      <c r="L27" s="32">
        <v>231</v>
      </c>
      <c r="M27" s="64">
        <v>226</v>
      </c>
      <c r="N27" s="64">
        <v>224</v>
      </c>
      <c r="O27" s="64">
        <v>180</v>
      </c>
      <c r="P27" s="64">
        <v>160</v>
      </c>
      <c r="Q27" s="64">
        <v>141</v>
      </c>
      <c r="R27" s="64">
        <v>138</v>
      </c>
      <c r="S27" s="64">
        <v>204</v>
      </c>
      <c r="T27" s="64">
        <v>180</v>
      </c>
      <c r="U27" s="64">
        <v>221</v>
      </c>
      <c r="V27" s="64">
        <v>242</v>
      </c>
      <c r="W27" s="64">
        <v>274</v>
      </c>
      <c r="X27" s="33">
        <v>280</v>
      </c>
      <c r="Y27" s="322"/>
      <c r="Z27" s="211">
        <v>15</v>
      </c>
      <c r="AA27" s="211">
        <v>15</v>
      </c>
      <c r="AB27" s="211" t="s">
        <v>115</v>
      </c>
      <c r="AC27" s="224"/>
      <c r="AD27" s="32">
        <v>294</v>
      </c>
      <c r="AE27" s="32">
        <v>285</v>
      </c>
      <c r="AF27" s="32">
        <v>252</v>
      </c>
      <c r="AG27" s="32">
        <v>243</v>
      </c>
      <c r="AH27" s="32">
        <v>274</v>
      </c>
      <c r="AI27" s="32">
        <v>253</v>
      </c>
      <c r="AJ27" s="32">
        <v>415</v>
      </c>
      <c r="AK27" s="32">
        <v>329</v>
      </c>
      <c r="AL27" s="64">
        <v>482</v>
      </c>
      <c r="AM27" s="64">
        <v>373</v>
      </c>
      <c r="AN27" s="64">
        <v>516</v>
      </c>
      <c r="AO27" s="64">
        <v>362</v>
      </c>
      <c r="AP27" s="64">
        <v>225</v>
      </c>
      <c r="AQ27" s="64">
        <v>202</v>
      </c>
      <c r="AR27" s="64">
        <v>193</v>
      </c>
      <c r="AS27" s="64">
        <v>186</v>
      </c>
      <c r="AT27" s="64">
        <v>122</v>
      </c>
      <c r="AU27" s="64">
        <v>171</v>
      </c>
      <c r="AV27" s="64">
        <v>67</v>
      </c>
      <c r="AW27" s="64">
        <v>184</v>
      </c>
      <c r="AX27" s="64">
        <v>17</v>
      </c>
      <c r="AY27" s="64">
        <v>70</v>
      </c>
      <c r="AZ27" s="64">
        <v>6</v>
      </c>
      <c r="BA27" s="33">
        <v>31</v>
      </c>
      <c r="BB27" s="323"/>
      <c r="BC27" s="298">
        <v>15</v>
      </c>
      <c r="BD27" s="336"/>
    </row>
    <row r="28" spans="1:56" ht="15" customHeight="1">
      <c r="A28" s="211">
        <v>16</v>
      </c>
      <c r="B28" s="211" t="s">
        <v>114</v>
      </c>
      <c r="C28" s="216"/>
      <c r="D28" s="32">
        <v>13002</v>
      </c>
      <c r="E28" s="32">
        <v>6628</v>
      </c>
      <c r="F28" s="32">
        <v>6374</v>
      </c>
      <c r="G28" s="32">
        <v>233</v>
      </c>
      <c r="H28" s="32">
        <v>250</v>
      </c>
      <c r="I28" s="32">
        <v>326</v>
      </c>
      <c r="J28" s="32">
        <v>341</v>
      </c>
      <c r="K28" s="32">
        <v>353</v>
      </c>
      <c r="L28" s="32">
        <v>327</v>
      </c>
      <c r="M28" s="64">
        <v>286</v>
      </c>
      <c r="N28" s="64">
        <v>258</v>
      </c>
      <c r="O28" s="64">
        <v>254</v>
      </c>
      <c r="P28" s="64">
        <v>271</v>
      </c>
      <c r="Q28" s="64">
        <v>251</v>
      </c>
      <c r="R28" s="64">
        <v>255</v>
      </c>
      <c r="S28" s="64">
        <v>324</v>
      </c>
      <c r="T28" s="64">
        <v>285</v>
      </c>
      <c r="U28" s="64">
        <v>376</v>
      </c>
      <c r="V28" s="64">
        <v>359</v>
      </c>
      <c r="W28" s="64">
        <v>416</v>
      </c>
      <c r="X28" s="33">
        <v>390</v>
      </c>
      <c r="Y28" s="322"/>
      <c r="Z28" s="211">
        <v>16</v>
      </c>
      <c r="AA28" s="211">
        <v>16</v>
      </c>
      <c r="AB28" s="211" t="s">
        <v>114</v>
      </c>
      <c r="AC28" s="224"/>
      <c r="AD28" s="32">
        <v>405</v>
      </c>
      <c r="AE28" s="32">
        <v>337</v>
      </c>
      <c r="AF28" s="32">
        <v>347</v>
      </c>
      <c r="AG28" s="32">
        <v>310</v>
      </c>
      <c r="AH28" s="32">
        <v>392</v>
      </c>
      <c r="AI28" s="32">
        <v>350</v>
      </c>
      <c r="AJ28" s="32">
        <v>544</v>
      </c>
      <c r="AK28" s="32">
        <v>458</v>
      </c>
      <c r="AL28" s="64">
        <v>668</v>
      </c>
      <c r="AM28" s="64">
        <v>549</v>
      </c>
      <c r="AN28" s="64">
        <v>668</v>
      </c>
      <c r="AO28" s="64">
        <v>497</v>
      </c>
      <c r="AP28" s="64">
        <v>305</v>
      </c>
      <c r="AQ28" s="64">
        <v>273</v>
      </c>
      <c r="AR28" s="64">
        <v>231</v>
      </c>
      <c r="AS28" s="64">
        <v>251</v>
      </c>
      <c r="AT28" s="64">
        <v>127</v>
      </c>
      <c r="AU28" s="64">
        <v>255</v>
      </c>
      <c r="AV28" s="64">
        <v>105</v>
      </c>
      <c r="AW28" s="64">
        <v>216</v>
      </c>
      <c r="AX28" s="64">
        <v>16</v>
      </c>
      <c r="AY28" s="64">
        <v>101</v>
      </c>
      <c r="AZ28" s="64">
        <v>1</v>
      </c>
      <c r="BA28" s="33">
        <v>41</v>
      </c>
      <c r="BB28" s="323"/>
      <c r="BC28" s="298">
        <v>16</v>
      </c>
      <c r="BD28" s="336"/>
    </row>
    <row r="29" spans="1:56" ht="15" customHeight="1">
      <c r="A29" s="211">
        <v>17</v>
      </c>
      <c r="B29" s="211" t="s">
        <v>113</v>
      </c>
      <c r="C29" s="216"/>
      <c r="D29" s="32">
        <v>11298</v>
      </c>
      <c r="E29" s="32">
        <v>5763</v>
      </c>
      <c r="F29" s="32">
        <v>5535</v>
      </c>
      <c r="G29" s="32">
        <v>199</v>
      </c>
      <c r="H29" s="32">
        <v>196</v>
      </c>
      <c r="I29" s="32">
        <v>288</v>
      </c>
      <c r="J29" s="32">
        <v>285</v>
      </c>
      <c r="K29" s="32">
        <v>256</v>
      </c>
      <c r="L29" s="32">
        <v>309</v>
      </c>
      <c r="M29" s="64">
        <v>286</v>
      </c>
      <c r="N29" s="64">
        <v>248</v>
      </c>
      <c r="O29" s="64">
        <v>407</v>
      </c>
      <c r="P29" s="64">
        <v>411</v>
      </c>
      <c r="Q29" s="64">
        <v>427</v>
      </c>
      <c r="R29" s="64">
        <v>364</v>
      </c>
      <c r="S29" s="64">
        <v>348</v>
      </c>
      <c r="T29" s="64">
        <v>302</v>
      </c>
      <c r="U29" s="64">
        <v>339</v>
      </c>
      <c r="V29" s="64">
        <v>305</v>
      </c>
      <c r="W29" s="64">
        <v>370</v>
      </c>
      <c r="X29" s="33">
        <v>338</v>
      </c>
      <c r="Y29" s="322"/>
      <c r="Z29" s="211">
        <v>17</v>
      </c>
      <c r="AA29" s="211">
        <v>17</v>
      </c>
      <c r="AB29" s="211" t="s">
        <v>113</v>
      </c>
      <c r="AC29" s="224"/>
      <c r="AD29" s="32">
        <v>393</v>
      </c>
      <c r="AE29" s="32">
        <v>365</v>
      </c>
      <c r="AF29" s="32">
        <v>380</v>
      </c>
      <c r="AG29" s="32">
        <v>390</v>
      </c>
      <c r="AH29" s="32">
        <v>329</v>
      </c>
      <c r="AI29" s="32">
        <v>285</v>
      </c>
      <c r="AJ29" s="32">
        <v>395</v>
      </c>
      <c r="AK29" s="32">
        <v>305</v>
      </c>
      <c r="AL29" s="64">
        <v>395</v>
      </c>
      <c r="AM29" s="64">
        <v>342</v>
      </c>
      <c r="AN29" s="64">
        <v>415</v>
      </c>
      <c r="AO29" s="64">
        <v>307</v>
      </c>
      <c r="AP29" s="64">
        <v>197</v>
      </c>
      <c r="AQ29" s="64">
        <v>199</v>
      </c>
      <c r="AR29" s="64">
        <v>167</v>
      </c>
      <c r="AS29" s="64">
        <v>199</v>
      </c>
      <c r="AT29" s="64">
        <v>103</v>
      </c>
      <c r="AU29" s="64">
        <v>181</v>
      </c>
      <c r="AV29" s="64">
        <v>60</v>
      </c>
      <c r="AW29" s="64">
        <v>134</v>
      </c>
      <c r="AX29" s="64">
        <v>9</v>
      </c>
      <c r="AY29" s="64">
        <v>54</v>
      </c>
      <c r="AZ29" s="64">
        <v>0</v>
      </c>
      <c r="BA29" s="33">
        <v>16</v>
      </c>
      <c r="BB29" s="323"/>
      <c r="BC29" s="298">
        <v>17</v>
      </c>
      <c r="BD29" s="336"/>
    </row>
    <row r="30" spans="1:56" ht="15" customHeight="1">
      <c r="A30" s="211">
        <v>18</v>
      </c>
      <c r="B30" s="211" t="s">
        <v>112</v>
      </c>
      <c r="C30" s="468" t="s">
        <v>941</v>
      </c>
      <c r="D30" s="32">
        <v>6303</v>
      </c>
      <c r="E30" s="32">
        <v>3182</v>
      </c>
      <c r="F30" s="32">
        <v>3121</v>
      </c>
      <c r="G30" s="32">
        <v>158</v>
      </c>
      <c r="H30" s="32">
        <v>191</v>
      </c>
      <c r="I30" s="32">
        <v>204</v>
      </c>
      <c r="J30" s="32">
        <v>200</v>
      </c>
      <c r="K30" s="32">
        <v>216</v>
      </c>
      <c r="L30" s="32">
        <v>217</v>
      </c>
      <c r="M30" s="64">
        <v>203</v>
      </c>
      <c r="N30" s="64">
        <v>170</v>
      </c>
      <c r="O30" s="64">
        <v>181</v>
      </c>
      <c r="P30" s="64">
        <v>146</v>
      </c>
      <c r="Q30" s="64">
        <v>136</v>
      </c>
      <c r="R30" s="64">
        <v>148</v>
      </c>
      <c r="S30" s="64">
        <v>155</v>
      </c>
      <c r="T30" s="64">
        <v>142</v>
      </c>
      <c r="U30" s="64">
        <v>210</v>
      </c>
      <c r="V30" s="64">
        <v>188</v>
      </c>
      <c r="W30" s="64">
        <v>196</v>
      </c>
      <c r="X30" s="33">
        <v>218</v>
      </c>
      <c r="Y30" s="322"/>
      <c r="Z30" s="211">
        <v>18</v>
      </c>
      <c r="AA30" s="211">
        <v>18</v>
      </c>
      <c r="AB30" s="211" t="s">
        <v>112</v>
      </c>
      <c r="AC30" s="224"/>
      <c r="AD30" s="32">
        <v>238</v>
      </c>
      <c r="AE30" s="32">
        <v>221</v>
      </c>
      <c r="AF30" s="32">
        <v>221</v>
      </c>
      <c r="AG30" s="32">
        <v>195</v>
      </c>
      <c r="AH30" s="32">
        <v>153</v>
      </c>
      <c r="AI30" s="32">
        <v>122</v>
      </c>
      <c r="AJ30" s="32">
        <v>170</v>
      </c>
      <c r="AK30" s="32">
        <v>158</v>
      </c>
      <c r="AL30" s="64">
        <v>209</v>
      </c>
      <c r="AM30" s="64">
        <v>183</v>
      </c>
      <c r="AN30" s="64">
        <v>208</v>
      </c>
      <c r="AO30" s="64">
        <v>209</v>
      </c>
      <c r="AP30" s="64">
        <v>136</v>
      </c>
      <c r="AQ30" s="64">
        <v>123</v>
      </c>
      <c r="AR30" s="64">
        <v>100</v>
      </c>
      <c r="AS30" s="64">
        <v>105</v>
      </c>
      <c r="AT30" s="64">
        <v>63</v>
      </c>
      <c r="AU30" s="64">
        <v>86</v>
      </c>
      <c r="AV30" s="64">
        <v>18</v>
      </c>
      <c r="AW30" s="64">
        <v>62</v>
      </c>
      <c r="AX30" s="64">
        <v>6</v>
      </c>
      <c r="AY30" s="64">
        <v>27</v>
      </c>
      <c r="AZ30" s="64">
        <v>1</v>
      </c>
      <c r="BA30" s="33">
        <v>10</v>
      </c>
      <c r="BB30" s="323"/>
      <c r="BC30" s="298">
        <v>18</v>
      </c>
      <c r="BD30" s="336"/>
    </row>
    <row r="31" spans="1:56" ht="15" customHeight="1">
      <c r="A31" s="211">
        <v>19</v>
      </c>
      <c r="B31" s="211" t="s">
        <v>111</v>
      </c>
      <c r="C31" s="216"/>
      <c r="D31" s="32">
        <v>11451</v>
      </c>
      <c r="E31" s="32">
        <v>5731</v>
      </c>
      <c r="F31" s="32">
        <v>5720</v>
      </c>
      <c r="G31" s="32">
        <v>280</v>
      </c>
      <c r="H31" s="32">
        <v>264</v>
      </c>
      <c r="I31" s="32">
        <v>361</v>
      </c>
      <c r="J31" s="32">
        <v>349</v>
      </c>
      <c r="K31" s="32">
        <v>350</v>
      </c>
      <c r="L31" s="32">
        <v>321</v>
      </c>
      <c r="M31" s="64">
        <v>303</v>
      </c>
      <c r="N31" s="64">
        <v>334</v>
      </c>
      <c r="O31" s="64">
        <v>297</v>
      </c>
      <c r="P31" s="64">
        <v>252</v>
      </c>
      <c r="Q31" s="64">
        <v>258</v>
      </c>
      <c r="R31" s="64">
        <v>260</v>
      </c>
      <c r="S31" s="64">
        <v>260</v>
      </c>
      <c r="T31" s="64">
        <v>234</v>
      </c>
      <c r="U31" s="64">
        <v>361</v>
      </c>
      <c r="V31" s="64">
        <v>330</v>
      </c>
      <c r="W31" s="64">
        <v>360</v>
      </c>
      <c r="X31" s="33">
        <v>310</v>
      </c>
      <c r="Y31" s="322"/>
      <c r="Z31" s="211">
        <v>19</v>
      </c>
      <c r="AA31" s="211">
        <v>19</v>
      </c>
      <c r="AB31" s="211" t="s">
        <v>111</v>
      </c>
      <c r="AC31" s="224"/>
      <c r="AD31" s="32">
        <v>411</v>
      </c>
      <c r="AE31" s="32">
        <v>381</v>
      </c>
      <c r="AF31" s="32">
        <v>416</v>
      </c>
      <c r="AG31" s="32">
        <v>348</v>
      </c>
      <c r="AH31" s="32">
        <v>367</v>
      </c>
      <c r="AI31" s="32">
        <v>329</v>
      </c>
      <c r="AJ31" s="32">
        <v>340</v>
      </c>
      <c r="AK31" s="32">
        <v>291</v>
      </c>
      <c r="AL31" s="64">
        <v>385</v>
      </c>
      <c r="AM31" s="64">
        <v>349</v>
      </c>
      <c r="AN31" s="64">
        <v>375</v>
      </c>
      <c r="AO31" s="64">
        <v>394</v>
      </c>
      <c r="AP31" s="64">
        <v>225</v>
      </c>
      <c r="AQ31" s="64">
        <v>272</v>
      </c>
      <c r="AR31" s="64">
        <v>187</v>
      </c>
      <c r="AS31" s="64">
        <v>273</v>
      </c>
      <c r="AT31" s="64">
        <v>140</v>
      </c>
      <c r="AU31" s="64">
        <v>202</v>
      </c>
      <c r="AV31" s="64">
        <v>48</v>
      </c>
      <c r="AW31" s="64">
        <v>153</v>
      </c>
      <c r="AX31" s="64">
        <v>7</v>
      </c>
      <c r="AY31" s="64">
        <v>58</v>
      </c>
      <c r="AZ31" s="64">
        <v>0</v>
      </c>
      <c r="BA31" s="33">
        <v>16</v>
      </c>
      <c r="BB31" s="323"/>
      <c r="BC31" s="298">
        <v>19</v>
      </c>
      <c r="BD31" s="336"/>
    </row>
    <row r="32" spans="1:56" ht="15" customHeight="1">
      <c r="A32" s="211">
        <v>20</v>
      </c>
      <c r="B32" s="211" t="s">
        <v>110</v>
      </c>
      <c r="C32" s="468" t="s">
        <v>941</v>
      </c>
      <c r="D32" s="32">
        <v>4366</v>
      </c>
      <c r="E32" s="32">
        <v>2232</v>
      </c>
      <c r="F32" s="32">
        <v>2134</v>
      </c>
      <c r="G32" s="32">
        <v>90</v>
      </c>
      <c r="H32" s="32">
        <v>85</v>
      </c>
      <c r="I32" s="32">
        <v>108</v>
      </c>
      <c r="J32" s="32">
        <v>111</v>
      </c>
      <c r="K32" s="32">
        <v>110</v>
      </c>
      <c r="L32" s="32">
        <v>90</v>
      </c>
      <c r="M32" s="64">
        <v>97</v>
      </c>
      <c r="N32" s="64">
        <v>83</v>
      </c>
      <c r="O32" s="64">
        <v>58</v>
      </c>
      <c r="P32" s="64">
        <v>71</v>
      </c>
      <c r="Q32" s="64">
        <v>67</v>
      </c>
      <c r="R32" s="64">
        <v>51</v>
      </c>
      <c r="S32" s="64">
        <v>83</v>
      </c>
      <c r="T32" s="64">
        <v>81</v>
      </c>
      <c r="U32" s="64">
        <v>130</v>
      </c>
      <c r="V32" s="64">
        <v>107</v>
      </c>
      <c r="W32" s="64">
        <v>129</v>
      </c>
      <c r="X32" s="33">
        <v>110</v>
      </c>
      <c r="Y32" s="322"/>
      <c r="Z32" s="211">
        <v>20</v>
      </c>
      <c r="AA32" s="211">
        <v>20</v>
      </c>
      <c r="AB32" s="211" t="s">
        <v>110</v>
      </c>
      <c r="AC32" s="224"/>
      <c r="AD32" s="33">
        <v>130</v>
      </c>
      <c r="AE32" s="32">
        <v>98</v>
      </c>
      <c r="AF32" s="32">
        <v>116</v>
      </c>
      <c r="AG32" s="32">
        <v>92</v>
      </c>
      <c r="AH32" s="32">
        <v>130</v>
      </c>
      <c r="AI32" s="32">
        <v>119</v>
      </c>
      <c r="AJ32" s="32">
        <v>211</v>
      </c>
      <c r="AK32" s="32">
        <v>185</v>
      </c>
      <c r="AL32" s="64">
        <v>268</v>
      </c>
      <c r="AM32" s="64">
        <v>198</v>
      </c>
      <c r="AN32" s="64">
        <v>207</v>
      </c>
      <c r="AO32" s="64">
        <v>184</v>
      </c>
      <c r="AP32" s="64">
        <v>77</v>
      </c>
      <c r="AQ32" s="64">
        <v>82</v>
      </c>
      <c r="AR32" s="64">
        <v>94</v>
      </c>
      <c r="AS32" s="64">
        <v>132</v>
      </c>
      <c r="AT32" s="64">
        <v>86</v>
      </c>
      <c r="AU32" s="64">
        <v>113</v>
      </c>
      <c r="AV32" s="64">
        <v>26</v>
      </c>
      <c r="AW32" s="64">
        <v>89</v>
      </c>
      <c r="AX32" s="64">
        <v>4</v>
      </c>
      <c r="AY32" s="64">
        <v>30</v>
      </c>
      <c r="AZ32" s="64">
        <v>1</v>
      </c>
      <c r="BA32" s="33">
        <v>7</v>
      </c>
      <c r="BB32" s="323"/>
      <c r="BC32" s="298">
        <v>20</v>
      </c>
      <c r="BD32" s="336"/>
    </row>
    <row r="33" spans="1:56" ht="17.25" customHeight="1">
      <c r="A33" s="211"/>
      <c r="B33" s="211" t="s">
        <v>683</v>
      </c>
      <c r="C33" s="216"/>
      <c r="D33" s="32">
        <v>160324</v>
      </c>
      <c r="E33" s="32">
        <v>78803</v>
      </c>
      <c r="F33" s="32">
        <v>81521</v>
      </c>
      <c r="G33" s="32">
        <v>4048</v>
      </c>
      <c r="H33" s="32">
        <v>3972</v>
      </c>
      <c r="I33" s="32">
        <v>4973</v>
      </c>
      <c r="J33" s="32">
        <v>4692</v>
      </c>
      <c r="K33" s="32">
        <v>5004</v>
      </c>
      <c r="L33" s="32">
        <v>4666</v>
      </c>
      <c r="M33" s="32">
        <v>4741</v>
      </c>
      <c r="N33" s="32">
        <v>4563</v>
      </c>
      <c r="O33" s="32">
        <v>4762</v>
      </c>
      <c r="P33" s="32">
        <v>4373</v>
      </c>
      <c r="Q33" s="32">
        <v>3977</v>
      </c>
      <c r="R33" s="32">
        <v>3962</v>
      </c>
      <c r="S33" s="32">
        <v>4166</v>
      </c>
      <c r="T33" s="32">
        <v>4359</v>
      </c>
      <c r="U33" s="32">
        <v>4913</v>
      </c>
      <c r="V33" s="32">
        <v>5191</v>
      </c>
      <c r="W33" s="32">
        <v>5091</v>
      </c>
      <c r="X33" s="32">
        <v>5379</v>
      </c>
      <c r="Y33" s="326"/>
      <c r="Z33" s="211" t="s">
        <v>684</v>
      </c>
      <c r="AA33" s="211"/>
      <c r="AB33" s="211" t="s">
        <v>109</v>
      </c>
      <c r="AC33" s="224"/>
      <c r="AD33" s="32">
        <v>5850</v>
      </c>
      <c r="AE33" s="32">
        <v>5953</v>
      </c>
      <c r="AF33" s="32">
        <v>5443</v>
      </c>
      <c r="AG33" s="32">
        <v>5565</v>
      </c>
      <c r="AH33" s="32">
        <v>4730</v>
      </c>
      <c r="AI33" s="32">
        <v>4800</v>
      </c>
      <c r="AJ33" s="32">
        <v>4689</v>
      </c>
      <c r="AK33" s="32">
        <v>4701</v>
      </c>
      <c r="AL33" s="32">
        <v>4927</v>
      </c>
      <c r="AM33" s="32">
        <v>4909</v>
      </c>
      <c r="AN33" s="32">
        <v>4721</v>
      </c>
      <c r="AO33" s="32">
        <v>4735</v>
      </c>
      <c r="AP33" s="32">
        <v>2385</v>
      </c>
      <c r="AQ33" s="32">
        <v>2847</v>
      </c>
      <c r="AR33" s="32">
        <v>2267</v>
      </c>
      <c r="AS33" s="32">
        <v>2788</v>
      </c>
      <c r="AT33" s="32">
        <v>1460</v>
      </c>
      <c r="AU33" s="32">
        <v>2274</v>
      </c>
      <c r="AV33" s="32">
        <v>559</v>
      </c>
      <c r="AW33" s="32">
        <v>1249</v>
      </c>
      <c r="AX33" s="32">
        <v>81</v>
      </c>
      <c r="AY33" s="32">
        <v>406</v>
      </c>
      <c r="AZ33" s="32">
        <v>16</v>
      </c>
      <c r="BA33" s="32">
        <v>137</v>
      </c>
      <c r="BB33" s="339"/>
      <c r="BC33" s="298" t="s">
        <v>684</v>
      </c>
      <c r="BD33" s="336"/>
    </row>
    <row r="34" spans="1:56" ht="17.25" customHeight="1">
      <c r="A34" s="211">
        <v>21</v>
      </c>
      <c r="B34" s="211" t="s">
        <v>108</v>
      </c>
      <c r="C34" s="216"/>
      <c r="D34" s="32">
        <v>42041</v>
      </c>
      <c r="E34" s="32">
        <v>20674</v>
      </c>
      <c r="F34" s="32">
        <v>21367</v>
      </c>
      <c r="G34" s="32">
        <v>1003</v>
      </c>
      <c r="H34" s="32">
        <v>1037</v>
      </c>
      <c r="I34" s="32">
        <v>1258</v>
      </c>
      <c r="J34" s="32">
        <v>1200</v>
      </c>
      <c r="K34" s="32">
        <v>1394</v>
      </c>
      <c r="L34" s="32">
        <v>1252</v>
      </c>
      <c r="M34" s="64">
        <v>1224</v>
      </c>
      <c r="N34" s="64">
        <v>1177</v>
      </c>
      <c r="O34" s="64">
        <v>1124</v>
      </c>
      <c r="P34" s="64">
        <v>1117</v>
      </c>
      <c r="Q34" s="64">
        <v>1025</v>
      </c>
      <c r="R34" s="64">
        <v>989</v>
      </c>
      <c r="S34" s="64">
        <v>1021</v>
      </c>
      <c r="T34" s="64">
        <v>1097</v>
      </c>
      <c r="U34" s="64">
        <v>1276</v>
      </c>
      <c r="V34" s="64">
        <v>1330</v>
      </c>
      <c r="W34" s="64">
        <v>1321</v>
      </c>
      <c r="X34" s="33">
        <v>1460</v>
      </c>
      <c r="Y34" s="322"/>
      <c r="Z34" s="211">
        <v>21</v>
      </c>
      <c r="AA34" s="211">
        <v>21</v>
      </c>
      <c r="AB34" s="211" t="s">
        <v>108</v>
      </c>
      <c r="AC34" s="224"/>
      <c r="AD34" s="32">
        <v>1586</v>
      </c>
      <c r="AE34" s="32">
        <v>1556</v>
      </c>
      <c r="AF34" s="32">
        <v>1509</v>
      </c>
      <c r="AG34" s="32">
        <v>1446</v>
      </c>
      <c r="AH34" s="32">
        <v>1232</v>
      </c>
      <c r="AI34" s="32">
        <v>1312</v>
      </c>
      <c r="AJ34" s="32">
        <v>1269</v>
      </c>
      <c r="AK34" s="32">
        <v>1266</v>
      </c>
      <c r="AL34" s="64">
        <v>1384</v>
      </c>
      <c r="AM34" s="64">
        <v>1325</v>
      </c>
      <c r="AN34" s="64">
        <v>1236</v>
      </c>
      <c r="AO34" s="64">
        <v>1248</v>
      </c>
      <c r="AP34" s="64">
        <v>619</v>
      </c>
      <c r="AQ34" s="64">
        <v>734</v>
      </c>
      <c r="AR34" s="64">
        <v>638</v>
      </c>
      <c r="AS34" s="64">
        <v>736</v>
      </c>
      <c r="AT34" s="64">
        <v>381</v>
      </c>
      <c r="AU34" s="64">
        <v>608</v>
      </c>
      <c r="AV34" s="64">
        <v>153</v>
      </c>
      <c r="AW34" s="64">
        <v>331</v>
      </c>
      <c r="AX34" s="64">
        <v>18</v>
      </c>
      <c r="AY34" s="64">
        <v>112</v>
      </c>
      <c r="AZ34" s="64">
        <v>3</v>
      </c>
      <c r="BA34" s="33">
        <v>34</v>
      </c>
      <c r="BB34" s="323"/>
      <c r="BC34" s="298">
        <v>21</v>
      </c>
      <c r="BD34" s="336"/>
    </row>
    <row r="35" spans="1:56" ht="15" customHeight="1">
      <c r="A35" s="211">
        <v>22</v>
      </c>
      <c r="B35" s="211" t="s">
        <v>107</v>
      </c>
      <c r="C35" s="216"/>
      <c r="D35" s="32">
        <v>13154</v>
      </c>
      <c r="E35" s="32">
        <v>6364</v>
      </c>
      <c r="F35" s="32">
        <v>6790</v>
      </c>
      <c r="G35" s="32">
        <v>316</v>
      </c>
      <c r="H35" s="32">
        <v>337</v>
      </c>
      <c r="I35" s="32">
        <v>399</v>
      </c>
      <c r="J35" s="32">
        <v>428</v>
      </c>
      <c r="K35" s="32">
        <v>369</v>
      </c>
      <c r="L35" s="32">
        <v>358</v>
      </c>
      <c r="M35" s="64">
        <v>414</v>
      </c>
      <c r="N35" s="64">
        <v>362</v>
      </c>
      <c r="O35" s="64">
        <v>349</v>
      </c>
      <c r="P35" s="64">
        <v>321</v>
      </c>
      <c r="Q35" s="64">
        <v>295</v>
      </c>
      <c r="R35" s="64">
        <v>298</v>
      </c>
      <c r="S35" s="64">
        <v>361</v>
      </c>
      <c r="T35" s="64">
        <v>370</v>
      </c>
      <c r="U35" s="64">
        <v>335</v>
      </c>
      <c r="V35" s="64">
        <v>403</v>
      </c>
      <c r="W35" s="64">
        <v>389</v>
      </c>
      <c r="X35" s="33">
        <v>371</v>
      </c>
      <c r="Y35" s="322"/>
      <c r="Z35" s="211">
        <v>22</v>
      </c>
      <c r="AA35" s="211">
        <v>22</v>
      </c>
      <c r="AB35" s="211" t="s">
        <v>107</v>
      </c>
      <c r="AC35" s="224"/>
      <c r="AD35" s="32">
        <v>469</v>
      </c>
      <c r="AE35" s="32">
        <v>457</v>
      </c>
      <c r="AF35" s="32">
        <v>401</v>
      </c>
      <c r="AG35" s="32">
        <v>396</v>
      </c>
      <c r="AH35" s="32">
        <v>395</v>
      </c>
      <c r="AI35" s="32">
        <v>410</v>
      </c>
      <c r="AJ35" s="32">
        <v>423</v>
      </c>
      <c r="AK35" s="32">
        <v>412</v>
      </c>
      <c r="AL35" s="64">
        <v>413</v>
      </c>
      <c r="AM35" s="64">
        <v>427</v>
      </c>
      <c r="AN35" s="64">
        <v>410</v>
      </c>
      <c r="AO35" s="64">
        <v>418</v>
      </c>
      <c r="AP35" s="64">
        <v>202</v>
      </c>
      <c r="AQ35" s="64">
        <v>250</v>
      </c>
      <c r="AR35" s="64">
        <v>200</v>
      </c>
      <c r="AS35" s="64">
        <v>290</v>
      </c>
      <c r="AT35" s="64">
        <v>144</v>
      </c>
      <c r="AU35" s="64">
        <v>276</v>
      </c>
      <c r="AV35" s="64">
        <v>70</v>
      </c>
      <c r="AW35" s="64">
        <v>148</v>
      </c>
      <c r="AX35" s="64">
        <v>9</v>
      </c>
      <c r="AY35" s="64">
        <v>44</v>
      </c>
      <c r="AZ35" s="64">
        <v>1</v>
      </c>
      <c r="BA35" s="33">
        <v>14</v>
      </c>
      <c r="BB35" s="323"/>
      <c r="BC35" s="298">
        <v>22</v>
      </c>
      <c r="BD35" s="336"/>
    </row>
    <row r="36" spans="1:56" ht="15" customHeight="1">
      <c r="A36" s="211">
        <v>23</v>
      </c>
      <c r="B36" s="211" t="s">
        <v>106</v>
      </c>
      <c r="C36" s="216"/>
      <c r="D36" s="32">
        <v>29056</v>
      </c>
      <c r="E36" s="32">
        <v>13879</v>
      </c>
      <c r="F36" s="32">
        <v>15177</v>
      </c>
      <c r="G36" s="32">
        <v>768</v>
      </c>
      <c r="H36" s="32">
        <v>735</v>
      </c>
      <c r="I36" s="32">
        <v>922</v>
      </c>
      <c r="J36" s="32">
        <v>882</v>
      </c>
      <c r="K36" s="32">
        <v>978</v>
      </c>
      <c r="L36" s="32">
        <v>871</v>
      </c>
      <c r="M36" s="64">
        <v>866</v>
      </c>
      <c r="N36" s="64">
        <v>834</v>
      </c>
      <c r="O36" s="64">
        <v>758</v>
      </c>
      <c r="P36" s="64">
        <v>728</v>
      </c>
      <c r="Q36" s="64">
        <v>664</v>
      </c>
      <c r="R36" s="64">
        <v>748</v>
      </c>
      <c r="S36" s="64">
        <v>730</v>
      </c>
      <c r="T36" s="64">
        <v>849</v>
      </c>
      <c r="U36" s="64">
        <v>895</v>
      </c>
      <c r="V36" s="64">
        <v>1041</v>
      </c>
      <c r="W36" s="64">
        <v>930</v>
      </c>
      <c r="X36" s="33">
        <v>1099</v>
      </c>
      <c r="Y36" s="322"/>
      <c r="Z36" s="211">
        <v>23</v>
      </c>
      <c r="AA36" s="211">
        <v>23</v>
      </c>
      <c r="AB36" s="211" t="s">
        <v>106</v>
      </c>
      <c r="AC36" s="224"/>
      <c r="AD36" s="32">
        <v>1079</v>
      </c>
      <c r="AE36" s="32">
        <v>1177</v>
      </c>
      <c r="AF36" s="32">
        <v>1006</v>
      </c>
      <c r="AG36" s="32">
        <v>1126</v>
      </c>
      <c r="AH36" s="32">
        <v>814</v>
      </c>
      <c r="AI36" s="32">
        <v>900</v>
      </c>
      <c r="AJ36" s="32">
        <v>741</v>
      </c>
      <c r="AK36" s="32">
        <v>797</v>
      </c>
      <c r="AL36" s="64">
        <v>785</v>
      </c>
      <c r="AM36" s="64">
        <v>827</v>
      </c>
      <c r="AN36" s="64">
        <v>802</v>
      </c>
      <c r="AO36" s="64">
        <v>808</v>
      </c>
      <c r="AP36" s="64">
        <v>409</v>
      </c>
      <c r="AQ36" s="64">
        <v>538</v>
      </c>
      <c r="AR36" s="64">
        <v>388</v>
      </c>
      <c r="AS36" s="64">
        <v>507</v>
      </c>
      <c r="AT36" s="64">
        <v>247</v>
      </c>
      <c r="AU36" s="64">
        <v>422</v>
      </c>
      <c r="AV36" s="64">
        <v>83</v>
      </c>
      <c r="AW36" s="64">
        <v>204</v>
      </c>
      <c r="AX36" s="64">
        <v>13</v>
      </c>
      <c r="AY36" s="64">
        <v>66</v>
      </c>
      <c r="AZ36" s="64">
        <v>1</v>
      </c>
      <c r="BA36" s="33">
        <v>18</v>
      </c>
      <c r="BB36" s="323"/>
      <c r="BC36" s="298">
        <v>23</v>
      </c>
      <c r="BD36" s="336"/>
    </row>
    <row r="37" spans="1:56" ht="15" customHeight="1">
      <c r="A37" s="211">
        <v>24</v>
      </c>
      <c r="B37" s="211" t="s">
        <v>105</v>
      </c>
      <c r="C37" s="216"/>
      <c r="D37" s="32">
        <v>17936</v>
      </c>
      <c r="E37" s="32">
        <v>8658</v>
      </c>
      <c r="F37" s="32">
        <v>9278</v>
      </c>
      <c r="G37" s="32">
        <v>454</v>
      </c>
      <c r="H37" s="32">
        <v>433</v>
      </c>
      <c r="I37" s="32">
        <v>557</v>
      </c>
      <c r="J37" s="32">
        <v>531</v>
      </c>
      <c r="K37" s="32">
        <v>493</v>
      </c>
      <c r="L37" s="32">
        <v>515</v>
      </c>
      <c r="M37" s="64">
        <v>526</v>
      </c>
      <c r="N37" s="64">
        <v>513</v>
      </c>
      <c r="O37" s="64">
        <v>453</v>
      </c>
      <c r="P37" s="64">
        <v>447</v>
      </c>
      <c r="Q37" s="64">
        <v>426</v>
      </c>
      <c r="R37" s="64">
        <v>481</v>
      </c>
      <c r="S37" s="64">
        <v>424</v>
      </c>
      <c r="T37" s="64">
        <v>490</v>
      </c>
      <c r="U37" s="64">
        <v>562</v>
      </c>
      <c r="V37" s="64">
        <v>600</v>
      </c>
      <c r="W37" s="64">
        <v>554</v>
      </c>
      <c r="X37" s="64">
        <v>599</v>
      </c>
      <c r="Y37" s="322"/>
      <c r="Z37" s="211">
        <v>24</v>
      </c>
      <c r="AA37" s="211">
        <v>24</v>
      </c>
      <c r="AB37" s="211" t="s">
        <v>105</v>
      </c>
      <c r="AC37" s="224"/>
      <c r="AD37" s="32">
        <v>686</v>
      </c>
      <c r="AE37" s="32">
        <v>722</v>
      </c>
      <c r="AF37" s="32">
        <v>605</v>
      </c>
      <c r="AG37" s="32">
        <v>646</v>
      </c>
      <c r="AH37" s="32">
        <v>534</v>
      </c>
      <c r="AI37" s="32">
        <v>546</v>
      </c>
      <c r="AJ37" s="32">
        <v>509</v>
      </c>
      <c r="AK37" s="32">
        <v>525</v>
      </c>
      <c r="AL37" s="64">
        <v>516</v>
      </c>
      <c r="AM37" s="64">
        <v>512</v>
      </c>
      <c r="AN37" s="64">
        <v>531</v>
      </c>
      <c r="AO37" s="64">
        <v>517</v>
      </c>
      <c r="AP37" s="64">
        <v>263</v>
      </c>
      <c r="AQ37" s="64">
        <v>332</v>
      </c>
      <c r="AR37" s="64">
        <v>265</v>
      </c>
      <c r="AS37" s="64">
        <v>364</v>
      </c>
      <c r="AT37" s="64">
        <v>201</v>
      </c>
      <c r="AU37" s="64">
        <v>281</v>
      </c>
      <c r="AV37" s="64">
        <v>86</v>
      </c>
      <c r="AW37" s="64">
        <v>150</v>
      </c>
      <c r="AX37" s="64">
        <v>9</v>
      </c>
      <c r="AY37" s="64">
        <v>53</v>
      </c>
      <c r="AZ37" s="64">
        <v>4</v>
      </c>
      <c r="BA37" s="33">
        <v>21</v>
      </c>
      <c r="BB37" s="323"/>
      <c r="BC37" s="298">
        <v>24</v>
      </c>
      <c r="BD37" s="336"/>
    </row>
    <row r="38" spans="1:56" ht="15" customHeight="1">
      <c r="A38" s="211">
        <v>25</v>
      </c>
      <c r="B38" s="211" t="s">
        <v>104</v>
      </c>
      <c r="C38" s="216"/>
      <c r="D38" s="32">
        <v>22409</v>
      </c>
      <c r="E38" s="32">
        <v>11213</v>
      </c>
      <c r="F38" s="32">
        <v>11196</v>
      </c>
      <c r="G38" s="32">
        <v>668</v>
      </c>
      <c r="H38" s="32">
        <v>670</v>
      </c>
      <c r="I38" s="32">
        <v>786</v>
      </c>
      <c r="J38" s="32">
        <v>714</v>
      </c>
      <c r="K38" s="32">
        <v>686</v>
      </c>
      <c r="L38" s="32">
        <v>656</v>
      </c>
      <c r="M38" s="64">
        <v>626</v>
      </c>
      <c r="N38" s="64">
        <v>579</v>
      </c>
      <c r="O38" s="64">
        <v>713</v>
      </c>
      <c r="P38" s="64">
        <v>621</v>
      </c>
      <c r="Q38" s="64">
        <v>605</v>
      </c>
      <c r="R38" s="64">
        <v>585</v>
      </c>
      <c r="S38" s="64">
        <v>688</v>
      </c>
      <c r="T38" s="64">
        <v>655</v>
      </c>
      <c r="U38" s="64">
        <v>746</v>
      </c>
      <c r="V38" s="64">
        <v>768</v>
      </c>
      <c r="W38" s="64">
        <v>717</v>
      </c>
      <c r="X38" s="64">
        <v>774</v>
      </c>
      <c r="Y38" s="323"/>
      <c r="Z38" s="298">
        <v>25</v>
      </c>
      <c r="AA38" s="211">
        <v>25</v>
      </c>
      <c r="AB38" s="211" t="s">
        <v>104</v>
      </c>
      <c r="AC38" s="224"/>
      <c r="AD38" s="32">
        <v>817</v>
      </c>
      <c r="AE38" s="32">
        <v>808</v>
      </c>
      <c r="AF38" s="32">
        <v>750</v>
      </c>
      <c r="AG38" s="32">
        <v>743</v>
      </c>
      <c r="AH38" s="32">
        <v>650</v>
      </c>
      <c r="AI38" s="32">
        <v>586</v>
      </c>
      <c r="AJ38" s="32">
        <v>641</v>
      </c>
      <c r="AK38" s="32">
        <v>619</v>
      </c>
      <c r="AL38" s="64">
        <v>685</v>
      </c>
      <c r="AM38" s="64">
        <v>615</v>
      </c>
      <c r="AN38" s="64">
        <v>616</v>
      </c>
      <c r="AO38" s="64">
        <v>602</v>
      </c>
      <c r="AP38" s="64">
        <v>298</v>
      </c>
      <c r="AQ38" s="64">
        <v>322</v>
      </c>
      <c r="AR38" s="64">
        <v>250</v>
      </c>
      <c r="AS38" s="64">
        <v>332</v>
      </c>
      <c r="AT38" s="64">
        <v>180</v>
      </c>
      <c r="AU38" s="64">
        <v>286</v>
      </c>
      <c r="AV38" s="64">
        <v>76</v>
      </c>
      <c r="AW38" s="64">
        <v>186</v>
      </c>
      <c r="AX38" s="64">
        <v>11</v>
      </c>
      <c r="AY38" s="64">
        <v>52</v>
      </c>
      <c r="AZ38" s="64">
        <v>4</v>
      </c>
      <c r="BA38" s="33">
        <v>23</v>
      </c>
      <c r="BB38" s="323"/>
      <c r="BC38" s="298">
        <v>25</v>
      </c>
      <c r="BD38" s="336"/>
    </row>
    <row r="39" spans="1:56" ht="15" customHeight="1">
      <c r="A39" s="211">
        <v>26</v>
      </c>
      <c r="B39" s="211" t="s">
        <v>103</v>
      </c>
      <c r="C39" s="216"/>
      <c r="D39" s="32">
        <v>35728</v>
      </c>
      <c r="E39" s="32">
        <v>18015</v>
      </c>
      <c r="F39" s="32">
        <v>17713</v>
      </c>
      <c r="G39" s="32">
        <v>839</v>
      </c>
      <c r="H39" s="32">
        <v>760</v>
      </c>
      <c r="I39" s="32">
        <v>1051</v>
      </c>
      <c r="J39" s="32">
        <v>937</v>
      </c>
      <c r="K39" s="32">
        <v>1084</v>
      </c>
      <c r="L39" s="32">
        <v>1014</v>
      </c>
      <c r="M39" s="64">
        <v>1085</v>
      </c>
      <c r="N39" s="33">
        <v>1098</v>
      </c>
      <c r="O39" s="64">
        <v>1365</v>
      </c>
      <c r="P39" s="33">
        <v>1139</v>
      </c>
      <c r="Q39" s="64">
        <v>962</v>
      </c>
      <c r="R39" s="64">
        <v>861</v>
      </c>
      <c r="S39" s="64">
        <v>942</v>
      </c>
      <c r="T39" s="64">
        <v>898</v>
      </c>
      <c r="U39" s="64">
        <v>1099</v>
      </c>
      <c r="V39" s="64">
        <v>1049</v>
      </c>
      <c r="W39" s="33">
        <v>1180</v>
      </c>
      <c r="X39" s="64">
        <v>1076</v>
      </c>
      <c r="Y39" s="323"/>
      <c r="Z39" s="298">
        <v>26</v>
      </c>
      <c r="AA39" s="211">
        <v>26</v>
      </c>
      <c r="AB39" s="211" t="s">
        <v>103</v>
      </c>
      <c r="AC39" s="224"/>
      <c r="AD39" s="32">
        <v>1213</v>
      </c>
      <c r="AE39" s="32">
        <v>1233</v>
      </c>
      <c r="AF39" s="32">
        <v>1172</v>
      </c>
      <c r="AG39" s="32">
        <v>1208</v>
      </c>
      <c r="AH39" s="32">
        <v>1105</v>
      </c>
      <c r="AI39" s="32">
        <v>1046</v>
      </c>
      <c r="AJ39" s="32">
        <v>1106</v>
      </c>
      <c r="AK39" s="32">
        <v>1082</v>
      </c>
      <c r="AL39" s="64">
        <v>1144</v>
      </c>
      <c r="AM39" s="64">
        <v>1203</v>
      </c>
      <c r="AN39" s="64">
        <v>1126</v>
      </c>
      <c r="AO39" s="64">
        <v>1142</v>
      </c>
      <c r="AP39" s="64">
        <v>594</v>
      </c>
      <c r="AQ39" s="64">
        <v>671</v>
      </c>
      <c r="AR39" s="64">
        <v>526</v>
      </c>
      <c r="AS39" s="64">
        <v>559</v>
      </c>
      <c r="AT39" s="64">
        <v>307</v>
      </c>
      <c r="AU39" s="33">
        <v>401</v>
      </c>
      <c r="AV39" s="64">
        <v>91</v>
      </c>
      <c r="AW39" s="64">
        <v>230</v>
      </c>
      <c r="AX39" s="64">
        <v>21</v>
      </c>
      <c r="AY39" s="64">
        <v>79</v>
      </c>
      <c r="AZ39" s="64">
        <v>3</v>
      </c>
      <c r="BA39" s="33">
        <v>27</v>
      </c>
      <c r="BB39" s="323"/>
      <c r="BC39" s="298">
        <v>26</v>
      </c>
      <c r="BD39" s="336"/>
    </row>
    <row r="40" spans="1:56" ht="17.25" customHeight="1">
      <c r="A40" s="211"/>
      <c r="B40" s="211" t="s">
        <v>685</v>
      </c>
      <c r="C40" s="216"/>
      <c r="D40" s="32">
        <v>107534</v>
      </c>
      <c r="E40" s="32">
        <v>53764</v>
      </c>
      <c r="F40" s="32">
        <v>53770</v>
      </c>
      <c r="G40" s="32">
        <v>3351</v>
      </c>
      <c r="H40" s="32">
        <v>3082</v>
      </c>
      <c r="I40" s="32">
        <v>3627</v>
      </c>
      <c r="J40" s="32">
        <v>3527</v>
      </c>
      <c r="K40" s="32">
        <v>3542</v>
      </c>
      <c r="L40" s="32">
        <v>3339</v>
      </c>
      <c r="M40" s="32">
        <v>2943</v>
      </c>
      <c r="N40" s="32">
        <v>2742</v>
      </c>
      <c r="O40" s="32">
        <v>2484</v>
      </c>
      <c r="P40" s="32">
        <v>2439</v>
      </c>
      <c r="Q40" s="32">
        <v>2641</v>
      </c>
      <c r="R40" s="32">
        <v>2670</v>
      </c>
      <c r="S40" s="32">
        <v>3089</v>
      </c>
      <c r="T40" s="32">
        <v>3126</v>
      </c>
      <c r="U40" s="32">
        <v>3683</v>
      </c>
      <c r="V40" s="32">
        <v>3746</v>
      </c>
      <c r="W40" s="32">
        <v>3602</v>
      </c>
      <c r="X40" s="32">
        <v>3607</v>
      </c>
      <c r="Y40" s="339"/>
      <c r="Z40" s="298" t="s">
        <v>686</v>
      </c>
      <c r="AA40" s="211"/>
      <c r="AB40" s="211" t="s">
        <v>102</v>
      </c>
      <c r="AC40" s="224"/>
      <c r="AD40" s="32">
        <v>3792</v>
      </c>
      <c r="AE40" s="32">
        <v>3566</v>
      </c>
      <c r="AF40" s="32">
        <v>3297</v>
      </c>
      <c r="AG40" s="32">
        <v>3120</v>
      </c>
      <c r="AH40" s="32">
        <v>3033</v>
      </c>
      <c r="AI40" s="32">
        <v>2945</v>
      </c>
      <c r="AJ40" s="32">
        <v>3284</v>
      </c>
      <c r="AK40" s="32">
        <v>3160</v>
      </c>
      <c r="AL40" s="32">
        <v>3498</v>
      </c>
      <c r="AM40" s="32">
        <v>3252</v>
      </c>
      <c r="AN40" s="32">
        <v>3301</v>
      </c>
      <c r="AO40" s="32">
        <v>3156</v>
      </c>
      <c r="AP40" s="32">
        <v>1673</v>
      </c>
      <c r="AQ40" s="32">
        <v>1756</v>
      </c>
      <c r="AR40" s="32">
        <v>1482</v>
      </c>
      <c r="AS40" s="32">
        <v>1714</v>
      </c>
      <c r="AT40" s="32">
        <v>915</v>
      </c>
      <c r="AU40" s="32">
        <v>1454</v>
      </c>
      <c r="AV40" s="32">
        <v>362</v>
      </c>
      <c r="AW40" s="32">
        <v>881</v>
      </c>
      <c r="AX40" s="32">
        <v>91</v>
      </c>
      <c r="AY40" s="32">
        <v>359</v>
      </c>
      <c r="AZ40" s="32">
        <v>12</v>
      </c>
      <c r="BA40" s="32">
        <v>75</v>
      </c>
      <c r="BB40" s="339"/>
      <c r="BC40" s="298" t="s">
        <v>686</v>
      </c>
      <c r="BD40" s="336"/>
    </row>
    <row r="41" spans="1:56" ht="17.25" customHeight="1">
      <c r="A41" s="211">
        <v>27</v>
      </c>
      <c r="B41" s="211" t="s">
        <v>101</v>
      </c>
      <c r="C41" s="216"/>
      <c r="D41" s="32">
        <v>20003</v>
      </c>
      <c r="E41" s="32">
        <v>9787</v>
      </c>
      <c r="F41" s="32">
        <v>10216</v>
      </c>
      <c r="G41" s="32">
        <v>603</v>
      </c>
      <c r="H41" s="32">
        <v>566</v>
      </c>
      <c r="I41" s="32">
        <v>647</v>
      </c>
      <c r="J41" s="32">
        <v>607</v>
      </c>
      <c r="K41" s="32">
        <v>639</v>
      </c>
      <c r="L41" s="32">
        <v>610</v>
      </c>
      <c r="M41" s="64">
        <v>545</v>
      </c>
      <c r="N41" s="64">
        <v>526</v>
      </c>
      <c r="O41" s="33">
        <v>497</v>
      </c>
      <c r="P41" s="33">
        <v>500</v>
      </c>
      <c r="Q41" s="64">
        <v>501</v>
      </c>
      <c r="R41" s="64">
        <v>545</v>
      </c>
      <c r="S41" s="33">
        <v>621</v>
      </c>
      <c r="T41" s="33">
        <v>639</v>
      </c>
      <c r="U41" s="33">
        <v>702</v>
      </c>
      <c r="V41" s="64">
        <v>669</v>
      </c>
      <c r="W41" s="64">
        <v>666</v>
      </c>
      <c r="X41" s="64">
        <v>751</v>
      </c>
      <c r="Y41" s="323"/>
      <c r="Z41" s="298">
        <v>27</v>
      </c>
      <c r="AA41" s="211">
        <v>27</v>
      </c>
      <c r="AB41" s="211" t="s">
        <v>101</v>
      </c>
      <c r="AC41" s="224"/>
      <c r="AD41" s="32">
        <v>714</v>
      </c>
      <c r="AE41" s="32">
        <v>675</v>
      </c>
      <c r="AF41" s="32">
        <v>663</v>
      </c>
      <c r="AG41" s="32">
        <v>642</v>
      </c>
      <c r="AH41" s="32">
        <v>520</v>
      </c>
      <c r="AI41" s="32">
        <v>545</v>
      </c>
      <c r="AJ41" s="32">
        <v>549</v>
      </c>
      <c r="AK41" s="32">
        <v>601</v>
      </c>
      <c r="AL41" s="64">
        <v>544</v>
      </c>
      <c r="AM41" s="64">
        <v>596</v>
      </c>
      <c r="AN41" s="33">
        <v>611</v>
      </c>
      <c r="AO41" s="64">
        <v>601</v>
      </c>
      <c r="AP41" s="64">
        <v>294</v>
      </c>
      <c r="AQ41" s="64">
        <v>356</v>
      </c>
      <c r="AR41" s="64">
        <v>249</v>
      </c>
      <c r="AS41" s="64">
        <v>344</v>
      </c>
      <c r="AT41" s="64">
        <v>146</v>
      </c>
      <c r="AU41" s="64">
        <v>231</v>
      </c>
      <c r="AV41" s="64">
        <v>54</v>
      </c>
      <c r="AW41" s="64">
        <v>146</v>
      </c>
      <c r="AX41" s="64">
        <v>20</v>
      </c>
      <c r="AY41" s="64">
        <v>54</v>
      </c>
      <c r="AZ41" s="64">
        <v>2</v>
      </c>
      <c r="BA41" s="33">
        <v>12</v>
      </c>
      <c r="BB41" s="322"/>
      <c r="BC41" s="211">
        <v>27</v>
      </c>
      <c r="BD41" s="336"/>
    </row>
    <row r="42" spans="1:56" ht="15" customHeight="1">
      <c r="A42" s="211">
        <v>28</v>
      </c>
      <c r="B42" s="211" t="s">
        <v>100</v>
      </c>
      <c r="C42" s="216"/>
      <c r="D42" s="32">
        <v>40642</v>
      </c>
      <c r="E42" s="32">
        <v>19963</v>
      </c>
      <c r="F42" s="32">
        <v>20679</v>
      </c>
      <c r="G42" s="32">
        <v>1380</v>
      </c>
      <c r="H42" s="32">
        <v>1311</v>
      </c>
      <c r="I42" s="32">
        <v>1438</v>
      </c>
      <c r="J42" s="32">
        <v>1419</v>
      </c>
      <c r="K42" s="32">
        <v>1406</v>
      </c>
      <c r="L42" s="32">
        <v>1316</v>
      </c>
      <c r="M42" s="64">
        <v>1173</v>
      </c>
      <c r="N42" s="64">
        <v>1075</v>
      </c>
      <c r="O42" s="64">
        <v>977</v>
      </c>
      <c r="P42" s="64">
        <v>1036</v>
      </c>
      <c r="Q42" s="64">
        <v>1069</v>
      </c>
      <c r="R42" s="64">
        <v>1103</v>
      </c>
      <c r="S42" s="64">
        <v>1213</v>
      </c>
      <c r="T42" s="64">
        <v>1294</v>
      </c>
      <c r="U42" s="64">
        <v>1425</v>
      </c>
      <c r="V42" s="64">
        <v>1563</v>
      </c>
      <c r="W42" s="64">
        <v>1433</v>
      </c>
      <c r="X42" s="64">
        <v>1421</v>
      </c>
      <c r="Y42" s="323"/>
      <c r="Z42" s="298">
        <v>28</v>
      </c>
      <c r="AA42" s="211">
        <v>28</v>
      </c>
      <c r="AB42" s="211" t="s">
        <v>100</v>
      </c>
      <c r="AC42" s="224"/>
      <c r="AD42" s="32">
        <v>1476</v>
      </c>
      <c r="AE42" s="32">
        <v>1433</v>
      </c>
      <c r="AF42" s="32">
        <v>1206</v>
      </c>
      <c r="AG42" s="32">
        <v>1240</v>
      </c>
      <c r="AH42" s="32">
        <v>1062</v>
      </c>
      <c r="AI42" s="32">
        <v>1087</v>
      </c>
      <c r="AJ42" s="32">
        <v>1000</v>
      </c>
      <c r="AK42" s="32">
        <v>1088</v>
      </c>
      <c r="AL42" s="64">
        <v>1132</v>
      </c>
      <c r="AM42" s="64">
        <v>1107</v>
      </c>
      <c r="AN42" s="64">
        <v>1030</v>
      </c>
      <c r="AO42" s="64">
        <v>1156</v>
      </c>
      <c r="AP42" s="64">
        <v>563</v>
      </c>
      <c r="AQ42" s="64">
        <v>658</v>
      </c>
      <c r="AR42" s="64">
        <v>541</v>
      </c>
      <c r="AS42" s="64">
        <v>561</v>
      </c>
      <c r="AT42" s="64">
        <v>324</v>
      </c>
      <c r="AU42" s="64">
        <v>464</v>
      </c>
      <c r="AV42" s="64">
        <v>97</v>
      </c>
      <c r="AW42" s="64">
        <v>233</v>
      </c>
      <c r="AX42" s="64">
        <v>18</v>
      </c>
      <c r="AY42" s="64">
        <v>96</v>
      </c>
      <c r="AZ42" s="64">
        <v>0</v>
      </c>
      <c r="BA42" s="33">
        <v>18</v>
      </c>
      <c r="BB42" s="322"/>
      <c r="BC42" s="211">
        <v>28</v>
      </c>
      <c r="BD42" s="336"/>
    </row>
    <row r="43" spans="1:56" ht="15" customHeight="1">
      <c r="A43" s="211">
        <v>29</v>
      </c>
      <c r="B43" s="211" t="s">
        <v>99</v>
      </c>
      <c r="C43" s="468" t="s">
        <v>941</v>
      </c>
      <c r="D43" s="32">
        <v>695</v>
      </c>
      <c r="E43" s="32">
        <v>380</v>
      </c>
      <c r="F43" s="32">
        <v>315</v>
      </c>
      <c r="G43" s="32">
        <v>24</v>
      </c>
      <c r="H43" s="32">
        <v>13</v>
      </c>
      <c r="I43" s="32">
        <v>22</v>
      </c>
      <c r="J43" s="32">
        <v>17</v>
      </c>
      <c r="K43" s="32">
        <v>22</v>
      </c>
      <c r="L43" s="32">
        <v>30</v>
      </c>
      <c r="M43" s="64">
        <v>7</v>
      </c>
      <c r="N43" s="64">
        <v>5</v>
      </c>
      <c r="O43" s="64">
        <v>8</v>
      </c>
      <c r="P43" s="64">
        <v>4</v>
      </c>
      <c r="Q43" s="64">
        <v>17</v>
      </c>
      <c r="R43" s="64">
        <v>15</v>
      </c>
      <c r="S43" s="64">
        <v>20</v>
      </c>
      <c r="T43" s="64">
        <v>21</v>
      </c>
      <c r="U43" s="64">
        <v>26</v>
      </c>
      <c r="V43" s="64">
        <v>30</v>
      </c>
      <c r="W43" s="64">
        <v>28</v>
      </c>
      <c r="X43" s="64">
        <v>29</v>
      </c>
      <c r="Y43" s="323"/>
      <c r="Z43" s="298">
        <v>29</v>
      </c>
      <c r="AA43" s="211">
        <v>29</v>
      </c>
      <c r="AB43" s="211" t="s">
        <v>99</v>
      </c>
      <c r="AC43" s="224"/>
      <c r="AD43" s="32">
        <v>26</v>
      </c>
      <c r="AE43" s="32">
        <v>20</v>
      </c>
      <c r="AF43" s="32">
        <v>25</v>
      </c>
      <c r="AG43" s="32">
        <v>15</v>
      </c>
      <c r="AH43" s="32">
        <v>31</v>
      </c>
      <c r="AI43" s="32">
        <v>19</v>
      </c>
      <c r="AJ43" s="32">
        <v>30</v>
      </c>
      <c r="AK43" s="32">
        <v>14</v>
      </c>
      <c r="AL43" s="64">
        <v>28</v>
      </c>
      <c r="AM43" s="64">
        <v>21</v>
      </c>
      <c r="AN43" s="64">
        <v>27</v>
      </c>
      <c r="AO43" s="64">
        <v>20</v>
      </c>
      <c r="AP43" s="64">
        <v>12</v>
      </c>
      <c r="AQ43" s="64">
        <v>8</v>
      </c>
      <c r="AR43" s="64">
        <v>12</v>
      </c>
      <c r="AS43" s="64">
        <v>10</v>
      </c>
      <c r="AT43" s="64">
        <v>5</v>
      </c>
      <c r="AU43" s="64">
        <v>10</v>
      </c>
      <c r="AV43" s="64">
        <v>4</v>
      </c>
      <c r="AW43" s="64">
        <v>10</v>
      </c>
      <c r="AX43" s="64">
        <v>1</v>
      </c>
      <c r="AY43" s="64">
        <v>3</v>
      </c>
      <c r="AZ43" s="64">
        <v>1</v>
      </c>
      <c r="BA43" s="64">
        <v>0</v>
      </c>
      <c r="BB43" s="322"/>
      <c r="BC43" s="211">
        <v>29</v>
      </c>
      <c r="BD43" s="336"/>
    </row>
    <row r="44" spans="1:56" ht="15" customHeight="1">
      <c r="A44" s="211">
        <v>30</v>
      </c>
      <c r="B44" s="211" t="s">
        <v>98</v>
      </c>
      <c r="C44" s="468" t="s">
        <v>941</v>
      </c>
      <c r="D44" s="32">
        <v>895</v>
      </c>
      <c r="E44" s="32">
        <v>494</v>
      </c>
      <c r="F44" s="32">
        <v>401</v>
      </c>
      <c r="G44" s="32">
        <v>27</v>
      </c>
      <c r="H44" s="32">
        <v>14</v>
      </c>
      <c r="I44" s="32">
        <v>26</v>
      </c>
      <c r="J44" s="32">
        <v>22</v>
      </c>
      <c r="K44" s="32">
        <v>30</v>
      </c>
      <c r="L44" s="32">
        <v>25</v>
      </c>
      <c r="M44" s="64">
        <v>9</v>
      </c>
      <c r="N44" s="64">
        <v>2</v>
      </c>
      <c r="O44" s="64">
        <v>9</v>
      </c>
      <c r="P44" s="64">
        <v>3</v>
      </c>
      <c r="Q44" s="64">
        <v>25</v>
      </c>
      <c r="R44" s="64">
        <v>28</v>
      </c>
      <c r="S44" s="64">
        <v>23</v>
      </c>
      <c r="T44" s="64">
        <v>26</v>
      </c>
      <c r="U44" s="64">
        <v>32</v>
      </c>
      <c r="V44" s="64">
        <v>35</v>
      </c>
      <c r="W44" s="64">
        <v>28</v>
      </c>
      <c r="X44" s="64">
        <v>26</v>
      </c>
      <c r="Y44" s="323"/>
      <c r="Z44" s="298">
        <v>30</v>
      </c>
      <c r="AA44" s="211">
        <v>30</v>
      </c>
      <c r="AB44" s="211" t="s">
        <v>98</v>
      </c>
      <c r="AC44" s="224"/>
      <c r="AD44" s="33">
        <v>34</v>
      </c>
      <c r="AE44" s="32">
        <v>38</v>
      </c>
      <c r="AF44" s="32">
        <v>42</v>
      </c>
      <c r="AG44" s="32">
        <v>34</v>
      </c>
      <c r="AH44" s="32">
        <v>43</v>
      </c>
      <c r="AI44" s="32">
        <v>31</v>
      </c>
      <c r="AJ44" s="32">
        <v>39</v>
      </c>
      <c r="AK44" s="32">
        <v>20</v>
      </c>
      <c r="AL44" s="64">
        <v>42</v>
      </c>
      <c r="AM44" s="64">
        <v>20</v>
      </c>
      <c r="AN44" s="64">
        <v>38</v>
      </c>
      <c r="AO44" s="64">
        <v>19</v>
      </c>
      <c r="AP44" s="64">
        <v>15</v>
      </c>
      <c r="AQ44" s="64">
        <v>15</v>
      </c>
      <c r="AR44" s="64">
        <v>11</v>
      </c>
      <c r="AS44" s="64">
        <v>13</v>
      </c>
      <c r="AT44" s="64">
        <v>9</v>
      </c>
      <c r="AU44" s="64">
        <v>11</v>
      </c>
      <c r="AV44" s="64">
        <v>3</v>
      </c>
      <c r="AW44" s="64">
        <v>11</v>
      </c>
      <c r="AX44" s="64">
        <v>1</v>
      </c>
      <c r="AY44" s="64">
        <v>3</v>
      </c>
      <c r="AZ44" s="64">
        <v>0</v>
      </c>
      <c r="BA44" s="33">
        <v>1</v>
      </c>
      <c r="BB44" s="322"/>
      <c r="BC44" s="211">
        <v>30</v>
      </c>
      <c r="BD44" s="336"/>
    </row>
    <row r="45" spans="1:56" ht="15" customHeight="1">
      <c r="A45" s="211">
        <v>31</v>
      </c>
      <c r="B45" s="211" t="s">
        <v>97</v>
      </c>
      <c r="C45" s="468" t="s">
        <v>941</v>
      </c>
      <c r="D45" s="32">
        <v>666</v>
      </c>
      <c r="E45" s="32">
        <v>369</v>
      </c>
      <c r="F45" s="32">
        <v>297</v>
      </c>
      <c r="G45" s="32">
        <v>11</v>
      </c>
      <c r="H45" s="32">
        <v>8</v>
      </c>
      <c r="I45" s="32">
        <v>10</v>
      </c>
      <c r="J45" s="32">
        <v>15</v>
      </c>
      <c r="K45" s="32">
        <v>12</v>
      </c>
      <c r="L45" s="32">
        <v>15</v>
      </c>
      <c r="M45" s="64">
        <v>16</v>
      </c>
      <c r="N45" s="64">
        <v>16</v>
      </c>
      <c r="O45" s="64">
        <v>12</v>
      </c>
      <c r="P45" s="64">
        <v>11</v>
      </c>
      <c r="Q45" s="64">
        <v>11</v>
      </c>
      <c r="R45" s="64">
        <v>9</v>
      </c>
      <c r="S45" s="64">
        <v>9</v>
      </c>
      <c r="T45" s="64">
        <v>9</v>
      </c>
      <c r="U45" s="64">
        <v>18</v>
      </c>
      <c r="V45" s="64">
        <v>13</v>
      </c>
      <c r="W45" s="64">
        <v>17</v>
      </c>
      <c r="X45" s="64">
        <v>21</v>
      </c>
      <c r="Y45" s="323"/>
      <c r="Z45" s="298">
        <v>31</v>
      </c>
      <c r="AA45" s="211">
        <v>31</v>
      </c>
      <c r="AB45" s="211" t="s">
        <v>97</v>
      </c>
      <c r="AC45" s="224"/>
      <c r="AD45" s="32">
        <v>23</v>
      </c>
      <c r="AE45" s="32">
        <v>13</v>
      </c>
      <c r="AF45" s="32">
        <v>28</v>
      </c>
      <c r="AG45" s="32">
        <v>16</v>
      </c>
      <c r="AH45" s="32">
        <v>18</v>
      </c>
      <c r="AI45" s="32">
        <v>12</v>
      </c>
      <c r="AJ45" s="32">
        <v>35</v>
      </c>
      <c r="AK45" s="32">
        <v>20</v>
      </c>
      <c r="AL45" s="64">
        <v>40</v>
      </c>
      <c r="AM45" s="64">
        <v>26</v>
      </c>
      <c r="AN45" s="64">
        <v>54</v>
      </c>
      <c r="AO45" s="64">
        <v>17</v>
      </c>
      <c r="AP45" s="64">
        <v>14</v>
      </c>
      <c r="AQ45" s="64">
        <v>8</v>
      </c>
      <c r="AR45" s="64">
        <v>18</v>
      </c>
      <c r="AS45" s="64">
        <v>14</v>
      </c>
      <c r="AT45" s="64">
        <v>11</v>
      </c>
      <c r="AU45" s="64">
        <v>20</v>
      </c>
      <c r="AV45" s="64">
        <v>8</v>
      </c>
      <c r="AW45" s="64">
        <v>18</v>
      </c>
      <c r="AX45" s="64">
        <v>1</v>
      </c>
      <c r="AY45" s="64">
        <v>14</v>
      </c>
      <c r="AZ45" s="64">
        <v>0</v>
      </c>
      <c r="BA45" s="33">
        <v>0</v>
      </c>
      <c r="BB45" s="322"/>
      <c r="BC45" s="211">
        <v>31</v>
      </c>
      <c r="BD45" s="336"/>
    </row>
    <row r="46" spans="1:56" ht="15" customHeight="1">
      <c r="A46" s="211">
        <v>32</v>
      </c>
      <c r="B46" s="211" t="s">
        <v>96</v>
      </c>
      <c r="C46" s="468" t="s">
        <v>941</v>
      </c>
      <c r="D46" s="32">
        <v>317</v>
      </c>
      <c r="E46" s="32">
        <v>180</v>
      </c>
      <c r="F46" s="32">
        <v>137</v>
      </c>
      <c r="G46" s="32">
        <v>4</v>
      </c>
      <c r="H46" s="32">
        <v>2</v>
      </c>
      <c r="I46" s="32">
        <v>4</v>
      </c>
      <c r="J46" s="32">
        <v>1</v>
      </c>
      <c r="K46" s="32">
        <v>6</v>
      </c>
      <c r="L46" s="32">
        <v>4</v>
      </c>
      <c r="M46" s="64">
        <v>3</v>
      </c>
      <c r="N46" s="64">
        <v>4</v>
      </c>
      <c r="O46" s="64">
        <v>3</v>
      </c>
      <c r="P46" s="64">
        <v>3</v>
      </c>
      <c r="Q46" s="64">
        <v>7</v>
      </c>
      <c r="R46" s="64">
        <v>4</v>
      </c>
      <c r="S46" s="64">
        <v>7</v>
      </c>
      <c r="T46" s="64">
        <v>7</v>
      </c>
      <c r="U46" s="64">
        <v>12</v>
      </c>
      <c r="V46" s="64">
        <v>3</v>
      </c>
      <c r="W46" s="64">
        <v>5</v>
      </c>
      <c r="X46" s="64">
        <v>8</v>
      </c>
      <c r="Y46" s="323"/>
      <c r="Z46" s="298">
        <v>32</v>
      </c>
      <c r="AA46" s="211">
        <v>32</v>
      </c>
      <c r="AB46" s="211" t="s">
        <v>96</v>
      </c>
      <c r="AC46" s="224"/>
      <c r="AD46" s="32">
        <v>10</v>
      </c>
      <c r="AE46" s="32">
        <v>4</v>
      </c>
      <c r="AF46" s="32">
        <v>6</v>
      </c>
      <c r="AG46" s="32">
        <v>5</v>
      </c>
      <c r="AH46" s="32">
        <v>12</v>
      </c>
      <c r="AI46" s="32">
        <v>12</v>
      </c>
      <c r="AJ46" s="32">
        <v>25</v>
      </c>
      <c r="AK46" s="32">
        <v>13</v>
      </c>
      <c r="AL46" s="64">
        <v>18</v>
      </c>
      <c r="AM46" s="64">
        <v>6</v>
      </c>
      <c r="AN46" s="64">
        <v>22</v>
      </c>
      <c r="AO46" s="64">
        <v>14</v>
      </c>
      <c r="AP46" s="64">
        <v>7</v>
      </c>
      <c r="AQ46" s="64">
        <v>7</v>
      </c>
      <c r="AR46" s="64">
        <v>15</v>
      </c>
      <c r="AS46" s="64">
        <v>14</v>
      </c>
      <c r="AT46" s="64">
        <v>6</v>
      </c>
      <c r="AU46" s="64">
        <v>8</v>
      </c>
      <c r="AV46" s="64">
        <v>6</v>
      </c>
      <c r="AW46" s="64">
        <v>11</v>
      </c>
      <c r="AX46" s="64">
        <v>1</v>
      </c>
      <c r="AY46" s="64">
        <v>5</v>
      </c>
      <c r="AZ46" s="64">
        <v>0</v>
      </c>
      <c r="BA46" s="33">
        <v>2</v>
      </c>
      <c r="BB46" s="322"/>
      <c r="BC46" s="211">
        <v>32</v>
      </c>
      <c r="BD46" s="336"/>
    </row>
    <row r="47" spans="1:56" ht="15" customHeight="1">
      <c r="A47" s="211">
        <v>33</v>
      </c>
      <c r="B47" s="211" t="s">
        <v>95</v>
      </c>
      <c r="C47" s="468" t="s">
        <v>941</v>
      </c>
      <c r="D47" s="32">
        <v>1210</v>
      </c>
      <c r="E47" s="32">
        <v>702</v>
      </c>
      <c r="F47" s="32">
        <v>508</v>
      </c>
      <c r="G47" s="32">
        <v>24</v>
      </c>
      <c r="H47" s="32">
        <v>29</v>
      </c>
      <c r="I47" s="32">
        <v>31</v>
      </c>
      <c r="J47" s="32">
        <v>32</v>
      </c>
      <c r="K47" s="32">
        <v>33</v>
      </c>
      <c r="L47" s="32">
        <v>30</v>
      </c>
      <c r="M47" s="64">
        <v>27</v>
      </c>
      <c r="N47" s="64">
        <v>29</v>
      </c>
      <c r="O47" s="64">
        <v>18</v>
      </c>
      <c r="P47" s="64">
        <v>19</v>
      </c>
      <c r="Q47" s="64">
        <v>33</v>
      </c>
      <c r="R47" s="64">
        <v>12</v>
      </c>
      <c r="S47" s="64">
        <v>36</v>
      </c>
      <c r="T47" s="64">
        <v>22</v>
      </c>
      <c r="U47" s="64">
        <v>40</v>
      </c>
      <c r="V47" s="64">
        <v>28</v>
      </c>
      <c r="W47" s="64">
        <v>48</v>
      </c>
      <c r="X47" s="64">
        <v>30</v>
      </c>
      <c r="Y47" s="323"/>
      <c r="Z47" s="298">
        <v>33</v>
      </c>
      <c r="AA47" s="211">
        <v>33</v>
      </c>
      <c r="AB47" s="211" t="s">
        <v>95</v>
      </c>
      <c r="AC47" s="224"/>
      <c r="AD47" s="32">
        <v>40</v>
      </c>
      <c r="AE47" s="32">
        <v>21</v>
      </c>
      <c r="AF47" s="32">
        <v>45</v>
      </c>
      <c r="AG47" s="32">
        <v>27</v>
      </c>
      <c r="AH47" s="32">
        <v>57</v>
      </c>
      <c r="AI47" s="32">
        <v>30</v>
      </c>
      <c r="AJ47" s="32">
        <v>74</v>
      </c>
      <c r="AK47" s="32">
        <v>42</v>
      </c>
      <c r="AL47" s="64">
        <v>60</v>
      </c>
      <c r="AM47" s="64">
        <v>30</v>
      </c>
      <c r="AN47" s="64">
        <v>40</v>
      </c>
      <c r="AO47" s="64">
        <v>28</v>
      </c>
      <c r="AP47" s="64">
        <v>22</v>
      </c>
      <c r="AQ47" s="64">
        <v>19</v>
      </c>
      <c r="AR47" s="64">
        <v>32</v>
      </c>
      <c r="AS47" s="64">
        <v>23</v>
      </c>
      <c r="AT47" s="64">
        <v>9</v>
      </c>
      <c r="AU47" s="64">
        <v>24</v>
      </c>
      <c r="AV47" s="64">
        <v>5</v>
      </c>
      <c r="AW47" s="64">
        <v>11</v>
      </c>
      <c r="AX47" s="64">
        <v>3</v>
      </c>
      <c r="AY47" s="64">
        <v>2</v>
      </c>
      <c r="AZ47" s="64">
        <v>0</v>
      </c>
      <c r="BA47" s="33">
        <v>0</v>
      </c>
      <c r="BB47" s="322"/>
      <c r="BC47" s="211">
        <v>33</v>
      </c>
      <c r="BD47" s="336"/>
    </row>
    <row r="48" spans="1:56" ht="15" customHeight="1">
      <c r="A48" s="211">
        <v>34</v>
      </c>
      <c r="B48" s="211" t="s">
        <v>94</v>
      </c>
      <c r="C48" s="468" t="s">
        <v>941</v>
      </c>
      <c r="D48" s="32">
        <v>542</v>
      </c>
      <c r="E48" s="32">
        <v>317</v>
      </c>
      <c r="F48" s="32">
        <v>225</v>
      </c>
      <c r="G48" s="32">
        <v>15</v>
      </c>
      <c r="H48" s="32">
        <v>7</v>
      </c>
      <c r="I48" s="32">
        <v>24</v>
      </c>
      <c r="J48" s="32">
        <v>16</v>
      </c>
      <c r="K48" s="32">
        <v>12</v>
      </c>
      <c r="L48" s="32">
        <v>12</v>
      </c>
      <c r="M48" s="64">
        <v>9</v>
      </c>
      <c r="N48" s="64">
        <v>8</v>
      </c>
      <c r="O48" s="64">
        <v>15</v>
      </c>
      <c r="P48" s="64">
        <v>9</v>
      </c>
      <c r="Q48" s="64">
        <v>15</v>
      </c>
      <c r="R48" s="64">
        <v>9</v>
      </c>
      <c r="S48" s="64">
        <v>22</v>
      </c>
      <c r="T48" s="64">
        <v>10</v>
      </c>
      <c r="U48" s="64">
        <v>20</v>
      </c>
      <c r="V48" s="64">
        <v>16</v>
      </c>
      <c r="W48" s="64">
        <v>18</v>
      </c>
      <c r="X48" s="64">
        <v>11</v>
      </c>
      <c r="Y48" s="323"/>
      <c r="Z48" s="298">
        <v>34</v>
      </c>
      <c r="AA48" s="211">
        <v>34</v>
      </c>
      <c r="AB48" s="211" t="s">
        <v>94</v>
      </c>
      <c r="AC48" s="224"/>
      <c r="AD48" s="32">
        <v>15</v>
      </c>
      <c r="AE48" s="32">
        <v>11</v>
      </c>
      <c r="AF48" s="32">
        <v>20</v>
      </c>
      <c r="AG48" s="32">
        <v>14</v>
      </c>
      <c r="AH48" s="32">
        <v>29</v>
      </c>
      <c r="AI48" s="32">
        <v>17</v>
      </c>
      <c r="AJ48" s="32">
        <v>37</v>
      </c>
      <c r="AK48" s="32">
        <v>24</v>
      </c>
      <c r="AL48" s="64">
        <v>22</v>
      </c>
      <c r="AM48" s="64">
        <v>9</v>
      </c>
      <c r="AN48" s="64">
        <v>21</v>
      </c>
      <c r="AO48" s="64">
        <v>14</v>
      </c>
      <c r="AP48" s="64">
        <v>9</v>
      </c>
      <c r="AQ48" s="64">
        <v>6</v>
      </c>
      <c r="AR48" s="64">
        <v>7</v>
      </c>
      <c r="AS48" s="64">
        <v>13</v>
      </c>
      <c r="AT48" s="64">
        <v>4</v>
      </c>
      <c r="AU48" s="64">
        <v>8</v>
      </c>
      <c r="AV48" s="64">
        <v>2</v>
      </c>
      <c r="AW48" s="64">
        <v>6</v>
      </c>
      <c r="AX48" s="64">
        <v>0</v>
      </c>
      <c r="AY48" s="64">
        <v>2</v>
      </c>
      <c r="AZ48" s="64">
        <v>0</v>
      </c>
      <c r="BA48" s="64">
        <v>0</v>
      </c>
      <c r="BB48" s="322"/>
      <c r="BC48" s="211">
        <v>34</v>
      </c>
      <c r="BD48" s="336"/>
    </row>
    <row r="49" spans="1:56" ht="15" customHeight="1">
      <c r="A49" s="211">
        <v>35</v>
      </c>
      <c r="B49" s="211" t="s">
        <v>93</v>
      </c>
      <c r="C49" s="468" t="s">
        <v>941</v>
      </c>
      <c r="D49" s="32">
        <v>1213</v>
      </c>
      <c r="E49" s="32">
        <v>653</v>
      </c>
      <c r="F49" s="32">
        <v>560</v>
      </c>
      <c r="G49" s="32">
        <v>29</v>
      </c>
      <c r="H49" s="32">
        <v>22</v>
      </c>
      <c r="I49" s="32">
        <v>23</v>
      </c>
      <c r="J49" s="32">
        <v>32</v>
      </c>
      <c r="K49" s="32">
        <v>35</v>
      </c>
      <c r="L49" s="32">
        <v>34</v>
      </c>
      <c r="M49" s="64">
        <v>41</v>
      </c>
      <c r="N49" s="64">
        <v>35</v>
      </c>
      <c r="O49" s="64">
        <v>26</v>
      </c>
      <c r="P49" s="64">
        <v>26</v>
      </c>
      <c r="Q49" s="64">
        <v>17</v>
      </c>
      <c r="R49" s="64">
        <v>16</v>
      </c>
      <c r="S49" s="64">
        <v>27</v>
      </c>
      <c r="T49" s="64">
        <v>18</v>
      </c>
      <c r="U49" s="64">
        <v>38</v>
      </c>
      <c r="V49" s="64">
        <v>34</v>
      </c>
      <c r="W49" s="64">
        <v>30</v>
      </c>
      <c r="X49" s="64">
        <v>26</v>
      </c>
      <c r="Y49" s="322"/>
      <c r="Z49" s="211">
        <v>35</v>
      </c>
      <c r="AA49" s="211">
        <v>35</v>
      </c>
      <c r="AB49" s="211" t="s">
        <v>93</v>
      </c>
      <c r="AC49" s="224"/>
      <c r="AD49" s="33">
        <v>32</v>
      </c>
      <c r="AE49" s="32">
        <v>35</v>
      </c>
      <c r="AF49" s="32">
        <v>45</v>
      </c>
      <c r="AG49" s="32">
        <v>26</v>
      </c>
      <c r="AH49" s="32">
        <v>41</v>
      </c>
      <c r="AI49" s="32">
        <v>24</v>
      </c>
      <c r="AJ49" s="32">
        <v>58</v>
      </c>
      <c r="AK49" s="32">
        <v>41</v>
      </c>
      <c r="AL49" s="64">
        <v>75</v>
      </c>
      <c r="AM49" s="64">
        <v>42</v>
      </c>
      <c r="AN49" s="64">
        <v>52</v>
      </c>
      <c r="AO49" s="64">
        <v>31</v>
      </c>
      <c r="AP49" s="64">
        <v>32</v>
      </c>
      <c r="AQ49" s="64">
        <v>22</v>
      </c>
      <c r="AR49" s="64">
        <v>20</v>
      </c>
      <c r="AS49" s="64">
        <v>18</v>
      </c>
      <c r="AT49" s="64">
        <v>16</v>
      </c>
      <c r="AU49" s="64">
        <v>32</v>
      </c>
      <c r="AV49" s="64">
        <v>8</v>
      </c>
      <c r="AW49" s="64">
        <v>21</v>
      </c>
      <c r="AX49" s="64">
        <v>4</v>
      </c>
      <c r="AY49" s="64">
        <v>11</v>
      </c>
      <c r="AZ49" s="64">
        <v>0</v>
      </c>
      <c r="BA49" s="33">
        <v>4</v>
      </c>
      <c r="BB49" s="322"/>
      <c r="BC49" s="211">
        <v>35</v>
      </c>
      <c r="BD49" s="336"/>
    </row>
    <row r="50" spans="1:56" ht="15" customHeight="1">
      <c r="A50" s="211">
        <v>36</v>
      </c>
      <c r="B50" s="211" t="s">
        <v>92</v>
      </c>
      <c r="C50" s="468" t="s">
        <v>941</v>
      </c>
      <c r="D50" s="32">
        <v>1308</v>
      </c>
      <c r="E50" s="32">
        <v>707</v>
      </c>
      <c r="F50" s="32">
        <v>601</v>
      </c>
      <c r="G50" s="32">
        <v>30</v>
      </c>
      <c r="H50" s="32">
        <v>23</v>
      </c>
      <c r="I50" s="32">
        <v>32</v>
      </c>
      <c r="J50" s="32">
        <v>49</v>
      </c>
      <c r="K50" s="32">
        <v>38</v>
      </c>
      <c r="L50" s="32">
        <v>34</v>
      </c>
      <c r="M50" s="64">
        <v>26</v>
      </c>
      <c r="N50" s="64">
        <v>29</v>
      </c>
      <c r="O50" s="64">
        <v>21</v>
      </c>
      <c r="P50" s="64">
        <v>17</v>
      </c>
      <c r="Q50" s="64">
        <v>19</v>
      </c>
      <c r="R50" s="64">
        <v>14</v>
      </c>
      <c r="S50" s="64">
        <v>28</v>
      </c>
      <c r="T50" s="64">
        <v>24</v>
      </c>
      <c r="U50" s="64">
        <v>38</v>
      </c>
      <c r="V50" s="64">
        <v>28</v>
      </c>
      <c r="W50" s="64">
        <v>38</v>
      </c>
      <c r="X50" s="64">
        <v>27</v>
      </c>
      <c r="Y50" s="322"/>
      <c r="Z50" s="211">
        <v>36</v>
      </c>
      <c r="AA50" s="211">
        <v>36</v>
      </c>
      <c r="AB50" s="211" t="s">
        <v>92</v>
      </c>
      <c r="AC50" s="224"/>
      <c r="AD50" s="32">
        <v>32</v>
      </c>
      <c r="AE50" s="32">
        <v>37</v>
      </c>
      <c r="AF50" s="32">
        <v>46</v>
      </c>
      <c r="AG50" s="32">
        <v>28</v>
      </c>
      <c r="AH50" s="32">
        <v>45</v>
      </c>
      <c r="AI50" s="32">
        <v>21</v>
      </c>
      <c r="AJ50" s="32">
        <v>60</v>
      </c>
      <c r="AK50" s="32">
        <v>45</v>
      </c>
      <c r="AL50" s="64">
        <v>97</v>
      </c>
      <c r="AM50" s="64">
        <v>51</v>
      </c>
      <c r="AN50" s="64">
        <v>50</v>
      </c>
      <c r="AO50" s="64">
        <v>44</v>
      </c>
      <c r="AP50" s="64">
        <v>43</v>
      </c>
      <c r="AQ50" s="64">
        <v>26</v>
      </c>
      <c r="AR50" s="64">
        <v>27</v>
      </c>
      <c r="AS50" s="64">
        <v>26</v>
      </c>
      <c r="AT50" s="64">
        <v>15</v>
      </c>
      <c r="AU50" s="64">
        <v>25</v>
      </c>
      <c r="AV50" s="64">
        <v>4</v>
      </c>
      <c r="AW50" s="64">
        <v>25</v>
      </c>
      <c r="AX50" s="64">
        <v>1</v>
      </c>
      <c r="AY50" s="64">
        <v>14</v>
      </c>
      <c r="AZ50" s="64">
        <v>1</v>
      </c>
      <c r="BA50" s="33">
        <v>0</v>
      </c>
      <c r="BB50" s="322"/>
      <c r="BC50" s="211">
        <v>36</v>
      </c>
      <c r="BD50" s="336"/>
    </row>
    <row r="51" spans="1:56" ht="15" customHeight="1">
      <c r="A51" s="211">
        <v>37</v>
      </c>
      <c r="B51" s="211" t="s">
        <v>91</v>
      </c>
      <c r="C51" s="468" t="s">
        <v>941</v>
      </c>
      <c r="D51" s="32">
        <v>7413</v>
      </c>
      <c r="E51" s="32">
        <v>3962</v>
      </c>
      <c r="F51" s="32">
        <v>3451</v>
      </c>
      <c r="G51" s="32">
        <v>169</v>
      </c>
      <c r="H51" s="32">
        <v>141</v>
      </c>
      <c r="I51" s="32">
        <v>182</v>
      </c>
      <c r="J51" s="32">
        <v>160</v>
      </c>
      <c r="K51" s="32">
        <v>214</v>
      </c>
      <c r="L51" s="32">
        <v>171</v>
      </c>
      <c r="M51" s="64">
        <v>183</v>
      </c>
      <c r="N51" s="64">
        <v>181</v>
      </c>
      <c r="O51" s="64">
        <v>183</v>
      </c>
      <c r="P51" s="64">
        <v>117</v>
      </c>
      <c r="Q51" s="64">
        <v>159</v>
      </c>
      <c r="R51" s="64">
        <v>136</v>
      </c>
      <c r="S51" s="64">
        <v>175</v>
      </c>
      <c r="T51" s="64">
        <v>174</v>
      </c>
      <c r="U51" s="64">
        <v>233</v>
      </c>
      <c r="V51" s="64">
        <v>202</v>
      </c>
      <c r="W51" s="64">
        <v>194</v>
      </c>
      <c r="X51" s="33">
        <v>185</v>
      </c>
      <c r="Y51" s="322"/>
      <c r="Z51" s="211">
        <v>37</v>
      </c>
      <c r="AA51" s="211">
        <v>37</v>
      </c>
      <c r="AB51" s="211" t="s">
        <v>91</v>
      </c>
      <c r="AC51" s="224"/>
      <c r="AD51" s="32">
        <v>240</v>
      </c>
      <c r="AE51" s="32">
        <v>197</v>
      </c>
      <c r="AF51" s="32">
        <v>228</v>
      </c>
      <c r="AG51" s="32">
        <v>197</v>
      </c>
      <c r="AH51" s="32">
        <v>259</v>
      </c>
      <c r="AI51" s="32">
        <v>193</v>
      </c>
      <c r="AJ51" s="32">
        <v>361</v>
      </c>
      <c r="AK51" s="32">
        <v>257</v>
      </c>
      <c r="AL51" s="64">
        <v>359</v>
      </c>
      <c r="AM51" s="64">
        <v>271</v>
      </c>
      <c r="AN51" s="64">
        <v>330</v>
      </c>
      <c r="AO51" s="64">
        <v>238</v>
      </c>
      <c r="AP51" s="64">
        <v>180</v>
      </c>
      <c r="AQ51" s="64">
        <v>149</v>
      </c>
      <c r="AR51" s="64">
        <v>129</v>
      </c>
      <c r="AS51" s="64">
        <v>143</v>
      </c>
      <c r="AT51" s="64">
        <v>101</v>
      </c>
      <c r="AU51" s="64">
        <v>150</v>
      </c>
      <c r="AV51" s="64">
        <v>65</v>
      </c>
      <c r="AW51" s="64">
        <v>128</v>
      </c>
      <c r="AX51" s="64">
        <v>17</v>
      </c>
      <c r="AY51" s="64">
        <v>52</v>
      </c>
      <c r="AZ51" s="64">
        <v>1</v>
      </c>
      <c r="BA51" s="33">
        <v>9</v>
      </c>
      <c r="BB51" s="322"/>
      <c r="BC51" s="211">
        <v>37</v>
      </c>
      <c r="BD51" s="336"/>
    </row>
    <row r="52" spans="1:56" ht="15" customHeight="1">
      <c r="A52" s="211">
        <v>38</v>
      </c>
      <c r="B52" s="211" t="s">
        <v>189</v>
      </c>
      <c r="C52" s="216"/>
      <c r="D52" s="32">
        <v>32630</v>
      </c>
      <c r="E52" s="32">
        <v>16250</v>
      </c>
      <c r="F52" s="32">
        <v>16380</v>
      </c>
      <c r="G52" s="32">
        <v>1035</v>
      </c>
      <c r="H52" s="32">
        <v>946</v>
      </c>
      <c r="I52" s="32">
        <v>1188</v>
      </c>
      <c r="J52" s="32">
        <v>1157</v>
      </c>
      <c r="K52" s="32">
        <v>1095</v>
      </c>
      <c r="L52" s="32">
        <v>1058</v>
      </c>
      <c r="M52" s="64">
        <v>904</v>
      </c>
      <c r="N52" s="64">
        <v>832</v>
      </c>
      <c r="O52" s="64">
        <v>715</v>
      </c>
      <c r="P52" s="64">
        <v>694</v>
      </c>
      <c r="Q52" s="64">
        <v>768</v>
      </c>
      <c r="R52" s="64">
        <v>779</v>
      </c>
      <c r="S52" s="64">
        <v>908</v>
      </c>
      <c r="T52" s="64">
        <v>882</v>
      </c>
      <c r="U52" s="64">
        <v>1099</v>
      </c>
      <c r="V52" s="64">
        <v>1125</v>
      </c>
      <c r="W52" s="64">
        <v>1097</v>
      </c>
      <c r="X52" s="33">
        <v>1072</v>
      </c>
      <c r="Y52" s="322"/>
      <c r="Z52" s="211">
        <v>38</v>
      </c>
      <c r="AA52" s="211">
        <v>38</v>
      </c>
      <c r="AB52" s="211" t="s">
        <v>189</v>
      </c>
      <c r="AC52" s="224"/>
      <c r="AD52" s="32">
        <v>1150</v>
      </c>
      <c r="AE52" s="32">
        <v>1082</v>
      </c>
      <c r="AF52" s="32">
        <v>943</v>
      </c>
      <c r="AG52" s="32">
        <v>876</v>
      </c>
      <c r="AH52" s="32">
        <v>916</v>
      </c>
      <c r="AI52" s="32">
        <v>954</v>
      </c>
      <c r="AJ52" s="32">
        <v>1016</v>
      </c>
      <c r="AK52" s="32">
        <v>995</v>
      </c>
      <c r="AL52" s="64">
        <v>1081</v>
      </c>
      <c r="AM52" s="64">
        <v>1073</v>
      </c>
      <c r="AN52" s="64">
        <v>1026</v>
      </c>
      <c r="AO52" s="64">
        <v>974</v>
      </c>
      <c r="AP52" s="64">
        <v>482</v>
      </c>
      <c r="AQ52" s="64">
        <v>482</v>
      </c>
      <c r="AR52" s="64">
        <v>421</v>
      </c>
      <c r="AS52" s="64">
        <v>535</v>
      </c>
      <c r="AT52" s="64">
        <v>269</v>
      </c>
      <c r="AU52" s="64">
        <v>471</v>
      </c>
      <c r="AV52" s="64">
        <v>106</v>
      </c>
      <c r="AW52" s="64">
        <v>261</v>
      </c>
      <c r="AX52" s="64">
        <v>24</v>
      </c>
      <c r="AY52" s="64">
        <v>103</v>
      </c>
      <c r="AZ52" s="64">
        <v>7</v>
      </c>
      <c r="BA52" s="33">
        <v>29</v>
      </c>
      <c r="BB52" s="322"/>
      <c r="BC52" s="211">
        <v>38</v>
      </c>
      <c r="BD52" s="336"/>
    </row>
    <row r="53" spans="1:56" ht="17.25" customHeight="1">
      <c r="A53" s="211"/>
      <c r="B53" s="211" t="s">
        <v>687</v>
      </c>
      <c r="C53" s="216"/>
      <c r="D53" s="32">
        <v>1085</v>
      </c>
      <c r="E53" s="32">
        <v>590</v>
      </c>
      <c r="F53" s="32">
        <v>495</v>
      </c>
      <c r="G53" s="32">
        <v>18</v>
      </c>
      <c r="H53" s="32">
        <v>15</v>
      </c>
      <c r="I53" s="32">
        <v>24</v>
      </c>
      <c r="J53" s="32">
        <v>18</v>
      </c>
      <c r="K53" s="32">
        <v>38</v>
      </c>
      <c r="L53" s="32">
        <v>28</v>
      </c>
      <c r="M53" s="64">
        <v>21</v>
      </c>
      <c r="N53" s="64">
        <v>34</v>
      </c>
      <c r="O53" s="32">
        <v>26</v>
      </c>
      <c r="P53" s="32">
        <v>20</v>
      </c>
      <c r="Q53" s="64">
        <v>20</v>
      </c>
      <c r="R53" s="64">
        <v>16</v>
      </c>
      <c r="S53" s="64">
        <v>24</v>
      </c>
      <c r="T53" s="64">
        <v>12</v>
      </c>
      <c r="U53" s="64">
        <v>27</v>
      </c>
      <c r="V53" s="64">
        <v>27</v>
      </c>
      <c r="W53" s="64">
        <v>30</v>
      </c>
      <c r="X53" s="33">
        <v>24</v>
      </c>
      <c r="Y53" s="322"/>
      <c r="Z53" s="211" t="s">
        <v>688</v>
      </c>
      <c r="AA53" s="211"/>
      <c r="AB53" s="211" t="s">
        <v>89</v>
      </c>
      <c r="AC53" s="224"/>
      <c r="AD53" s="32">
        <v>32</v>
      </c>
      <c r="AE53" s="32">
        <v>31</v>
      </c>
      <c r="AF53" s="32">
        <v>42</v>
      </c>
      <c r="AG53" s="32">
        <v>27</v>
      </c>
      <c r="AH53" s="32">
        <v>44</v>
      </c>
      <c r="AI53" s="32">
        <v>31</v>
      </c>
      <c r="AJ53" s="32">
        <v>61</v>
      </c>
      <c r="AK53" s="32">
        <v>37</v>
      </c>
      <c r="AL53" s="64">
        <v>55</v>
      </c>
      <c r="AM53" s="64">
        <v>41</v>
      </c>
      <c r="AN53" s="64">
        <v>48</v>
      </c>
      <c r="AO53" s="64">
        <v>29</v>
      </c>
      <c r="AP53" s="64">
        <v>31</v>
      </c>
      <c r="AQ53" s="64">
        <v>28</v>
      </c>
      <c r="AR53" s="64">
        <v>30</v>
      </c>
      <c r="AS53" s="64">
        <v>24</v>
      </c>
      <c r="AT53" s="64">
        <v>12</v>
      </c>
      <c r="AU53" s="64">
        <v>19</v>
      </c>
      <c r="AV53" s="64">
        <v>7</v>
      </c>
      <c r="AW53" s="64">
        <v>17</v>
      </c>
      <c r="AX53" s="64">
        <v>0</v>
      </c>
      <c r="AY53" s="64">
        <v>4</v>
      </c>
      <c r="AZ53" s="64">
        <v>0</v>
      </c>
      <c r="BA53" s="33">
        <v>0</v>
      </c>
      <c r="BB53" s="322"/>
      <c r="BC53" s="211" t="s">
        <v>688</v>
      </c>
      <c r="BD53" s="336"/>
    </row>
    <row r="54" spans="1:56" ht="17.25" customHeight="1">
      <c r="A54" s="211">
        <v>39</v>
      </c>
      <c r="B54" s="211" t="s">
        <v>88</v>
      </c>
      <c r="C54" s="468" t="s">
        <v>941</v>
      </c>
      <c r="D54" s="32">
        <v>1085</v>
      </c>
      <c r="E54" s="32">
        <v>590</v>
      </c>
      <c r="F54" s="32">
        <v>495</v>
      </c>
      <c r="G54" s="32">
        <v>18</v>
      </c>
      <c r="H54" s="32">
        <v>15</v>
      </c>
      <c r="I54" s="32">
        <v>24</v>
      </c>
      <c r="J54" s="32">
        <v>18</v>
      </c>
      <c r="K54" s="32">
        <v>38</v>
      </c>
      <c r="L54" s="32">
        <v>28</v>
      </c>
      <c r="M54" s="64">
        <v>21</v>
      </c>
      <c r="N54" s="64">
        <v>34</v>
      </c>
      <c r="O54" s="32">
        <v>26</v>
      </c>
      <c r="P54" s="32">
        <v>20</v>
      </c>
      <c r="Q54" s="64">
        <v>20</v>
      </c>
      <c r="R54" s="64">
        <v>16</v>
      </c>
      <c r="S54" s="64">
        <v>24</v>
      </c>
      <c r="T54" s="64">
        <v>12</v>
      </c>
      <c r="U54" s="64">
        <v>27</v>
      </c>
      <c r="V54" s="64">
        <v>27</v>
      </c>
      <c r="W54" s="64">
        <v>30</v>
      </c>
      <c r="X54" s="33">
        <v>24</v>
      </c>
      <c r="Y54" s="322"/>
      <c r="Z54" s="211">
        <v>39</v>
      </c>
      <c r="AA54" s="211">
        <v>39</v>
      </c>
      <c r="AB54" s="211" t="s">
        <v>88</v>
      </c>
      <c r="AC54" s="224"/>
      <c r="AD54" s="32">
        <v>32</v>
      </c>
      <c r="AE54" s="32">
        <v>31</v>
      </c>
      <c r="AF54" s="32">
        <v>42</v>
      </c>
      <c r="AG54" s="32">
        <v>27</v>
      </c>
      <c r="AH54" s="32">
        <v>44</v>
      </c>
      <c r="AI54" s="32">
        <v>31</v>
      </c>
      <c r="AJ54" s="32">
        <v>61</v>
      </c>
      <c r="AK54" s="32">
        <v>37</v>
      </c>
      <c r="AL54" s="64">
        <v>55</v>
      </c>
      <c r="AM54" s="64">
        <v>41</v>
      </c>
      <c r="AN54" s="64">
        <v>48</v>
      </c>
      <c r="AO54" s="64">
        <v>29</v>
      </c>
      <c r="AP54" s="64">
        <v>31</v>
      </c>
      <c r="AQ54" s="64">
        <v>28</v>
      </c>
      <c r="AR54" s="64">
        <v>30</v>
      </c>
      <c r="AS54" s="64">
        <v>24</v>
      </c>
      <c r="AT54" s="64">
        <v>12</v>
      </c>
      <c r="AU54" s="64">
        <v>19</v>
      </c>
      <c r="AV54" s="64">
        <v>7</v>
      </c>
      <c r="AW54" s="64">
        <v>17</v>
      </c>
      <c r="AX54" s="64">
        <v>0</v>
      </c>
      <c r="AY54" s="64">
        <v>4</v>
      </c>
      <c r="AZ54" s="64">
        <v>0</v>
      </c>
      <c r="BA54" s="33">
        <v>0</v>
      </c>
      <c r="BB54" s="323"/>
      <c r="BC54" s="298">
        <v>39</v>
      </c>
      <c r="BD54" s="336"/>
    </row>
    <row r="55" spans="1:56" ht="17.25" customHeight="1">
      <c r="A55" s="211"/>
      <c r="B55" s="211" t="s">
        <v>87</v>
      </c>
      <c r="C55" s="216"/>
      <c r="D55" s="32">
        <v>6013</v>
      </c>
      <c r="E55" s="32">
        <v>3152</v>
      </c>
      <c r="F55" s="32">
        <v>2861</v>
      </c>
      <c r="G55" s="32">
        <v>145</v>
      </c>
      <c r="H55" s="32">
        <v>141</v>
      </c>
      <c r="I55" s="32">
        <v>180</v>
      </c>
      <c r="J55" s="32">
        <v>153</v>
      </c>
      <c r="K55" s="32">
        <v>182</v>
      </c>
      <c r="L55" s="32">
        <v>188</v>
      </c>
      <c r="M55" s="32">
        <v>122</v>
      </c>
      <c r="N55" s="32">
        <v>96</v>
      </c>
      <c r="O55" s="32">
        <v>93</v>
      </c>
      <c r="P55" s="32">
        <v>115</v>
      </c>
      <c r="Q55" s="32">
        <v>166</v>
      </c>
      <c r="R55" s="32">
        <v>150</v>
      </c>
      <c r="S55" s="32">
        <v>174</v>
      </c>
      <c r="T55" s="32">
        <v>185</v>
      </c>
      <c r="U55" s="32">
        <v>213</v>
      </c>
      <c r="V55" s="32">
        <v>231</v>
      </c>
      <c r="W55" s="32">
        <v>267</v>
      </c>
      <c r="X55" s="32">
        <v>221</v>
      </c>
      <c r="Y55" s="326"/>
      <c r="Z55" s="211" t="s">
        <v>689</v>
      </c>
      <c r="AA55" s="211"/>
      <c r="AB55" s="211" t="s">
        <v>87</v>
      </c>
      <c r="AC55" s="224"/>
      <c r="AD55" s="32">
        <v>232</v>
      </c>
      <c r="AE55" s="32">
        <v>206</v>
      </c>
      <c r="AF55" s="32">
        <v>222</v>
      </c>
      <c r="AG55" s="32">
        <v>179</v>
      </c>
      <c r="AH55" s="32">
        <v>173</v>
      </c>
      <c r="AI55" s="32">
        <v>141</v>
      </c>
      <c r="AJ55" s="32">
        <v>226</v>
      </c>
      <c r="AK55" s="32">
        <v>146</v>
      </c>
      <c r="AL55" s="32">
        <v>233</v>
      </c>
      <c r="AM55" s="32">
        <v>189</v>
      </c>
      <c r="AN55" s="32">
        <v>232</v>
      </c>
      <c r="AO55" s="32">
        <v>155</v>
      </c>
      <c r="AP55" s="32">
        <v>111</v>
      </c>
      <c r="AQ55" s="32">
        <v>70</v>
      </c>
      <c r="AR55" s="32">
        <v>71</v>
      </c>
      <c r="AS55" s="32">
        <v>84</v>
      </c>
      <c r="AT55" s="32">
        <v>42</v>
      </c>
      <c r="AU55" s="32">
        <v>84</v>
      </c>
      <c r="AV55" s="32">
        <v>26</v>
      </c>
      <c r="AW55" s="32">
        <v>67</v>
      </c>
      <c r="AX55" s="32">
        <v>8</v>
      </c>
      <c r="AY55" s="32">
        <v>29</v>
      </c>
      <c r="AZ55" s="64">
        <v>2</v>
      </c>
      <c r="BA55" s="32">
        <v>6</v>
      </c>
      <c r="BB55" s="339"/>
      <c r="BC55" s="298" t="s">
        <v>689</v>
      </c>
      <c r="BD55" s="336"/>
    </row>
    <row r="56" spans="1:56" ht="17.25" customHeight="1">
      <c r="A56" s="211">
        <v>40</v>
      </c>
      <c r="B56" s="211" t="s">
        <v>800</v>
      </c>
      <c r="C56" s="468" t="s">
        <v>941</v>
      </c>
      <c r="D56" s="32">
        <v>4288</v>
      </c>
      <c r="E56" s="32">
        <v>2208</v>
      </c>
      <c r="F56" s="32">
        <v>2080</v>
      </c>
      <c r="G56" s="32">
        <v>99</v>
      </c>
      <c r="H56" s="32">
        <v>95</v>
      </c>
      <c r="I56" s="32">
        <v>125</v>
      </c>
      <c r="J56" s="32">
        <v>105</v>
      </c>
      <c r="K56" s="32">
        <v>129</v>
      </c>
      <c r="L56" s="32">
        <v>141</v>
      </c>
      <c r="M56" s="64">
        <v>90</v>
      </c>
      <c r="N56" s="64">
        <v>61</v>
      </c>
      <c r="O56" s="64">
        <v>69</v>
      </c>
      <c r="P56" s="64">
        <v>90</v>
      </c>
      <c r="Q56" s="64">
        <v>126</v>
      </c>
      <c r="R56" s="64">
        <v>115</v>
      </c>
      <c r="S56" s="64">
        <v>108</v>
      </c>
      <c r="T56" s="64">
        <v>146</v>
      </c>
      <c r="U56" s="64">
        <v>152</v>
      </c>
      <c r="V56" s="64">
        <v>164</v>
      </c>
      <c r="W56" s="64">
        <v>177</v>
      </c>
      <c r="X56" s="33">
        <v>170</v>
      </c>
      <c r="Y56" s="322"/>
      <c r="Z56" s="211">
        <v>40</v>
      </c>
      <c r="AA56" s="211">
        <v>40</v>
      </c>
      <c r="AB56" s="211" t="s">
        <v>86</v>
      </c>
      <c r="AC56" s="224"/>
      <c r="AD56" s="32">
        <v>152</v>
      </c>
      <c r="AE56" s="32">
        <v>161</v>
      </c>
      <c r="AF56" s="32">
        <v>148</v>
      </c>
      <c r="AG56" s="32">
        <v>127</v>
      </c>
      <c r="AH56" s="32">
        <v>124</v>
      </c>
      <c r="AI56" s="32">
        <v>99</v>
      </c>
      <c r="AJ56" s="32">
        <v>158</v>
      </c>
      <c r="AK56" s="32">
        <v>101</v>
      </c>
      <c r="AL56" s="64">
        <v>179</v>
      </c>
      <c r="AM56" s="64">
        <v>135</v>
      </c>
      <c r="AN56" s="64">
        <v>161</v>
      </c>
      <c r="AO56" s="64">
        <v>99</v>
      </c>
      <c r="AP56" s="64">
        <v>80</v>
      </c>
      <c r="AQ56" s="64">
        <v>45</v>
      </c>
      <c r="AR56" s="64">
        <v>54</v>
      </c>
      <c r="AS56" s="64">
        <v>56</v>
      </c>
      <c r="AT56" s="64">
        <v>31</v>
      </c>
      <c r="AU56" s="64">
        <v>63</v>
      </c>
      <c r="AV56" s="64">
        <v>20</v>
      </c>
      <c r="AW56" s="64">
        <v>57</v>
      </c>
      <c r="AX56" s="64">
        <v>6</v>
      </c>
      <c r="AY56" s="64">
        <v>26</v>
      </c>
      <c r="AZ56" s="64">
        <v>2</v>
      </c>
      <c r="BA56" s="33">
        <v>5</v>
      </c>
      <c r="BB56" s="323"/>
      <c r="BC56" s="298">
        <v>40</v>
      </c>
      <c r="BD56" s="336"/>
    </row>
    <row r="57" spans="1:56" ht="17.25" customHeight="1">
      <c r="A57" s="211">
        <v>41</v>
      </c>
      <c r="B57" s="211" t="s">
        <v>85</v>
      </c>
      <c r="C57" s="468" t="s">
        <v>941</v>
      </c>
      <c r="D57" s="32">
        <v>1725</v>
      </c>
      <c r="E57" s="32">
        <v>944</v>
      </c>
      <c r="F57" s="32">
        <v>781</v>
      </c>
      <c r="G57" s="32">
        <v>46</v>
      </c>
      <c r="H57" s="32">
        <v>46</v>
      </c>
      <c r="I57" s="32">
        <v>55</v>
      </c>
      <c r="J57" s="32">
        <v>48</v>
      </c>
      <c r="K57" s="32">
        <v>53</v>
      </c>
      <c r="L57" s="32">
        <v>47</v>
      </c>
      <c r="M57" s="64">
        <v>32</v>
      </c>
      <c r="N57" s="64">
        <v>35</v>
      </c>
      <c r="O57" s="64">
        <v>24</v>
      </c>
      <c r="P57" s="64">
        <v>25</v>
      </c>
      <c r="Q57" s="64">
        <v>40</v>
      </c>
      <c r="R57" s="64">
        <v>35</v>
      </c>
      <c r="S57" s="64">
        <v>66</v>
      </c>
      <c r="T57" s="64">
        <v>39</v>
      </c>
      <c r="U57" s="64">
        <v>61</v>
      </c>
      <c r="V57" s="64">
        <v>67</v>
      </c>
      <c r="W57" s="64">
        <v>90</v>
      </c>
      <c r="X57" s="64">
        <v>51</v>
      </c>
      <c r="Y57" s="322"/>
      <c r="Z57" s="211">
        <v>41</v>
      </c>
      <c r="AA57" s="211">
        <v>41</v>
      </c>
      <c r="AB57" s="211" t="s">
        <v>85</v>
      </c>
      <c r="AC57" s="224"/>
      <c r="AD57" s="32">
        <v>80</v>
      </c>
      <c r="AE57" s="32">
        <v>45</v>
      </c>
      <c r="AF57" s="32">
        <v>74</v>
      </c>
      <c r="AG57" s="32">
        <v>52</v>
      </c>
      <c r="AH57" s="32">
        <v>49</v>
      </c>
      <c r="AI57" s="32">
        <v>42</v>
      </c>
      <c r="AJ57" s="32">
        <v>68</v>
      </c>
      <c r="AK57" s="32">
        <v>45</v>
      </c>
      <c r="AL57" s="64">
        <v>54</v>
      </c>
      <c r="AM57" s="64">
        <v>54</v>
      </c>
      <c r="AN57" s="64">
        <v>71</v>
      </c>
      <c r="AO57" s="64">
        <v>56</v>
      </c>
      <c r="AP57" s="64">
        <v>31</v>
      </c>
      <c r="AQ57" s="64">
        <v>25</v>
      </c>
      <c r="AR57" s="64">
        <v>17</v>
      </c>
      <c r="AS57" s="64">
        <v>28</v>
      </c>
      <c r="AT57" s="64">
        <v>11</v>
      </c>
      <c r="AU57" s="64">
        <v>21</v>
      </c>
      <c r="AV57" s="64">
        <v>6</v>
      </c>
      <c r="AW57" s="64">
        <v>10</v>
      </c>
      <c r="AX57" s="64">
        <v>2</v>
      </c>
      <c r="AY57" s="64">
        <v>3</v>
      </c>
      <c r="AZ57" s="64">
        <v>0</v>
      </c>
      <c r="BA57" s="33">
        <v>1</v>
      </c>
      <c r="BB57" s="323"/>
      <c r="BC57" s="298">
        <v>41</v>
      </c>
      <c r="BD57" s="336"/>
    </row>
    <row r="58" spans="1:55" ht="7.5" customHeight="1" thickBot="1">
      <c r="A58" s="340"/>
      <c r="B58" s="303"/>
      <c r="C58" s="327"/>
      <c r="D58" s="239"/>
      <c r="E58" s="239"/>
      <c r="F58" s="239"/>
      <c r="G58" s="239"/>
      <c r="H58" s="239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2"/>
      <c r="AA58" s="340"/>
      <c r="AB58" s="303"/>
      <c r="AC58" s="393"/>
      <c r="AD58" s="239"/>
      <c r="AE58" s="239"/>
      <c r="AF58" s="239"/>
      <c r="AG58" s="239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2"/>
    </row>
    <row r="59" spans="1:55" ht="4.5" customHeight="1">
      <c r="A59" s="276"/>
      <c r="B59" s="198"/>
      <c r="C59" s="198"/>
      <c r="D59" s="199"/>
      <c r="E59" s="199"/>
      <c r="F59" s="199"/>
      <c r="G59" s="199"/>
      <c r="H59" s="199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198"/>
      <c r="AA59" s="276"/>
      <c r="AB59" s="198"/>
      <c r="AC59" s="199"/>
      <c r="AD59" s="199"/>
      <c r="AE59" s="199"/>
      <c r="AF59" s="199"/>
      <c r="AG59" s="199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B59" s="343"/>
      <c r="BC59" s="198"/>
    </row>
    <row r="60" spans="1:55" s="275" customFormat="1" ht="11.25">
      <c r="A60" s="245" t="s">
        <v>943</v>
      </c>
      <c r="Z60" s="275" t="s">
        <v>179</v>
      </c>
      <c r="AA60" s="245" t="s">
        <v>1046</v>
      </c>
      <c r="AC60" s="317"/>
      <c r="BA60" s="198"/>
      <c r="BC60" s="275" t="s">
        <v>179</v>
      </c>
    </row>
    <row r="61" spans="1:53" s="275" customFormat="1" ht="11.25">
      <c r="A61" s="245" t="s">
        <v>1046</v>
      </c>
      <c r="AC61" s="317"/>
      <c r="BA61" s="198"/>
    </row>
  </sheetData>
  <sheetProtection/>
  <mergeCells count="28">
    <mergeCell ref="BC6:BC7"/>
    <mergeCell ref="A2:K2"/>
    <mergeCell ref="A6:C7"/>
    <mergeCell ref="D6:F6"/>
    <mergeCell ref="G6:H6"/>
    <mergeCell ref="I6:J6"/>
    <mergeCell ref="AF6:AG6"/>
    <mergeCell ref="AD6:AE6"/>
    <mergeCell ref="AA2:AM2"/>
    <mergeCell ref="Z6:Z7"/>
    <mergeCell ref="AA6:AB7"/>
    <mergeCell ref="AZ6:BA6"/>
    <mergeCell ref="K6:L6"/>
    <mergeCell ref="S6:T6"/>
    <mergeCell ref="Q6:R6"/>
    <mergeCell ref="O6:P6"/>
    <mergeCell ref="M6:N6"/>
    <mergeCell ref="U6:V6"/>
    <mergeCell ref="W6:Y6"/>
    <mergeCell ref="AX6:AY6"/>
    <mergeCell ref="AJ6:AK6"/>
    <mergeCell ref="AH6:AI6"/>
    <mergeCell ref="AV6:AW6"/>
    <mergeCell ref="AT6:AU6"/>
    <mergeCell ref="AR6:AS6"/>
    <mergeCell ref="AP6:AQ6"/>
    <mergeCell ref="AN6:AO6"/>
    <mergeCell ref="AL6:AM6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9" r:id="rId1"/>
  <headerFooter differentOddEven="1" scaleWithDoc="0" alignWithMargins="0">
    <oddHeader>&amp;L&amp;"+,標準"&amp;9 ３　人口</oddHeader>
    <evenHeader>&amp;R&amp;"+,標準"&amp;9 ３　人口</evenHeader>
  </headerFooter>
  <colBreaks count="3" manualBreakCount="3">
    <brk id="12" max="60" man="1"/>
    <brk id="26" max="60" man="1"/>
    <brk id="41" max="60" man="1"/>
  </colBreaks>
  <ignoredErrors>
    <ignoredError sqref="A12 A13:A20 Z12:Z20 AA12:AA20 BC12:BC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V74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5" style="331" bestFit="1" customWidth="1"/>
    <col min="2" max="2" width="0.8984375" style="331" customWidth="1"/>
    <col min="3" max="3" width="9.09765625" style="331" customWidth="1"/>
    <col min="4" max="5" width="8.8984375" style="331" customWidth="1"/>
    <col min="6" max="6" width="9.09765625" style="331" customWidth="1"/>
    <col min="7" max="8" width="8.8984375" style="331" customWidth="1"/>
    <col min="9" max="9" width="9.09765625" style="331" customWidth="1"/>
    <col min="10" max="11" width="8.8984375" style="331" customWidth="1"/>
    <col min="12" max="12" width="10.5" style="343" bestFit="1" customWidth="1"/>
    <col min="13" max="13" width="0.8984375" style="343" customWidth="1"/>
    <col min="14" max="14" width="9.09765625" style="331" customWidth="1"/>
    <col min="15" max="16" width="8.8984375" style="331" customWidth="1"/>
    <col min="17" max="17" width="9.09765625" style="331" customWidth="1"/>
    <col min="18" max="19" width="8.8984375" style="331" customWidth="1"/>
    <col min="20" max="20" width="9.09765625" style="331" customWidth="1"/>
    <col min="21" max="22" width="8.8984375" style="331" customWidth="1"/>
    <col min="23" max="16384" width="9" style="331" customWidth="1"/>
  </cols>
  <sheetData>
    <row r="1" ht="15.75" customHeight="1"/>
    <row r="2" spans="1:22" ht="19.5" customHeight="1">
      <c r="A2" s="546" t="s">
        <v>810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 t="s">
        <v>690</v>
      </c>
      <c r="M2" s="546"/>
      <c r="N2" s="546"/>
      <c r="O2" s="546"/>
      <c r="P2" s="546"/>
      <c r="Q2" s="546"/>
      <c r="R2" s="546"/>
      <c r="S2" s="546"/>
      <c r="T2" s="546"/>
      <c r="U2" s="546"/>
      <c r="V2" s="546"/>
    </row>
    <row r="3" s="316" customFormat="1" ht="13.5" customHeight="1"/>
    <row r="4" spans="1:22" ht="15" customHeight="1">
      <c r="A4" s="226" t="s">
        <v>995</v>
      </c>
      <c r="B4" s="198"/>
      <c r="D4" s="198"/>
      <c r="E4" s="198"/>
      <c r="F4" s="198"/>
      <c r="G4" s="198"/>
      <c r="H4" s="198"/>
      <c r="I4" s="198"/>
      <c r="J4" s="198"/>
      <c r="K4" s="442" t="s">
        <v>843</v>
      </c>
      <c r="L4" s="226" t="s">
        <v>995</v>
      </c>
      <c r="M4" s="198"/>
      <c r="N4" s="198"/>
      <c r="O4" s="198"/>
      <c r="P4" s="198"/>
      <c r="Q4" s="198"/>
      <c r="R4" s="198"/>
      <c r="S4" s="198"/>
      <c r="T4" s="198"/>
      <c r="U4" s="198"/>
      <c r="V4" s="442" t="s">
        <v>843</v>
      </c>
    </row>
    <row r="5" spans="1:22" ht="2.25" customHeight="1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ht="15.75" customHeight="1">
      <c r="A6" s="593" t="s">
        <v>919</v>
      </c>
      <c r="B6" s="345"/>
      <c r="C6" s="548" t="s">
        <v>996</v>
      </c>
      <c r="D6" s="556"/>
      <c r="E6" s="557"/>
      <c r="F6" s="550" t="s">
        <v>920</v>
      </c>
      <c r="G6" s="556"/>
      <c r="H6" s="557"/>
      <c r="I6" s="550" t="s">
        <v>921</v>
      </c>
      <c r="J6" s="556"/>
      <c r="K6" s="556"/>
      <c r="L6" s="593" t="s">
        <v>919</v>
      </c>
      <c r="M6" s="345"/>
      <c r="N6" s="548" t="s">
        <v>907</v>
      </c>
      <c r="O6" s="556"/>
      <c r="P6" s="557"/>
      <c r="Q6" s="550" t="s">
        <v>920</v>
      </c>
      <c r="R6" s="556"/>
      <c r="S6" s="557"/>
      <c r="T6" s="550" t="s">
        <v>921</v>
      </c>
      <c r="U6" s="556"/>
      <c r="V6" s="556"/>
    </row>
    <row r="7" spans="1:22" ht="15.75" customHeight="1">
      <c r="A7" s="594"/>
      <c r="B7" s="290"/>
      <c r="C7" s="260" t="s">
        <v>831</v>
      </c>
      <c r="D7" s="209" t="s">
        <v>0</v>
      </c>
      <c r="E7" s="209" t="s">
        <v>1</v>
      </c>
      <c r="F7" s="423" t="s">
        <v>831</v>
      </c>
      <c r="G7" s="209" t="s">
        <v>0</v>
      </c>
      <c r="H7" s="209" t="s">
        <v>1</v>
      </c>
      <c r="I7" s="423" t="s">
        <v>831</v>
      </c>
      <c r="J7" s="209" t="s">
        <v>0</v>
      </c>
      <c r="K7" s="335" t="s">
        <v>1</v>
      </c>
      <c r="L7" s="594"/>
      <c r="M7" s="290"/>
      <c r="N7" s="260" t="s">
        <v>831</v>
      </c>
      <c r="O7" s="209" t="s">
        <v>0</v>
      </c>
      <c r="P7" s="209" t="s">
        <v>1</v>
      </c>
      <c r="Q7" s="423" t="s">
        <v>831</v>
      </c>
      <c r="R7" s="209" t="s">
        <v>0</v>
      </c>
      <c r="S7" s="209" t="s">
        <v>1</v>
      </c>
      <c r="T7" s="423" t="s">
        <v>831</v>
      </c>
      <c r="U7" s="209" t="s">
        <v>0</v>
      </c>
      <c r="V7" s="335" t="s">
        <v>1</v>
      </c>
    </row>
    <row r="8" spans="1:22" ht="3" customHeight="1">
      <c r="A8" s="227"/>
      <c r="B8" s="320"/>
      <c r="C8" s="218"/>
      <c r="D8" s="346"/>
      <c r="E8" s="346"/>
      <c r="F8" s="346"/>
      <c r="G8" s="346"/>
      <c r="H8" s="346"/>
      <c r="I8" s="346"/>
      <c r="J8" s="346"/>
      <c r="K8" s="218"/>
      <c r="L8" s="226"/>
      <c r="M8" s="320"/>
      <c r="N8" s="347"/>
      <c r="O8" s="218"/>
      <c r="P8" s="218"/>
      <c r="Q8" s="347"/>
      <c r="R8" s="218"/>
      <c r="S8" s="218"/>
      <c r="T8" s="347"/>
      <c r="U8" s="218"/>
      <c r="V8" s="348"/>
    </row>
    <row r="9" spans="1:13" ht="15" customHeight="1">
      <c r="A9" s="211" t="s">
        <v>922</v>
      </c>
      <c r="B9" s="320"/>
      <c r="C9" s="349">
        <v>1467480</v>
      </c>
      <c r="D9" s="350">
        <v>722812</v>
      </c>
      <c r="E9" s="350">
        <v>744668</v>
      </c>
      <c r="F9" s="350">
        <v>1135279</v>
      </c>
      <c r="G9" s="350">
        <v>557807</v>
      </c>
      <c r="H9" s="350">
        <v>577472</v>
      </c>
      <c r="I9" s="350">
        <v>332201</v>
      </c>
      <c r="J9" s="350">
        <v>165005</v>
      </c>
      <c r="K9" s="349">
        <v>167196</v>
      </c>
      <c r="M9" s="405"/>
    </row>
    <row r="10" spans="1:22" ht="15" customHeight="1">
      <c r="A10" s="351" t="s">
        <v>180</v>
      </c>
      <c r="B10" s="320"/>
      <c r="C10" s="349">
        <v>77334</v>
      </c>
      <c r="D10" s="349">
        <v>39644</v>
      </c>
      <c r="E10" s="349">
        <v>37690</v>
      </c>
      <c r="F10" s="349">
        <v>59061</v>
      </c>
      <c r="G10" s="349">
        <v>30409</v>
      </c>
      <c r="H10" s="349">
        <v>28652</v>
      </c>
      <c r="I10" s="349">
        <v>18273</v>
      </c>
      <c r="J10" s="349">
        <v>9235</v>
      </c>
      <c r="K10" s="349">
        <v>9038</v>
      </c>
      <c r="L10" s="351" t="s">
        <v>708</v>
      </c>
      <c r="M10" s="320"/>
      <c r="N10" s="349">
        <v>91717</v>
      </c>
      <c r="O10" s="349">
        <v>45856</v>
      </c>
      <c r="P10" s="349">
        <v>45861</v>
      </c>
      <c r="Q10" s="349">
        <v>72164</v>
      </c>
      <c r="R10" s="349">
        <v>35987</v>
      </c>
      <c r="S10" s="349">
        <v>36177</v>
      </c>
      <c r="T10" s="349">
        <v>19553</v>
      </c>
      <c r="U10" s="349">
        <v>9869</v>
      </c>
      <c r="V10" s="349">
        <v>9684</v>
      </c>
    </row>
    <row r="11" spans="1:22" ht="10.5" customHeight="1">
      <c r="A11" s="353" t="s">
        <v>191</v>
      </c>
      <c r="B11" s="320"/>
      <c r="C11" s="349">
        <v>14715</v>
      </c>
      <c r="D11" s="350">
        <v>7481</v>
      </c>
      <c r="E11" s="350">
        <v>7234</v>
      </c>
      <c r="F11" s="350">
        <v>11323</v>
      </c>
      <c r="G11" s="350">
        <v>5783</v>
      </c>
      <c r="H11" s="350">
        <v>5540</v>
      </c>
      <c r="I11" s="350">
        <v>3392</v>
      </c>
      <c r="J11" s="350">
        <v>1698</v>
      </c>
      <c r="K11" s="349">
        <v>1694</v>
      </c>
      <c r="L11" s="353" t="s">
        <v>285</v>
      </c>
      <c r="M11" s="320"/>
      <c r="N11" s="349">
        <v>19393</v>
      </c>
      <c r="O11" s="350">
        <v>9714</v>
      </c>
      <c r="P11" s="350">
        <v>9679</v>
      </c>
      <c r="Q11" s="350">
        <v>15236</v>
      </c>
      <c r="R11" s="350">
        <v>7690</v>
      </c>
      <c r="S11" s="350">
        <v>7546</v>
      </c>
      <c r="T11" s="350">
        <v>4157</v>
      </c>
      <c r="U11" s="350">
        <v>2024</v>
      </c>
      <c r="V11" s="349">
        <v>2133</v>
      </c>
    </row>
    <row r="12" spans="1:22" ht="10.5" customHeight="1">
      <c r="A12" s="353" t="s">
        <v>193</v>
      </c>
      <c r="B12" s="320"/>
      <c r="C12" s="349">
        <v>14850</v>
      </c>
      <c r="D12" s="350">
        <v>7670</v>
      </c>
      <c r="E12" s="350">
        <v>7180</v>
      </c>
      <c r="F12" s="350">
        <v>11363</v>
      </c>
      <c r="G12" s="350">
        <v>5931</v>
      </c>
      <c r="H12" s="350">
        <v>5432</v>
      </c>
      <c r="I12" s="350">
        <v>3487</v>
      </c>
      <c r="J12" s="350">
        <v>1739</v>
      </c>
      <c r="K12" s="349">
        <v>1748</v>
      </c>
      <c r="L12" s="353" t="s">
        <v>286</v>
      </c>
      <c r="M12" s="320"/>
      <c r="N12" s="349">
        <v>19285</v>
      </c>
      <c r="O12" s="350">
        <v>9708</v>
      </c>
      <c r="P12" s="350">
        <v>9577</v>
      </c>
      <c r="Q12" s="350">
        <v>15244</v>
      </c>
      <c r="R12" s="350">
        <v>7640</v>
      </c>
      <c r="S12" s="350">
        <v>7604</v>
      </c>
      <c r="T12" s="350">
        <v>4041</v>
      </c>
      <c r="U12" s="350">
        <v>2068</v>
      </c>
      <c r="V12" s="349">
        <v>1973</v>
      </c>
    </row>
    <row r="13" spans="1:22" ht="10.5" customHeight="1">
      <c r="A13" s="353" t="s">
        <v>195</v>
      </c>
      <c r="B13" s="320"/>
      <c r="C13" s="349">
        <v>15514</v>
      </c>
      <c r="D13" s="350">
        <v>7947</v>
      </c>
      <c r="E13" s="350">
        <v>7567</v>
      </c>
      <c r="F13" s="350">
        <v>11888</v>
      </c>
      <c r="G13" s="350">
        <v>6121</v>
      </c>
      <c r="H13" s="350">
        <v>5767</v>
      </c>
      <c r="I13" s="350">
        <v>3626</v>
      </c>
      <c r="J13" s="350">
        <v>1826</v>
      </c>
      <c r="K13" s="349">
        <v>1800</v>
      </c>
      <c r="L13" s="353" t="s">
        <v>287</v>
      </c>
      <c r="M13" s="320"/>
      <c r="N13" s="349">
        <v>19019</v>
      </c>
      <c r="O13" s="350">
        <v>9539</v>
      </c>
      <c r="P13" s="350">
        <v>9480</v>
      </c>
      <c r="Q13" s="350">
        <v>15054</v>
      </c>
      <c r="R13" s="350">
        <v>7501</v>
      </c>
      <c r="S13" s="350">
        <v>7553</v>
      </c>
      <c r="T13" s="350">
        <v>3965</v>
      </c>
      <c r="U13" s="350">
        <v>2038</v>
      </c>
      <c r="V13" s="349">
        <v>1927</v>
      </c>
    </row>
    <row r="14" spans="1:22" ht="10.5" customHeight="1">
      <c r="A14" s="353" t="s">
        <v>197</v>
      </c>
      <c r="B14" s="320"/>
      <c r="C14" s="349">
        <v>15592</v>
      </c>
      <c r="D14" s="350">
        <v>7898</v>
      </c>
      <c r="E14" s="350">
        <v>7694</v>
      </c>
      <c r="F14" s="350">
        <v>11855</v>
      </c>
      <c r="G14" s="350">
        <v>6019</v>
      </c>
      <c r="H14" s="350">
        <v>5836</v>
      </c>
      <c r="I14" s="350">
        <v>3737</v>
      </c>
      <c r="J14" s="350">
        <v>1879</v>
      </c>
      <c r="K14" s="349">
        <v>1858</v>
      </c>
      <c r="L14" s="353" t="s">
        <v>288</v>
      </c>
      <c r="M14" s="320"/>
      <c r="N14" s="349">
        <v>18625</v>
      </c>
      <c r="O14" s="350">
        <v>9273</v>
      </c>
      <c r="P14" s="350">
        <v>9352</v>
      </c>
      <c r="Q14" s="350">
        <v>14666</v>
      </c>
      <c r="R14" s="350">
        <v>7292</v>
      </c>
      <c r="S14" s="350">
        <v>7374</v>
      </c>
      <c r="T14" s="350">
        <v>3959</v>
      </c>
      <c r="U14" s="350">
        <v>1981</v>
      </c>
      <c r="V14" s="349">
        <v>1978</v>
      </c>
    </row>
    <row r="15" spans="1:22" ht="10.5" customHeight="1">
      <c r="A15" s="353" t="s">
        <v>199</v>
      </c>
      <c r="B15" s="320"/>
      <c r="C15" s="349">
        <v>16663</v>
      </c>
      <c r="D15" s="350">
        <v>8648</v>
      </c>
      <c r="E15" s="350">
        <v>8015</v>
      </c>
      <c r="F15" s="350">
        <v>12632</v>
      </c>
      <c r="G15" s="350">
        <v>6555</v>
      </c>
      <c r="H15" s="350">
        <v>6077</v>
      </c>
      <c r="I15" s="350">
        <v>4031</v>
      </c>
      <c r="J15" s="350">
        <v>2093</v>
      </c>
      <c r="K15" s="349">
        <v>1938</v>
      </c>
      <c r="L15" s="353" t="s">
        <v>289</v>
      </c>
      <c r="M15" s="320"/>
      <c r="N15" s="349">
        <v>15395</v>
      </c>
      <c r="O15" s="350">
        <v>7622</v>
      </c>
      <c r="P15" s="350">
        <v>7773</v>
      </c>
      <c r="Q15" s="350">
        <v>11964</v>
      </c>
      <c r="R15" s="350">
        <v>5864</v>
      </c>
      <c r="S15" s="350">
        <v>6100</v>
      </c>
      <c r="T15" s="350">
        <v>3431</v>
      </c>
      <c r="U15" s="350">
        <v>1758</v>
      </c>
      <c r="V15" s="349">
        <v>1673</v>
      </c>
    </row>
    <row r="16" spans="1:22" ht="15" customHeight="1">
      <c r="A16" s="351" t="s">
        <v>181</v>
      </c>
      <c r="B16" s="320"/>
      <c r="C16" s="349">
        <v>83417</v>
      </c>
      <c r="D16" s="349">
        <v>42335</v>
      </c>
      <c r="E16" s="349">
        <v>41082</v>
      </c>
      <c r="F16" s="349">
        <v>63461</v>
      </c>
      <c r="G16" s="349">
        <v>32141</v>
      </c>
      <c r="H16" s="349">
        <v>31320</v>
      </c>
      <c r="I16" s="349">
        <v>19956</v>
      </c>
      <c r="J16" s="349">
        <v>10194</v>
      </c>
      <c r="K16" s="349">
        <v>9762</v>
      </c>
      <c r="L16" s="351" t="s">
        <v>691</v>
      </c>
      <c r="M16" s="320"/>
      <c r="N16" s="325">
        <v>87414</v>
      </c>
      <c r="O16" s="325">
        <v>43872</v>
      </c>
      <c r="P16" s="325">
        <v>43542</v>
      </c>
      <c r="Q16" s="325">
        <v>67735</v>
      </c>
      <c r="R16" s="325">
        <v>33808</v>
      </c>
      <c r="S16" s="325">
        <v>33927</v>
      </c>
      <c r="T16" s="325">
        <v>19679</v>
      </c>
      <c r="U16" s="325">
        <v>10064</v>
      </c>
      <c r="V16" s="325">
        <v>9615</v>
      </c>
    </row>
    <row r="17" spans="1:22" ht="10.5" customHeight="1">
      <c r="A17" s="353" t="s">
        <v>201</v>
      </c>
      <c r="B17" s="320"/>
      <c r="C17" s="349">
        <v>16611</v>
      </c>
      <c r="D17" s="350">
        <v>8493</v>
      </c>
      <c r="E17" s="350">
        <v>8118</v>
      </c>
      <c r="F17" s="350">
        <v>12681</v>
      </c>
      <c r="G17" s="350">
        <v>6458</v>
      </c>
      <c r="H17" s="350">
        <v>6223</v>
      </c>
      <c r="I17" s="350">
        <v>3930</v>
      </c>
      <c r="J17" s="350">
        <v>2035</v>
      </c>
      <c r="K17" s="349">
        <v>1895</v>
      </c>
      <c r="L17" s="211" t="s">
        <v>190</v>
      </c>
      <c r="M17" s="320"/>
      <c r="N17" s="325">
        <v>17331</v>
      </c>
      <c r="O17" s="352">
        <v>8630</v>
      </c>
      <c r="P17" s="352">
        <v>8701</v>
      </c>
      <c r="Q17" s="352">
        <v>13534</v>
      </c>
      <c r="R17" s="352">
        <v>6746</v>
      </c>
      <c r="S17" s="352">
        <v>6788</v>
      </c>
      <c r="T17" s="352">
        <v>3797</v>
      </c>
      <c r="U17" s="352">
        <v>1884</v>
      </c>
      <c r="V17" s="325">
        <v>1913</v>
      </c>
    </row>
    <row r="18" spans="1:22" ht="10.5" customHeight="1">
      <c r="A18" s="353" t="s">
        <v>203</v>
      </c>
      <c r="B18" s="320"/>
      <c r="C18" s="349">
        <v>16296</v>
      </c>
      <c r="D18" s="350">
        <v>8305</v>
      </c>
      <c r="E18" s="350">
        <v>7991</v>
      </c>
      <c r="F18" s="350">
        <v>12390</v>
      </c>
      <c r="G18" s="350">
        <v>6341</v>
      </c>
      <c r="H18" s="350">
        <v>6049</v>
      </c>
      <c r="I18" s="350">
        <v>3906</v>
      </c>
      <c r="J18" s="350">
        <v>1964</v>
      </c>
      <c r="K18" s="349">
        <v>1942</v>
      </c>
      <c r="L18" s="211" t="s">
        <v>192</v>
      </c>
      <c r="M18" s="320"/>
      <c r="N18" s="325">
        <v>17383</v>
      </c>
      <c r="O18" s="352">
        <v>8742</v>
      </c>
      <c r="P18" s="352">
        <v>8641</v>
      </c>
      <c r="Q18" s="352">
        <v>13544</v>
      </c>
      <c r="R18" s="352">
        <v>6806</v>
      </c>
      <c r="S18" s="352">
        <v>6738</v>
      </c>
      <c r="T18" s="352">
        <v>3839</v>
      </c>
      <c r="U18" s="352">
        <v>1936</v>
      </c>
      <c r="V18" s="325">
        <v>1903</v>
      </c>
    </row>
    <row r="19" spans="1:22" ht="10.5" customHeight="1">
      <c r="A19" s="353" t="s">
        <v>205</v>
      </c>
      <c r="B19" s="320"/>
      <c r="C19" s="349">
        <v>16809</v>
      </c>
      <c r="D19" s="350">
        <v>8481</v>
      </c>
      <c r="E19" s="350">
        <v>8328</v>
      </c>
      <c r="F19" s="350">
        <v>12752</v>
      </c>
      <c r="G19" s="350">
        <v>6442</v>
      </c>
      <c r="H19" s="350">
        <v>6310</v>
      </c>
      <c r="I19" s="350">
        <v>4057</v>
      </c>
      <c r="J19" s="350">
        <v>2039</v>
      </c>
      <c r="K19" s="349">
        <v>2018</v>
      </c>
      <c r="L19" s="211" t="s">
        <v>194</v>
      </c>
      <c r="M19" s="320"/>
      <c r="N19" s="325">
        <v>17542</v>
      </c>
      <c r="O19" s="352">
        <v>8797</v>
      </c>
      <c r="P19" s="352">
        <v>8745</v>
      </c>
      <c r="Q19" s="352">
        <v>13547</v>
      </c>
      <c r="R19" s="352">
        <v>6690</v>
      </c>
      <c r="S19" s="352">
        <v>6857</v>
      </c>
      <c r="T19" s="352">
        <v>3995</v>
      </c>
      <c r="U19" s="352">
        <v>2107</v>
      </c>
      <c r="V19" s="325">
        <v>1888</v>
      </c>
    </row>
    <row r="20" spans="1:22" ht="10.5" customHeight="1">
      <c r="A20" s="353" t="s">
        <v>207</v>
      </c>
      <c r="B20" s="320"/>
      <c r="C20" s="349">
        <v>16840</v>
      </c>
      <c r="D20" s="350">
        <v>8552</v>
      </c>
      <c r="E20" s="350">
        <v>8288</v>
      </c>
      <c r="F20" s="350">
        <v>12800</v>
      </c>
      <c r="G20" s="350">
        <v>6477</v>
      </c>
      <c r="H20" s="350">
        <v>6323</v>
      </c>
      <c r="I20" s="350">
        <v>4040</v>
      </c>
      <c r="J20" s="350">
        <v>2075</v>
      </c>
      <c r="K20" s="349">
        <v>1965</v>
      </c>
      <c r="L20" s="211" t="s">
        <v>196</v>
      </c>
      <c r="M20" s="320"/>
      <c r="N20" s="325">
        <v>17390</v>
      </c>
      <c r="O20" s="352">
        <v>8689</v>
      </c>
      <c r="P20" s="352">
        <v>8701</v>
      </c>
      <c r="Q20" s="352">
        <v>13429</v>
      </c>
      <c r="R20" s="352">
        <v>6702</v>
      </c>
      <c r="S20" s="352">
        <v>6727</v>
      </c>
      <c r="T20" s="352">
        <v>3961</v>
      </c>
      <c r="U20" s="352">
        <v>1987</v>
      </c>
      <c r="V20" s="325">
        <v>1974</v>
      </c>
    </row>
    <row r="21" spans="1:22" ht="10.5" customHeight="1">
      <c r="A21" s="353" t="s">
        <v>209</v>
      </c>
      <c r="B21" s="320"/>
      <c r="C21" s="349">
        <v>16861</v>
      </c>
      <c r="D21" s="350">
        <v>8504</v>
      </c>
      <c r="E21" s="350">
        <v>8357</v>
      </c>
      <c r="F21" s="350">
        <v>12838</v>
      </c>
      <c r="G21" s="350">
        <v>6423</v>
      </c>
      <c r="H21" s="350">
        <v>6415</v>
      </c>
      <c r="I21" s="350">
        <v>4023</v>
      </c>
      <c r="J21" s="350">
        <v>2081</v>
      </c>
      <c r="K21" s="349">
        <v>1942</v>
      </c>
      <c r="L21" s="211" t="s">
        <v>198</v>
      </c>
      <c r="M21" s="320"/>
      <c r="N21" s="325">
        <v>17768</v>
      </c>
      <c r="O21" s="352">
        <v>9014</v>
      </c>
      <c r="P21" s="352">
        <v>8754</v>
      </c>
      <c r="Q21" s="352">
        <v>13681</v>
      </c>
      <c r="R21" s="352">
        <v>6864</v>
      </c>
      <c r="S21" s="352">
        <v>6817</v>
      </c>
      <c r="T21" s="352">
        <v>4087</v>
      </c>
      <c r="U21" s="352">
        <v>2150</v>
      </c>
      <c r="V21" s="325">
        <v>1937</v>
      </c>
    </row>
    <row r="22" spans="1:22" ht="15" customHeight="1">
      <c r="A22" s="351" t="s">
        <v>694</v>
      </c>
      <c r="B22" s="320"/>
      <c r="C22" s="349">
        <v>82495</v>
      </c>
      <c r="D22" s="349">
        <v>42031</v>
      </c>
      <c r="E22" s="349">
        <v>40464</v>
      </c>
      <c r="F22" s="349">
        <v>63350</v>
      </c>
      <c r="G22" s="349">
        <v>32289</v>
      </c>
      <c r="H22" s="349">
        <v>31061</v>
      </c>
      <c r="I22" s="349">
        <v>19145</v>
      </c>
      <c r="J22" s="349">
        <v>9742</v>
      </c>
      <c r="K22" s="349">
        <v>9403</v>
      </c>
      <c r="L22" s="351" t="s">
        <v>692</v>
      </c>
      <c r="M22" s="320"/>
      <c r="N22" s="325">
        <v>89764</v>
      </c>
      <c r="O22" s="325">
        <v>44961</v>
      </c>
      <c r="P22" s="325">
        <v>44803</v>
      </c>
      <c r="Q22" s="325">
        <v>68320</v>
      </c>
      <c r="R22" s="325">
        <v>33939</v>
      </c>
      <c r="S22" s="325">
        <v>34381</v>
      </c>
      <c r="T22" s="325">
        <v>21444</v>
      </c>
      <c r="U22" s="325">
        <v>11022</v>
      </c>
      <c r="V22" s="325">
        <v>10422</v>
      </c>
    </row>
    <row r="23" spans="1:22" ht="10.5" customHeight="1">
      <c r="A23" s="353" t="s">
        <v>211</v>
      </c>
      <c r="B23" s="320"/>
      <c r="C23" s="349">
        <v>16746</v>
      </c>
      <c r="D23" s="350">
        <v>8491</v>
      </c>
      <c r="E23" s="350">
        <v>8255</v>
      </c>
      <c r="F23" s="350">
        <v>12794</v>
      </c>
      <c r="G23" s="350">
        <v>6508</v>
      </c>
      <c r="H23" s="350">
        <v>6286</v>
      </c>
      <c r="I23" s="350">
        <v>3952</v>
      </c>
      <c r="J23" s="350">
        <v>1983</v>
      </c>
      <c r="K23" s="349">
        <v>1969</v>
      </c>
      <c r="L23" s="211" t="s">
        <v>200</v>
      </c>
      <c r="M23" s="320"/>
      <c r="N23" s="325">
        <v>17354</v>
      </c>
      <c r="O23" s="352">
        <v>8682</v>
      </c>
      <c r="P23" s="352">
        <v>8672</v>
      </c>
      <c r="Q23" s="352">
        <v>13315</v>
      </c>
      <c r="R23" s="352">
        <v>6625</v>
      </c>
      <c r="S23" s="352">
        <v>6690</v>
      </c>
      <c r="T23" s="352">
        <v>4039</v>
      </c>
      <c r="U23" s="352">
        <v>2057</v>
      </c>
      <c r="V23" s="325">
        <v>1982</v>
      </c>
    </row>
    <row r="24" spans="1:22" ht="10.5" customHeight="1">
      <c r="A24" s="353" t="s">
        <v>213</v>
      </c>
      <c r="B24" s="320"/>
      <c r="C24" s="349">
        <v>16670</v>
      </c>
      <c r="D24" s="350">
        <v>8502</v>
      </c>
      <c r="E24" s="350">
        <v>8168</v>
      </c>
      <c r="F24" s="350">
        <v>12822</v>
      </c>
      <c r="G24" s="350">
        <v>6549</v>
      </c>
      <c r="H24" s="350">
        <v>6273</v>
      </c>
      <c r="I24" s="350">
        <v>3848</v>
      </c>
      <c r="J24" s="350">
        <v>1953</v>
      </c>
      <c r="K24" s="349">
        <v>1895</v>
      </c>
      <c r="L24" s="211" t="s">
        <v>202</v>
      </c>
      <c r="M24" s="320"/>
      <c r="N24" s="325">
        <v>18371</v>
      </c>
      <c r="O24" s="352">
        <v>9165</v>
      </c>
      <c r="P24" s="352">
        <v>9206</v>
      </c>
      <c r="Q24" s="352">
        <v>14115</v>
      </c>
      <c r="R24" s="352">
        <v>6982</v>
      </c>
      <c r="S24" s="352">
        <v>7133</v>
      </c>
      <c r="T24" s="352">
        <v>4256</v>
      </c>
      <c r="U24" s="352">
        <v>2183</v>
      </c>
      <c r="V24" s="325">
        <v>2073</v>
      </c>
    </row>
    <row r="25" spans="1:22" ht="10.5" customHeight="1">
      <c r="A25" s="353" t="s">
        <v>215</v>
      </c>
      <c r="B25" s="320"/>
      <c r="C25" s="349">
        <v>16657</v>
      </c>
      <c r="D25" s="350">
        <v>8486</v>
      </c>
      <c r="E25" s="350">
        <v>8171</v>
      </c>
      <c r="F25" s="350">
        <v>12762</v>
      </c>
      <c r="G25" s="350">
        <v>6502</v>
      </c>
      <c r="H25" s="350">
        <v>6260</v>
      </c>
      <c r="I25" s="350">
        <v>3895</v>
      </c>
      <c r="J25" s="350">
        <v>1984</v>
      </c>
      <c r="K25" s="349">
        <v>1911</v>
      </c>
      <c r="L25" s="211" t="s">
        <v>204</v>
      </c>
      <c r="M25" s="320"/>
      <c r="N25" s="325">
        <v>18235</v>
      </c>
      <c r="O25" s="352">
        <v>9246</v>
      </c>
      <c r="P25" s="352">
        <v>8989</v>
      </c>
      <c r="Q25" s="352">
        <v>13842</v>
      </c>
      <c r="R25" s="352">
        <v>6942</v>
      </c>
      <c r="S25" s="352">
        <v>6900</v>
      </c>
      <c r="T25" s="352">
        <v>4393</v>
      </c>
      <c r="U25" s="352">
        <v>2304</v>
      </c>
      <c r="V25" s="325">
        <v>2089</v>
      </c>
    </row>
    <row r="26" spans="1:22" ht="10.5" customHeight="1">
      <c r="A26" s="353" t="s">
        <v>217</v>
      </c>
      <c r="B26" s="320"/>
      <c r="C26" s="349">
        <v>16389</v>
      </c>
      <c r="D26" s="350">
        <v>8331</v>
      </c>
      <c r="E26" s="350">
        <v>8058</v>
      </c>
      <c r="F26" s="350">
        <v>12644</v>
      </c>
      <c r="G26" s="350">
        <v>6438</v>
      </c>
      <c r="H26" s="350">
        <v>6206</v>
      </c>
      <c r="I26" s="350">
        <v>3745</v>
      </c>
      <c r="J26" s="350">
        <v>1893</v>
      </c>
      <c r="K26" s="349">
        <v>1852</v>
      </c>
      <c r="L26" s="211" t="s">
        <v>206</v>
      </c>
      <c r="M26" s="320"/>
      <c r="N26" s="325">
        <v>17474</v>
      </c>
      <c r="O26" s="352">
        <v>8646</v>
      </c>
      <c r="P26" s="352">
        <v>8828</v>
      </c>
      <c r="Q26" s="352">
        <v>13196</v>
      </c>
      <c r="R26" s="352">
        <v>6441</v>
      </c>
      <c r="S26" s="352">
        <v>6755</v>
      </c>
      <c r="T26" s="352">
        <v>4278</v>
      </c>
      <c r="U26" s="352">
        <v>2205</v>
      </c>
      <c r="V26" s="325">
        <v>2073</v>
      </c>
    </row>
    <row r="27" spans="1:22" ht="10.5" customHeight="1">
      <c r="A27" s="353" t="s">
        <v>219</v>
      </c>
      <c r="B27" s="320"/>
      <c r="C27" s="349">
        <v>16033</v>
      </c>
      <c r="D27" s="350">
        <v>8221</v>
      </c>
      <c r="E27" s="350">
        <v>7812</v>
      </c>
      <c r="F27" s="350">
        <v>12328</v>
      </c>
      <c r="G27" s="350">
        <v>6292</v>
      </c>
      <c r="H27" s="350">
        <v>6036</v>
      </c>
      <c r="I27" s="350">
        <v>3705</v>
      </c>
      <c r="J27" s="350">
        <v>1929</v>
      </c>
      <c r="K27" s="349">
        <v>1776</v>
      </c>
      <c r="L27" s="211" t="s">
        <v>208</v>
      </c>
      <c r="M27" s="320"/>
      <c r="N27" s="325">
        <v>18330</v>
      </c>
      <c r="O27" s="352">
        <v>9222</v>
      </c>
      <c r="P27" s="352">
        <v>9108</v>
      </c>
      <c r="Q27" s="352">
        <v>13852</v>
      </c>
      <c r="R27" s="352">
        <v>6949</v>
      </c>
      <c r="S27" s="352">
        <v>6903</v>
      </c>
      <c r="T27" s="352">
        <v>4478</v>
      </c>
      <c r="U27" s="352">
        <v>2273</v>
      </c>
      <c r="V27" s="325">
        <v>2205</v>
      </c>
    </row>
    <row r="28" spans="1:22" ht="15" customHeight="1">
      <c r="A28" s="351" t="s">
        <v>696</v>
      </c>
      <c r="B28" s="320"/>
      <c r="C28" s="349">
        <v>77793</v>
      </c>
      <c r="D28" s="349">
        <v>39930</v>
      </c>
      <c r="E28" s="349">
        <v>37863</v>
      </c>
      <c r="F28" s="349">
        <v>60420</v>
      </c>
      <c r="G28" s="349">
        <v>31021</v>
      </c>
      <c r="H28" s="349">
        <v>29399</v>
      </c>
      <c r="I28" s="349">
        <v>17373</v>
      </c>
      <c r="J28" s="349">
        <v>8909</v>
      </c>
      <c r="K28" s="349">
        <v>8464</v>
      </c>
      <c r="L28" s="351" t="s">
        <v>693</v>
      </c>
      <c r="M28" s="320"/>
      <c r="N28" s="325">
        <v>94371</v>
      </c>
      <c r="O28" s="325">
        <v>47299</v>
      </c>
      <c r="P28" s="325">
        <v>47072</v>
      </c>
      <c r="Q28" s="325">
        <v>71679</v>
      </c>
      <c r="R28" s="325">
        <v>35406</v>
      </c>
      <c r="S28" s="325">
        <v>36273</v>
      </c>
      <c r="T28" s="325">
        <v>22692</v>
      </c>
      <c r="U28" s="325">
        <v>11893</v>
      </c>
      <c r="V28" s="325">
        <v>10799</v>
      </c>
    </row>
    <row r="29" spans="1:22" ht="10.5" customHeight="1">
      <c r="A29" s="353" t="s">
        <v>221</v>
      </c>
      <c r="B29" s="320"/>
      <c r="C29" s="349">
        <v>15925</v>
      </c>
      <c r="D29" s="350">
        <v>8164</v>
      </c>
      <c r="E29" s="350">
        <v>7761</v>
      </c>
      <c r="F29" s="350">
        <v>12335</v>
      </c>
      <c r="G29" s="350">
        <v>6348</v>
      </c>
      <c r="H29" s="350">
        <v>5987</v>
      </c>
      <c r="I29" s="350">
        <v>3590</v>
      </c>
      <c r="J29" s="350">
        <v>1816</v>
      </c>
      <c r="K29" s="349">
        <v>1774</v>
      </c>
      <c r="L29" s="211" t="s">
        <v>210</v>
      </c>
      <c r="M29" s="320"/>
      <c r="N29" s="325">
        <v>18245</v>
      </c>
      <c r="O29" s="352">
        <v>9110</v>
      </c>
      <c r="P29" s="352">
        <v>9135</v>
      </c>
      <c r="Q29" s="352">
        <v>13818</v>
      </c>
      <c r="R29" s="352">
        <v>6816</v>
      </c>
      <c r="S29" s="352">
        <v>7002</v>
      </c>
      <c r="T29" s="352">
        <v>4427</v>
      </c>
      <c r="U29" s="352">
        <v>2294</v>
      </c>
      <c r="V29" s="325">
        <v>2133</v>
      </c>
    </row>
    <row r="30" spans="1:22" ht="10.5" customHeight="1">
      <c r="A30" s="353" t="s">
        <v>223</v>
      </c>
      <c r="B30" s="320"/>
      <c r="C30" s="349">
        <v>16131</v>
      </c>
      <c r="D30" s="350">
        <v>8274</v>
      </c>
      <c r="E30" s="350">
        <v>7857</v>
      </c>
      <c r="F30" s="350">
        <v>12581</v>
      </c>
      <c r="G30" s="350">
        <v>6458</v>
      </c>
      <c r="H30" s="350">
        <v>6123</v>
      </c>
      <c r="I30" s="350">
        <v>3550</v>
      </c>
      <c r="J30" s="350">
        <v>1816</v>
      </c>
      <c r="K30" s="349">
        <v>1734</v>
      </c>
      <c r="L30" s="211" t="s">
        <v>212</v>
      </c>
      <c r="M30" s="320"/>
      <c r="N30" s="325">
        <v>18987</v>
      </c>
      <c r="O30" s="352">
        <v>9528</v>
      </c>
      <c r="P30" s="352">
        <v>9459</v>
      </c>
      <c r="Q30" s="352">
        <v>14360</v>
      </c>
      <c r="R30" s="352">
        <v>7100</v>
      </c>
      <c r="S30" s="352">
        <v>7260</v>
      </c>
      <c r="T30" s="352">
        <v>4627</v>
      </c>
      <c r="U30" s="352">
        <v>2428</v>
      </c>
      <c r="V30" s="325">
        <v>2199</v>
      </c>
    </row>
    <row r="31" spans="1:22" ht="10.5" customHeight="1">
      <c r="A31" s="353" t="s">
        <v>225</v>
      </c>
      <c r="B31" s="320"/>
      <c r="C31" s="349">
        <v>16162</v>
      </c>
      <c r="D31" s="350">
        <v>8274</v>
      </c>
      <c r="E31" s="350">
        <v>7888</v>
      </c>
      <c r="F31" s="350">
        <v>12514</v>
      </c>
      <c r="G31" s="350">
        <v>6427</v>
      </c>
      <c r="H31" s="350">
        <v>6087</v>
      </c>
      <c r="I31" s="350">
        <v>3648</v>
      </c>
      <c r="J31" s="350">
        <v>1847</v>
      </c>
      <c r="K31" s="349">
        <v>1801</v>
      </c>
      <c r="L31" s="211" t="s">
        <v>214</v>
      </c>
      <c r="M31" s="320"/>
      <c r="N31" s="325">
        <v>19072</v>
      </c>
      <c r="O31" s="352">
        <v>9559</v>
      </c>
      <c r="P31" s="352">
        <v>9513</v>
      </c>
      <c r="Q31" s="352">
        <v>14513</v>
      </c>
      <c r="R31" s="352">
        <v>7125</v>
      </c>
      <c r="S31" s="352">
        <v>7388</v>
      </c>
      <c r="T31" s="352">
        <v>4559</v>
      </c>
      <c r="U31" s="352">
        <v>2434</v>
      </c>
      <c r="V31" s="325">
        <v>2125</v>
      </c>
    </row>
    <row r="32" spans="1:22" ht="10.5" customHeight="1">
      <c r="A32" s="353" t="s">
        <v>227</v>
      </c>
      <c r="B32" s="320"/>
      <c r="C32" s="349">
        <v>15248</v>
      </c>
      <c r="D32" s="350">
        <v>7920</v>
      </c>
      <c r="E32" s="350">
        <v>7328</v>
      </c>
      <c r="F32" s="350">
        <v>11907</v>
      </c>
      <c r="G32" s="350">
        <v>6200</v>
      </c>
      <c r="H32" s="350">
        <v>5707</v>
      </c>
      <c r="I32" s="350">
        <v>3341</v>
      </c>
      <c r="J32" s="350">
        <v>1720</v>
      </c>
      <c r="K32" s="349">
        <v>1621</v>
      </c>
      <c r="L32" s="211" t="s">
        <v>216</v>
      </c>
      <c r="M32" s="320"/>
      <c r="N32" s="325">
        <v>18872</v>
      </c>
      <c r="O32" s="352">
        <v>9440</v>
      </c>
      <c r="P32" s="352">
        <v>9432</v>
      </c>
      <c r="Q32" s="352">
        <v>14384</v>
      </c>
      <c r="R32" s="352">
        <v>7128</v>
      </c>
      <c r="S32" s="352">
        <v>7256</v>
      </c>
      <c r="T32" s="352">
        <v>4488</v>
      </c>
      <c r="U32" s="352">
        <v>2312</v>
      </c>
      <c r="V32" s="325">
        <v>2176</v>
      </c>
    </row>
    <row r="33" spans="1:22" ht="10.5" customHeight="1">
      <c r="A33" s="353" t="s">
        <v>229</v>
      </c>
      <c r="B33" s="320"/>
      <c r="C33" s="349">
        <v>14327</v>
      </c>
      <c r="D33" s="350">
        <v>7298</v>
      </c>
      <c r="E33" s="350">
        <v>7029</v>
      </c>
      <c r="F33" s="350">
        <v>11083</v>
      </c>
      <c r="G33" s="350">
        <v>5588</v>
      </c>
      <c r="H33" s="350">
        <v>5495</v>
      </c>
      <c r="I33" s="350">
        <v>3244</v>
      </c>
      <c r="J33" s="350">
        <v>1710</v>
      </c>
      <c r="K33" s="349">
        <v>1534</v>
      </c>
      <c r="L33" s="211" t="s">
        <v>218</v>
      </c>
      <c r="M33" s="320"/>
      <c r="N33" s="325">
        <v>19195</v>
      </c>
      <c r="O33" s="352">
        <v>9662</v>
      </c>
      <c r="P33" s="352">
        <v>9533</v>
      </c>
      <c r="Q33" s="352">
        <v>14604</v>
      </c>
      <c r="R33" s="352">
        <v>7237</v>
      </c>
      <c r="S33" s="352">
        <v>7367</v>
      </c>
      <c r="T33" s="352">
        <v>4591</v>
      </c>
      <c r="U33" s="352">
        <v>2425</v>
      </c>
      <c r="V33" s="325">
        <v>2166</v>
      </c>
    </row>
    <row r="34" spans="1:22" ht="15" customHeight="1">
      <c r="A34" s="351" t="s">
        <v>698</v>
      </c>
      <c r="B34" s="320"/>
      <c r="C34" s="349">
        <v>70129</v>
      </c>
      <c r="D34" s="349">
        <v>35854</v>
      </c>
      <c r="E34" s="349">
        <v>34275</v>
      </c>
      <c r="F34" s="349">
        <v>54408</v>
      </c>
      <c r="G34" s="349">
        <v>27793</v>
      </c>
      <c r="H34" s="349">
        <v>26615</v>
      </c>
      <c r="I34" s="349">
        <v>15721</v>
      </c>
      <c r="J34" s="349">
        <v>8061</v>
      </c>
      <c r="K34" s="349">
        <v>7660</v>
      </c>
      <c r="L34" s="351" t="s">
        <v>695</v>
      </c>
      <c r="M34" s="320"/>
      <c r="N34" s="325">
        <v>74778</v>
      </c>
      <c r="O34" s="325">
        <v>36811</v>
      </c>
      <c r="P34" s="325">
        <v>37967</v>
      </c>
      <c r="Q34" s="325">
        <v>57465</v>
      </c>
      <c r="R34" s="325">
        <v>27861</v>
      </c>
      <c r="S34" s="325">
        <v>29604</v>
      </c>
      <c r="T34" s="325">
        <v>17313</v>
      </c>
      <c r="U34" s="325">
        <v>8950</v>
      </c>
      <c r="V34" s="325">
        <v>8363</v>
      </c>
    </row>
    <row r="35" spans="1:22" ht="10.5" customHeight="1">
      <c r="A35" s="353" t="s">
        <v>231</v>
      </c>
      <c r="B35" s="320"/>
      <c r="C35" s="349">
        <v>13924</v>
      </c>
      <c r="D35" s="350">
        <v>7056</v>
      </c>
      <c r="E35" s="350">
        <v>6868</v>
      </c>
      <c r="F35" s="350">
        <v>10599</v>
      </c>
      <c r="G35" s="350">
        <v>5381</v>
      </c>
      <c r="H35" s="350">
        <v>5218</v>
      </c>
      <c r="I35" s="350">
        <v>3325</v>
      </c>
      <c r="J35" s="350">
        <v>1675</v>
      </c>
      <c r="K35" s="349">
        <v>1650</v>
      </c>
      <c r="L35" s="211" t="s">
        <v>220</v>
      </c>
      <c r="M35" s="320"/>
      <c r="N35" s="325">
        <v>19196</v>
      </c>
      <c r="O35" s="352">
        <v>9626</v>
      </c>
      <c r="P35" s="352">
        <v>9570</v>
      </c>
      <c r="Q35" s="352">
        <v>14642</v>
      </c>
      <c r="R35" s="352">
        <v>7222</v>
      </c>
      <c r="S35" s="352">
        <v>7420</v>
      </c>
      <c r="T35" s="352">
        <v>4554</v>
      </c>
      <c r="U35" s="352">
        <v>2404</v>
      </c>
      <c r="V35" s="325">
        <v>2150</v>
      </c>
    </row>
    <row r="36" spans="1:22" ht="10.5" customHeight="1">
      <c r="A36" s="353" t="s">
        <v>233</v>
      </c>
      <c r="B36" s="320"/>
      <c r="C36" s="349">
        <v>14014</v>
      </c>
      <c r="D36" s="350">
        <v>7189</v>
      </c>
      <c r="E36" s="350">
        <v>6825</v>
      </c>
      <c r="F36" s="350">
        <v>10891</v>
      </c>
      <c r="G36" s="350">
        <v>5599</v>
      </c>
      <c r="H36" s="350">
        <v>5292</v>
      </c>
      <c r="I36" s="350">
        <v>3123</v>
      </c>
      <c r="J36" s="350">
        <v>1590</v>
      </c>
      <c r="K36" s="349">
        <v>1533</v>
      </c>
      <c r="L36" s="211" t="s">
        <v>222</v>
      </c>
      <c r="M36" s="320"/>
      <c r="N36" s="325">
        <v>17127</v>
      </c>
      <c r="O36" s="352">
        <v>8542</v>
      </c>
      <c r="P36" s="352">
        <v>8585</v>
      </c>
      <c r="Q36" s="352">
        <v>13158</v>
      </c>
      <c r="R36" s="352">
        <v>6439</v>
      </c>
      <c r="S36" s="352">
        <v>6719</v>
      </c>
      <c r="T36" s="352">
        <v>3969</v>
      </c>
      <c r="U36" s="352">
        <v>2103</v>
      </c>
      <c r="V36" s="325">
        <v>1866</v>
      </c>
    </row>
    <row r="37" spans="1:22" ht="10.5" customHeight="1">
      <c r="A37" s="353" t="s">
        <v>235</v>
      </c>
      <c r="B37" s="320"/>
      <c r="C37" s="349">
        <v>13842</v>
      </c>
      <c r="D37" s="350">
        <v>7134</v>
      </c>
      <c r="E37" s="350">
        <v>6708</v>
      </c>
      <c r="F37" s="350">
        <v>10735</v>
      </c>
      <c r="G37" s="350">
        <v>5511</v>
      </c>
      <c r="H37" s="350">
        <v>5224</v>
      </c>
      <c r="I37" s="350">
        <v>3107</v>
      </c>
      <c r="J37" s="350">
        <v>1623</v>
      </c>
      <c r="K37" s="349">
        <v>1484</v>
      </c>
      <c r="L37" s="211" t="s">
        <v>224</v>
      </c>
      <c r="M37" s="320"/>
      <c r="N37" s="325">
        <v>17391</v>
      </c>
      <c r="O37" s="352">
        <v>8493</v>
      </c>
      <c r="P37" s="352">
        <v>8898</v>
      </c>
      <c r="Q37" s="352">
        <v>13345</v>
      </c>
      <c r="R37" s="352">
        <v>6416</v>
      </c>
      <c r="S37" s="352">
        <v>6929</v>
      </c>
      <c r="T37" s="352">
        <v>4046</v>
      </c>
      <c r="U37" s="352">
        <v>2077</v>
      </c>
      <c r="V37" s="325">
        <v>1969</v>
      </c>
    </row>
    <row r="38" spans="1:22" ht="10.5" customHeight="1">
      <c r="A38" s="353" t="s">
        <v>237</v>
      </c>
      <c r="B38" s="320"/>
      <c r="C38" s="349">
        <v>14154</v>
      </c>
      <c r="D38" s="350">
        <v>7202</v>
      </c>
      <c r="E38" s="350">
        <v>6952</v>
      </c>
      <c r="F38" s="350">
        <v>11043</v>
      </c>
      <c r="G38" s="350">
        <v>5585</v>
      </c>
      <c r="H38" s="350">
        <v>5458</v>
      </c>
      <c r="I38" s="350">
        <v>3111</v>
      </c>
      <c r="J38" s="350">
        <v>1617</v>
      </c>
      <c r="K38" s="349">
        <v>1494</v>
      </c>
      <c r="L38" s="211" t="s">
        <v>226</v>
      </c>
      <c r="M38" s="320"/>
      <c r="N38" s="325">
        <v>14327</v>
      </c>
      <c r="O38" s="352">
        <v>6944</v>
      </c>
      <c r="P38" s="352">
        <v>7383</v>
      </c>
      <c r="Q38" s="352">
        <v>11104</v>
      </c>
      <c r="R38" s="352">
        <v>5302</v>
      </c>
      <c r="S38" s="352">
        <v>5802</v>
      </c>
      <c r="T38" s="352">
        <v>3223</v>
      </c>
      <c r="U38" s="352">
        <v>1642</v>
      </c>
      <c r="V38" s="325">
        <v>1581</v>
      </c>
    </row>
    <row r="39" spans="1:22" ht="10.5" customHeight="1">
      <c r="A39" s="353" t="s">
        <v>239</v>
      </c>
      <c r="B39" s="320"/>
      <c r="C39" s="349">
        <v>14195</v>
      </c>
      <c r="D39" s="350">
        <v>7273</v>
      </c>
      <c r="E39" s="350">
        <v>6922</v>
      </c>
      <c r="F39" s="350">
        <v>11140</v>
      </c>
      <c r="G39" s="350">
        <v>5717</v>
      </c>
      <c r="H39" s="350">
        <v>5423</v>
      </c>
      <c r="I39" s="350">
        <v>3055</v>
      </c>
      <c r="J39" s="350">
        <v>1556</v>
      </c>
      <c r="K39" s="349">
        <v>1499</v>
      </c>
      <c r="L39" s="211" t="s">
        <v>228</v>
      </c>
      <c r="M39" s="320"/>
      <c r="N39" s="325">
        <v>6737</v>
      </c>
      <c r="O39" s="352">
        <v>3206</v>
      </c>
      <c r="P39" s="352">
        <v>3531</v>
      </c>
      <c r="Q39" s="352">
        <v>5216</v>
      </c>
      <c r="R39" s="352">
        <v>2482</v>
      </c>
      <c r="S39" s="352">
        <v>2734</v>
      </c>
      <c r="T39" s="352">
        <v>1521</v>
      </c>
      <c r="U39" s="352">
        <v>724</v>
      </c>
      <c r="V39" s="325">
        <v>797</v>
      </c>
    </row>
    <row r="40" spans="1:22" ht="15" customHeight="1">
      <c r="A40" s="351" t="s">
        <v>700</v>
      </c>
      <c r="B40" s="320"/>
      <c r="C40" s="349">
        <v>74283</v>
      </c>
      <c r="D40" s="349">
        <v>37373</v>
      </c>
      <c r="E40" s="349">
        <v>36910</v>
      </c>
      <c r="F40" s="349">
        <v>58431</v>
      </c>
      <c r="G40" s="349">
        <v>29420</v>
      </c>
      <c r="H40" s="349">
        <v>29011</v>
      </c>
      <c r="I40" s="349">
        <v>15852</v>
      </c>
      <c r="J40" s="349">
        <v>7953</v>
      </c>
      <c r="K40" s="349">
        <v>7899</v>
      </c>
      <c r="L40" s="351" t="s">
        <v>697</v>
      </c>
      <c r="M40" s="320"/>
      <c r="N40" s="325">
        <v>50952</v>
      </c>
      <c r="O40" s="325">
        <v>23443</v>
      </c>
      <c r="P40" s="325">
        <v>27509</v>
      </c>
      <c r="Q40" s="325">
        <v>39138</v>
      </c>
      <c r="R40" s="325">
        <v>17793</v>
      </c>
      <c r="S40" s="325">
        <v>21345</v>
      </c>
      <c r="T40" s="325">
        <v>11814</v>
      </c>
      <c r="U40" s="325">
        <v>5650</v>
      </c>
      <c r="V40" s="325">
        <v>6164</v>
      </c>
    </row>
    <row r="41" spans="1:22" ht="10.5" customHeight="1">
      <c r="A41" s="353" t="s">
        <v>241</v>
      </c>
      <c r="B41" s="320"/>
      <c r="C41" s="349">
        <v>14472</v>
      </c>
      <c r="D41" s="350">
        <v>7364</v>
      </c>
      <c r="E41" s="350">
        <v>7108</v>
      </c>
      <c r="F41" s="350">
        <v>11384</v>
      </c>
      <c r="G41" s="350">
        <v>5799</v>
      </c>
      <c r="H41" s="350">
        <v>5585</v>
      </c>
      <c r="I41" s="350">
        <v>3088</v>
      </c>
      <c r="J41" s="350">
        <v>1565</v>
      </c>
      <c r="K41" s="349">
        <v>1523</v>
      </c>
      <c r="L41" s="211" t="s">
        <v>230</v>
      </c>
      <c r="M41" s="320"/>
      <c r="N41" s="325">
        <v>8008</v>
      </c>
      <c r="O41" s="352">
        <v>3768</v>
      </c>
      <c r="P41" s="352">
        <v>4240</v>
      </c>
      <c r="Q41" s="352">
        <v>6083</v>
      </c>
      <c r="R41" s="352">
        <v>2811</v>
      </c>
      <c r="S41" s="352">
        <v>3272</v>
      </c>
      <c r="T41" s="352">
        <v>1925</v>
      </c>
      <c r="U41" s="352">
        <v>957</v>
      </c>
      <c r="V41" s="325">
        <v>968</v>
      </c>
    </row>
    <row r="42" spans="1:22" ht="10.5" customHeight="1">
      <c r="A42" s="353" t="s">
        <v>243</v>
      </c>
      <c r="B42" s="320"/>
      <c r="C42" s="349">
        <v>14678</v>
      </c>
      <c r="D42" s="350">
        <v>7404</v>
      </c>
      <c r="E42" s="350">
        <v>7274</v>
      </c>
      <c r="F42" s="350">
        <v>11629</v>
      </c>
      <c r="G42" s="350">
        <v>5922</v>
      </c>
      <c r="H42" s="350">
        <v>5707</v>
      </c>
      <c r="I42" s="350">
        <v>3049</v>
      </c>
      <c r="J42" s="350">
        <v>1482</v>
      </c>
      <c r="K42" s="349">
        <v>1567</v>
      </c>
      <c r="L42" s="211" t="s">
        <v>232</v>
      </c>
      <c r="M42" s="320"/>
      <c r="N42" s="325">
        <v>10468</v>
      </c>
      <c r="O42" s="352">
        <v>4812</v>
      </c>
      <c r="P42" s="352">
        <v>5656</v>
      </c>
      <c r="Q42" s="352">
        <v>8026</v>
      </c>
      <c r="R42" s="352">
        <v>3678</v>
      </c>
      <c r="S42" s="352">
        <v>4348</v>
      </c>
      <c r="T42" s="352">
        <v>2442</v>
      </c>
      <c r="U42" s="352">
        <v>1134</v>
      </c>
      <c r="V42" s="325">
        <v>1308</v>
      </c>
    </row>
    <row r="43" spans="1:22" ht="10.5" customHeight="1">
      <c r="A43" s="353" t="s">
        <v>245</v>
      </c>
      <c r="B43" s="320"/>
      <c r="C43" s="349">
        <v>14685</v>
      </c>
      <c r="D43" s="350">
        <v>7354</v>
      </c>
      <c r="E43" s="350">
        <v>7331</v>
      </c>
      <c r="F43" s="350">
        <v>11554</v>
      </c>
      <c r="G43" s="350">
        <v>5784</v>
      </c>
      <c r="H43" s="350">
        <v>5770</v>
      </c>
      <c r="I43" s="350">
        <v>3131</v>
      </c>
      <c r="J43" s="350">
        <v>1570</v>
      </c>
      <c r="K43" s="349">
        <v>1561</v>
      </c>
      <c r="L43" s="211" t="s">
        <v>234</v>
      </c>
      <c r="M43" s="320"/>
      <c r="N43" s="325">
        <v>10691</v>
      </c>
      <c r="O43" s="352">
        <v>4901</v>
      </c>
      <c r="P43" s="352">
        <v>5790</v>
      </c>
      <c r="Q43" s="352">
        <v>8275</v>
      </c>
      <c r="R43" s="352">
        <v>3771</v>
      </c>
      <c r="S43" s="352">
        <v>4504</v>
      </c>
      <c r="T43" s="352">
        <v>2416</v>
      </c>
      <c r="U43" s="352">
        <v>1130</v>
      </c>
      <c r="V43" s="325">
        <v>1286</v>
      </c>
    </row>
    <row r="44" spans="1:22" ht="10.5" customHeight="1">
      <c r="A44" s="353" t="s">
        <v>247</v>
      </c>
      <c r="B44" s="320"/>
      <c r="C44" s="349">
        <v>15274</v>
      </c>
      <c r="D44" s="350">
        <v>7618</v>
      </c>
      <c r="E44" s="350">
        <v>7656</v>
      </c>
      <c r="F44" s="350">
        <v>11979</v>
      </c>
      <c r="G44" s="350">
        <v>5953</v>
      </c>
      <c r="H44" s="350">
        <v>6026</v>
      </c>
      <c r="I44" s="350">
        <v>3295</v>
      </c>
      <c r="J44" s="350">
        <v>1665</v>
      </c>
      <c r="K44" s="349">
        <v>1630</v>
      </c>
      <c r="L44" s="211" t="s">
        <v>236</v>
      </c>
      <c r="M44" s="320"/>
      <c r="N44" s="325">
        <v>10899</v>
      </c>
      <c r="O44" s="352">
        <v>5002</v>
      </c>
      <c r="P44" s="352">
        <v>5897</v>
      </c>
      <c r="Q44" s="352">
        <v>8366</v>
      </c>
      <c r="R44" s="352">
        <v>3758</v>
      </c>
      <c r="S44" s="352">
        <v>4608</v>
      </c>
      <c r="T44" s="352">
        <v>2533</v>
      </c>
      <c r="U44" s="352">
        <v>1244</v>
      </c>
      <c r="V44" s="325">
        <v>1289</v>
      </c>
    </row>
    <row r="45" spans="1:22" ht="10.5" customHeight="1">
      <c r="A45" s="353" t="s">
        <v>249</v>
      </c>
      <c r="B45" s="320"/>
      <c r="C45" s="349">
        <v>15174</v>
      </c>
      <c r="D45" s="350">
        <v>7633</v>
      </c>
      <c r="E45" s="350">
        <v>7541</v>
      </c>
      <c r="F45" s="350">
        <v>11885</v>
      </c>
      <c r="G45" s="350">
        <v>5962</v>
      </c>
      <c r="H45" s="350">
        <v>5923</v>
      </c>
      <c r="I45" s="350">
        <v>3289</v>
      </c>
      <c r="J45" s="350">
        <v>1671</v>
      </c>
      <c r="K45" s="349">
        <v>1618</v>
      </c>
      <c r="L45" s="211" t="s">
        <v>238</v>
      </c>
      <c r="M45" s="320"/>
      <c r="N45" s="325">
        <v>10886</v>
      </c>
      <c r="O45" s="352">
        <v>4960</v>
      </c>
      <c r="P45" s="352">
        <v>5926</v>
      </c>
      <c r="Q45" s="352">
        <v>8388</v>
      </c>
      <c r="R45" s="352">
        <v>3775</v>
      </c>
      <c r="S45" s="352">
        <v>4613</v>
      </c>
      <c r="T45" s="352">
        <v>2498</v>
      </c>
      <c r="U45" s="352">
        <v>1185</v>
      </c>
      <c r="V45" s="325">
        <v>1313</v>
      </c>
    </row>
    <row r="46" spans="1:22" ht="15" customHeight="1">
      <c r="A46" s="351" t="s">
        <v>702</v>
      </c>
      <c r="B46" s="320"/>
      <c r="C46" s="349">
        <v>83589</v>
      </c>
      <c r="D46" s="349">
        <v>41544</v>
      </c>
      <c r="E46" s="349">
        <v>42045</v>
      </c>
      <c r="F46" s="349">
        <v>64992</v>
      </c>
      <c r="G46" s="349">
        <v>32305</v>
      </c>
      <c r="H46" s="349">
        <v>32687</v>
      </c>
      <c r="I46" s="349">
        <v>18597</v>
      </c>
      <c r="J46" s="349">
        <v>9239</v>
      </c>
      <c r="K46" s="349">
        <v>9358</v>
      </c>
      <c r="L46" s="351" t="s">
        <v>699</v>
      </c>
      <c r="M46" s="320"/>
      <c r="N46" s="325">
        <v>48373</v>
      </c>
      <c r="O46" s="325">
        <v>20474</v>
      </c>
      <c r="P46" s="325">
        <v>27899</v>
      </c>
      <c r="Q46" s="325">
        <v>37230</v>
      </c>
      <c r="R46" s="325">
        <v>15500</v>
      </c>
      <c r="S46" s="325">
        <v>21730</v>
      </c>
      <c r="T46" s="325">
        <v>11143</v>
      </c>
      <c r="U46" s="325">
        <v>4974</v>
      </c>
      <c r="V46" s="325">
        <v>6169</v>
      </c>
    </row>
    <row r="47" spans="1:22" ht="10.5" customHeight="1">
      <c r="A47" s="353" t="s">
        <v>251</v>
      </c>
      <c r="B47" s="320"/>
      <c r="C47" s="349">
        <v>15348</v>
      </c>
      <c r="D47" s="350">
        <v>7611</v>
      </c>
      <c r="E47" s="350">
        <v>7737</v>
      </c>
      <c r="F47" s="350">
        <v>11962</v>
      </c>
      <c r="G47" s="350">
        <v>5925</v>
      </c>
      <c r="H47" s="350">
        <v>6037</v>
      </c>
      <c r="I47" s="350">
        <v>3386</v>
      </c>
      <c r="J47" s="350">
        <v>1686</v>
      </c>
      <c r="K47" s="349">
        <v>1700</v>
      </c>
      <c r="L47" s="211" t="s">
        <v>240</v>
      </c>
      <c r="M47" s="320"/>
      <c r="N47" s="325">
        <v>10164</v>
      </c>
      <c r="O47" s="352">
        <v>4503</v>
      </c>
      <c r="P47" s="352">
        <v>5661</v>
      </c>
      <c r="Q47" s="352">
        <v>7842</v>
      </c>
      <c r="R47" s="352">
        <v>3375</v>
      </c>
      <c r="S47" s="352">
        <v>4467</v>
      </c>
      <c r="T47" s="352">
        <v>2322</v>
      </c>
      <c r="U47" s="352">
        <v>1128</v>
      </c>
      <c r="V47" s="325">
        <v>1194</v>
      </c>
    </row>
    <row r="48" spans="1:22" ht="10.5" customHeight="1">
      <c r="A48" s="353" t="s">
        <v>253</v>
      </c>
      <c r="B48" s="320"/>
      <c r="C48" s="349">
        <v>16006</v>
      </c>
      <c r="D48" s="350">
        <v>7996</v>
      </c>
      <c r="E48" s="350">
        <v>8010</v>
      </c>
      <c r="F48" s="350">
        <v>12488</v>
      </c>
      <c r="G48" s="350">
        <v>6277</v>
      </c>
      <c r="H48" s="350">
        <v>6211</v>
      </c>
      <c r="I48" s="350">
        <v>3518</v>
      </c>
      <c r="J48" s="350">
        <v>1719</v>
      </c>
      <c r="K48" s="349">
        <v>1799</v>
      </c>
      <c r="L48" s="211" t="s">
        <v>242</v>
      </c>
      <c r="M48" s="320"/>
      <c r="N48" s="325">
        <v>9957</v>
      </c>
      <c r="O48" s="352">
        <v>4295</v>
      </c>
      <c r="P48" s="352">
        <v>5662</v>
      </c>
      <c r="Q48" s="352">
        <v>7654</v>
      </c>
      <c r="R48" s="352">
        <v>3263</v>
      </c>
      <c r="S48" s="352">
        <v>4391</v>
      </c>
      <c r="T48" s="352">
        <v>2303</v>
      </c>
      <c r="U48" s="352">
        <v>1032</v>
      </c>
      <c r="V48" s="325">
        <v>1271</v>
      </c>
    </row>
    <row r="49" spans="1:22" ht="10.5" customHeight="1">
      <c r="A49" s="353" t="s">
        <v>255</v>
      </c>
      <c r="B49" s="320"/>
      <c r="C49" s="349">
        <v>16892</v>
      </c>
      <c r="D49" s="350">
        <v>8379</v>
      </c>
      <c r="E49" s="350">
        <v>8513</v>
      </c>
      <c r="F49" s="350">
        <v>13076</v>
      </c>
      <c r="G49" s="350">
        <v>6474</v>
      </c>
      <c r="H49" s="350">
        <v>6602</v>
      </c>
      <c r="I49" s="350">
        <v>3816</v>
      </c>
      <c r="J49" s="350">
        <v>1905</v>
      </c>
      <c r="K49" s="349">
        <v>1911</v>
      </c>
      <c r="L49" s="211" t="s">
        <v>244</v>
      </c>
      <c r="M49" s="320"/>
      <c r="N49" s="325">
        <v>9915</v>
      </c>
      <c r="O49" s="352">
        <v>4239</v>
      </c>
      <c r="P49" s="352">
        <v>5676</v>
      </c>
      <c r="Q49" s="352">
        <v>7618</v>
      </c>
      <c r="R49" s="352">
        <v>3188</v>
      </c>
      <c r="S49" s="352">
        <v>4430</v>
      </c>
      <c r="T49" s="352">
        <v>2297</v>
      </c>
      <c r="U49" s="352">
        <v>1051</v>
      </c>
      <c r="V49" s="325">
        <v>1246</v>
      </c>
    </row>
    <row r="50" spans="1:22" ht="10.5" customHeight="1">
      <c r="A50" s="353" t="s">
        <v>257</v>
      </c>
      <c r="B50" s="320"/>
      <c r="C50" s="349">
        <v>17388</v>
      </c>
      <c r="D50" s="350">
        <v>8710</v>
      </c>
      <c r="E50" s="350">
        <v>8678</v>
      </c>
      <c r="F50" s="350">
        <v>13544</v>
      </c>
      <c r="G50" s="350">
        <v>6798</v>
      </c>
      <c r="H50" s="350">
        <v>6746</v>
      </c>
      <c r="I50" s="350">
        <v>3844</v>
      </c>
      <c r="J50" s="350">
        <v>1912</v>
      </c>
      <c r="K50" s="349">
        <v>1932</v>
      </c>
      <c r="L50" s="211" t="s">
        <v>246</v>
      </c>
      <c r="M50" s="320"/>
      <c r="N50" s="325">
        <v>9254</v>
      </c>
      <c r="O50" s="352">
        <v>3772</v>
      </c>
      <c r="P50" s="352">
        <v>5482</v>
      </c>
      <c r="Q50" s="352">
        <v>7172</v>
      </c>
      <c r="R50" s="352">
        <v>2913</v>
      </c>
      <c r="S50" s="352">
        <v>4259</v>
      </c>
      <c r="T50" s="352">
        <v>2082</v>
      </c>
      <c r="U50" s="352">
        <v>859</v>
      </c>
      <c r="V50" s="325">
        <v>1223</v>
      </c>
    </row>
    <row r="51" spans="1:22" ht="10.5" customHeight="1">
      <c r="A51" s="353" t="s">
        <v>259</v>
      </c>
      <c r="B51" s="320"/>
      <c r="C51" s="349">
        <v>17955</v>
      </c>
      <c r="D51" s="350">
        <v>8848</v>
      </c>
      <c r="E51" s="350">
        <v>9107</v>
      </c>
      <c r="F51" s="350">
        <v>13922</v>
      </c>
      <c r="G51" s="350">
        <v>6831</v>
      </c>
      <c r="H51" s="350">
        <v>7091</v>
      </c>
      <c r="I51" s="350">
        <v>4033</v>
      </c>
      <c r="J51" s="350">
        <v>2017</v>
      </c>
      <c r="K51" s="349">
        <v>2016</v>
      </c>
      <c r="L51" s="211" t="s">
        <v>248</v>
      </c>
      <c r="M51" s="320"/>
      <c r="N51" s="325">
        <v>9083</v>
      </c>
      <c r="O51" s="352">
        <v>3665</v>
      </c>
      <c r="P51" s="352">
        <v>5418</v>
      </c>
      <c r="Q51" s="352">
        <v>6944</v>
      </c>
      <c r="R51" s="352">
        <v>2761</v>
      </c>
      <c r="S51" s="352">
        <v>4183</v>
      </c>
      <c r="T51" s="352">
        <v>2139</v>
      </c>
      <c r="U51" s="352">
        <v>904</v>
      </c>
      <c r="V51" s="325">
        <v>1235</v>
      </c>
    </row>
    <row r="52" spans="1:22" ht="15" customHeight="1">
      <c r="A52" s="351" t="s">
        <v>704</v>
      </c>
      <c r="B52" s="320"/>
      <c r="C52" s="349">
        <v>93102</v>
      </c>
      <c r="D52" s="349">
        <v>45949</v>
      </c>
      <c r="E52" s="349">
        <v>47153</v>
      </c>
      <c r="F52" s="349">
        <v>72097</v>
      </c>
      <c r="G52" s="349">
        <v>35611</v>
      </c>
      <c r="H52" s="349">
        <v>36486</v>
      </c>
      <c r="I52" s="349">
        <v>21005</v>
      </c>
      <c r="J52" s="349">
        <v>10338</v>
      </c>
      <c r="K52" s="349">
        <v>10667</v>
      </c>
      <c r="L52" s="351" t="s">
        <v>701</v>
      </c>
      <c r="M52" s="320"/>
      <c r="N52" s="325">
        <v>33465</v>
      </c>
      <c r="O52" s="325">
        <v>12437</v>
      </c>
      <c r="P52" s="325">
        <v>21028</v>
      </c>
      <c r="Q52" s="325">
        <v>25331</v>
      </c>
      <c r="R52" s="325">
        <v>9413</v>
      </c>
      <c r="S52" s="325">
        <v>15918</v>
      </c>
      <c r="T52" s="325">
        <v>8134</v>
      </c>
      <c r="U52" s="325">
        <v>3024</v>
      </c>
      <c r="V52" s="325">
        <v>5110</v>
      </c>
    </row>
    <row r="53" spans="1:22" ht="10.5" customHeight="1">
      <c r="A53" s="353" t="s">
        <v>261</v>
      </c>
      <c r="B53" s="320"/>
      <c r="C53" s="349">
        <v>18769</v>
      </c>
      <c r="D53" s="350">
        <v>9255</v>
      </c>
      <c r="E53" s="350">
        <v>9514</v>
      </c>
      <c r="F53" s="350">
        <v>14412</v>
      </c>
      <c r="G53" s="350">
        <v>7123</v>
      </c>
      <c r="H53" s="350">
        <v>7289</v>
      </c>
      <c r="I53" s="350">
        <v>4357</v>
      </c>
      <c r="J53" s="350">
        <v>2132</v>
      </c>
      <c r="K53" s="349">
        <v>2225</v>
      </c>
      <c r="L53" s="211" t="s">
        <v>250</v>
      </c>
      <c r="M53" s="320"/>
      <c r="N53" s="325">
        <v>8216</v>
      </c>
      <c r="O53" s="352">
        <v>3325</v>
      </c>
      <c r="P53" s="352">
        <v>4891</v>
      </c>
      <c r="Q53" s="352">
        <v>6306</v>
      </c>
      <c r="R53" s="352">
        <v>2544</v>
      </c>
      <c r="S53" s="352">
        <v>3762</v>
      </c>
      <c r="T53" s="352">
        <v>1910</v>
      </c>
      <c r="U53" s="352">
        <v>781</v>
      </c>
      <c r="V53" s="325">
        <v>1129</v>
      </c>
    </row>
    <row r="54" spans="1:22" ht="10.5" customHeight="1">
      <c r="A54" s="353" t="s">
        <v>263</v>
      </c>
      <c r="B54" s="320"/>
      <c r="C54" s="349">
        <v>18769</v>
      </c>
      <c r="D54" s="350">
        <v>9257</v>
      </c>
      <c r="E54" s="350">
        <v>9512</v>
      </c>
      <c r="F54" s="350">
        <v>14466</v>
      </c>
      <c r="G54" s="350">
        <v>7159</v>
      </c>
      <c r="H54" s="350">
        <v>7307</v>
      </c>
      <c r="I54" s="350">
        <v>4303</v>
      </c>
      <c r="J54" s="350">
        <v>2098</v>
      </c>
      <c r="K54" s="349">
        <v>2205</v>
      </c>
      <c r="L54" s="211" t="s">
        <v>252</v>
      </c>
      <c r="M54" s="320"/>
      <c r="N54" s="325">
        <v>7516</v>
      </c>
      <c r="O54" s="352">
        <v>2949</v>
      </c>
      <c r="P54" s="352">
        <v>4567</v>
      </c>
      <c r="Q54" s="352">
        <v>5723</v>
      </c>
      <c r="R54" s="352">
        <v>2253</v>
      </c>
      <c r="S54" s="352">
        <v>3470</v>
      </c>
      <c r="T54" s="352">
        <v>1793</v>
      </c>
      <c r="U54" s="352">
        <v>696</v>
      </c>
      <c r="V54" s="325">
        <v>1097</v>
      </c>
    </row>
    <row r="55" spans="1:22" ht="10.5" customHeight="1">
      <c r="A55" s="353" t="s">
        <v>265</v>
      </c>
      <c r="B55" s="320"/>
      <c r="C55" s="349">
        <v>18738</v>
      </c>
      <c r="D55" s="350">
        <v>9255</v>
      </c>
      <c r="E55" s="350">
        <v>9483</v>
      </c>
      <c r="F55" s="350">
        <v>14533</v>
      </c>
      <c r="G55" s="350">
        <v>7185</v>
      </c>
      <c r="H55" s="350">
        <v>7348</v>
      </c>
      <c r="I55" s="350">
        <v>4205</v>
      </c>
      <c r="J55" s="350">
        <v>2070</v>
      </c>
      <c r="K55" s="349">
        <v>2135</v>
      </c>
      <c r="L55" s="211" t="s">
        <v>254</v>
      </c>
      <c r="M55" s="320"/>
      <c r="N55" s="325">
        <v>6884</v>
      </c>
      <c r="O55" s="352">
        <v>2473</v>
      </c>
      <c r="P55" s="352">
        <v>4411</v>
      </c>
      <c r="Q55" s="352">
        <v>5246</v>
      </c>
      <c r="R55" s="352">
        <v>1881</v>
      </c>
      <c r="S55" s="352">
        <v>3365</v>
      </c>
      <c r="T55" s="352">
        <v>1638</v>
      </c>
      <c r="U55" s="352">
        <v>592</v>
      </c>
      <c r="V55" s="325">
        <v>1046</v>
      </c>
    </row>
    <row r="56" spans="1:22" ht="10.5" customHeight="1">
      <c r="A56" s="353" t="s">
        <v>267</v>
      </c>
      <c r="B56" s="320"/>
      <c r="C56" s="349">
        <v>18456</v>
      </c>
      <c r="D56" s="350">
        <v>9085</v>
      </c>
      <c r="E56" s="350">
        <v>9371</v>
      </c>
      <c r="F56" s="350">
        <v>14338</v>
      </c>
      <c r="G56" s="350">
        <v>7082</v>
      </c>
      <c r="H56" s="350">
        <v>7256</v>
      </c>
      <c r="I56" s="350">
        <v>4118</v>
      </c>
      <c r="J56" s="350">
        <v>2003</v>
      </c>
      <c r="K56" s="349">
        <v>2115</v>
      </c>
      <c r="L56" s="211" t="s">
        <v>256</v>
      </c>
      <c r="M56" s="320"/>
      <c r="N56" s="325">
        <v>5887</v>
      </c>
      <c r="O56" s="352">
        <v>2097</v>
      </c>
      <c r="P56" s="352">
        <v>3790</v>
      </c>
      <c r="Q56" s="352">
        <v>4391</v>
      </c>
      <c r="R56" s="352">
        <v>1557</v>
      </c>
      <c r="S56" s="352">
        <v>2834</v>
      </c>
      <c r="T56" s="352">
        <v>1496</v>
      </c>
      <c r="U56" s="352">
        <v>540</v>
      </c>
      <c r="V56" s="325">
        <v>956</v>
      </c>
    </row>
    <row r="57" spans="1:22" ht="10.5" customHeight="1">
      <c r="A57" s="353" t="s">
        <v>269</v>
      </c>
      <c r="B57" s="320"/>
      <c r="C57" s="349">
        <v>18370</v>
      </c>
      <c r="D57" s="350">
        <v>9097</v>
      </c>
      <c r="E57" s="350">
        <v>9273</v>
      </c>
      <c r="F57" s="350">
        <v>14348</v>
      </c>
      <c r="G57" s="350">
        <v>7062</v>
      </c>
      <c r="H57" s="350">
        <v>7286</v>
      </c>
      <c r="I57" s="350">
        <v>4022</v>
      </c>
      <c r="J57" s="350">
        <v>2035</v>
      </c>
      <c r="K57" s="349">
        <v>1987</v>
      </c>
      <c r="L57" s="211" t="s">
        <v>258</v>
      </c>
      <c r="M57" s="320"/>
      <c r="N57" s="325">
        <v>4962</v>
      </c>
      <c r="O57" s="352">
        <v>1593</v>
      </c>
      <c r="P57" s="352">
        <v>3369</v>
      </c>
      <c r="Q57" s="352">
        <v>3665</v>
      </c>
      <c r="R57" s="352">
        <v>1178</v>
      </c>
      <c r="S57" s="352">
        <v>2487</v>
      </c>
      <c r="T57" s="352">
        <v>1297</v>
      </c>
      <c r="U57" s="352">
        <v>415</v>
      </c>
      <c r="V57" s="325">
        <v>882</v>
      </c>
    </row>
    <row r="58" spans="1:22" ht="15" customHeight="1">
      <c r="A58" s="351" t="s">
        <v>706</v>
      </c>
      <c r="B58" s="320"/>
      <c r="C58" s="349">
        <v>97729</v>
      </c>
      <c r="D58" s="349">
        <v>48695</v>
      </c>
      <c r="E58" s="349">
        <v>49034</v>
      </c>
      <c r="F58" s="349">
        <v>75914</v>
      </c>
      <c r="G58" s="349">
        <v>37855</v>
      </c>
      <c r="H58" s="349">
        <v>38059</v>
      </c>
      <c r="I58" s="349">
        <v>21815</v>
      </c>
      <c r="J58" s="349">
        <v>10840</v>
      </c>
      <c r="K58" s="349">
        <v>10975</v>
      </c>
      <c r="L58" s="351" t="s">
        <v>703</v>
      </c>
      <c r="M58" s="320"/>
      <c r="N58" s="325">
        <v>16618</v>
      </c>
      <c r="O58" s="325">
        <v>4591</v>
      </c>
      <c r="P58" s="325">
        <v>12027</v>
      </c>
      <c r="Q58" s="325">
        <v>12262</v>
      </c>
      <c r="R58" s="325">
        <v>3320</v>
      </c>
      <c r="S58" s="325">
        <v>8942</v>
      </c>
      <c r="T58" s="325">
        <v>4356</v>
      </c>
      <c r="U58" s="325">
        <v>1271</v>
      </c>
      <c r="V58" s="325">
        <v>3085</v>
      </c>
    </row>
    <row r="59" spans="1:22" ht="10.5" customHeight="1">
      <c r="A59" s="353" t="s">
        <v>271</v>
      </c>
      <c r="B59" s="320"/>
      <c r="C59" s="349">
        <v>19161</v>
      </c>
      <c r="D59" s="350">
        <v>9511</v>
      </c>
      <c r="E59" s="350">
        <v>9650</v>
      </c>
      <c r="F59" s="350">
        <v>14788</v>
      </c>
      <c r="G59" s="350">
        <v>7320</v>
      </c>
      <c r="H59" s="350">
        <v>7468</v>
      </c>
      <c r="I59" s="350">
        <v>4373</v>
      </c>
      <c r="J59" s="350">
        <v>2191</v>
      </c>
      <c r="K59" s="349">
        <v>2182</v>
      </c>
      <c r="L59" s="211" t="s">
        <v>260</v>
      </c>
      <c r="M59" s="320"/>
      <c r="N59" s="325">
        <v>4744</v>
      </c>
      <c r="O59" s="352">
        <v>1557</v>
      </c>
      <c r="P59" s="352">
        <v>3187</v>
      </c>
      <c r="Q59" s="352">
        <v>3518</v>
      </c>
      <c r="R59" s="352">
        <v>1141</v>
      </c>
      <c r="S59" s="352">
        <v>2377</v>
      </c>
      <c r="T59" s="352">
        <v>1226</v>
      </c>
      <c r="U59" s="352">
        <v>416</v>
      </c>
      <c r="V59" s="325">
        <v>810</v>
      </c>
    </row>
    <row r="60" spans="1:22" ht="10.5" customHeight="1">
      <c r="A60" s="353" t="s">
        <v>273</v>
      </c>
      <c r="B60" s="320"/>
      <c r="C60" s="349">
        <v>19049</v>
      </c>
      <c r="D60" s="350">
        <v>9345</v>
      </c>
      <c r="E60" s="350">
        <v>9704</v>
      </c>
      <c r="F60" s="350">
        <v>14776</v>
      </c>
      <c r="G60" s="350">
        <v>7242</v>
      </c>
      <c r="H60" s="350">
        <v>7534</v>
      </c>
      <c r="I60" s="350">
        <v>4273</v>
      </c>
      <c r="J60" s="350">
        <v>2103</v>
      </c>
      <c r="K60" s="349">
        <v>2170</v>
      </c>
      <c r="L60" s="211" t="s">
        <v>262</v>
      </c>
      <c r="M60" s="320"/>
      <c r="N60" s="325">
        <v>3947</v>
      </c>
      <c r="O60" s="352">
        <v>1125</v>
      </c>
      <c r="P60" s="352">
        <v>2822</v>
      </c>
      <c r="Q60" s="352">
        <v>2890</v>
      </c>
      <c r="R60" s="352">
        <v>787</v>
      </c>
      <c r="S60" s="352">
        <v>2103</v>
      </c>
      <c r="T60" s="352">
        <v>1057</v>
      </c>
      <c r="U60" s="352">
        <v>338</v>
      </c>
      <c r="V60" s="325">
        <v>719</v>
      </c>
    </row>
    <row r="61" spans="1:22" ht="10.5" customHeight="1">
      <c r="A61" s="353" t="s">
        <v>275</v>
      </c>
      <c r="B61" s="320"/>
      <c r="C61" s="349">
        <v>19099</v>
      </c>
      <c r="D61" s="350">
        <v>9534</v>
      </c>
      <c r="E61" s="350">
        <v>9565</v>
      </c>
      <c r="F61" s="350">
        <v>14839</v>
      </c>
      <c r="G61" s="350">
        <v>7424</v>
      </c>
      <c r="H61" s="350">
        <v>7415</v>
      </c>
      <c r="I61" s="350">
        <v>4260</v>
      </c>
      <c r="J61" s="350">
        <v>2110</v>
      </c>
      <c r="K61" s="349">
        <v>2150</v>
      </c>
      <c r="L61" s="211" t="s">
        <v>264</v>
      </c>
      <c r="M61" s="320"/>
      <c r="N61" s="325">
        <v>3436</v>
      </c>
      <c r="O61" s="352">
        <v>916</v>
      </c>
      <c r="P61" s="352">
        <v>2520</v>
      </c>
      <c r="Q61" s="352">
        <v>2536</v>
      </c>
      <c r="R61" s="352">
        <v>676</v>
      </c>
      <c r="S61" s="352">
        <v>1860</v>
      </c>
      <c r="T61" s="352">
        <v>900</v>
      </c>
      <c r="U61" s="352">
        <v>240</v>
      </c>
      <c r="V61" s="325">
        <v>660</v>
      </c>
    </row>
    <row r="62" spans="1:22" ht="10.5" customHeight="1">
      <c r="A62" s="353" t="s">
        <v>277</v>
      </c>
      <c r="B62" s="320"/>
      <c r="C62" s="349">
        <v>20219</v>
      </c>
      <c r="D62" s="350">
        <v>10146</v>
      </c>
      <c r="E62" s="350">
        <v>10073</v>
      </c>
      <c r="F62" s="350">
        <v>15738</v>
      </c>
      <c r="G62" s="350">
        <v>7920</v>
      </c>
      <c r="H62" s="350">
        <v>7818</v>
      </c>
      <c r="I62" s="350">
        <v>4481</v>
      </c>
      <c r="J62" s="350">
        <v>2226</v>
      </c>
      <c r="K62" s="349">
        <v>2255</v>
      </c>
      <c r="L62" s="211" t="s">
        <v>266</v>
      </c>
      <c r="M62" s="320"/>
      <c r="N62" s="325">
        <v>2551</v>
      </c>
      <c r="O62" s="352">
        <v>577</v>
      </c>
      <c r="P62" s="352">
        <v>1974</v>
      </c>
      <c r="Q62" s="352">
        <v>1885</v>
      </c>
      <c r="R62" s="352">
        <v>406</v>
      </c>
      <c r="S62" s="352">
        <v>1479</v>
      </c>
      <c r="T62" s="352">
        <v>666</v>
      </c>
      <c r="U62" s="352">
        <v>171</v>
      </c>
      <c r="V62" s="325">
        <v>495</v>
      </c>
    </row>
    <row r="63" spans="1:22" ht="10.5" customHeight="1">
      <c r="A63" s="353" t="s">
        <v>279</v>
      </c>
      <c r="B63" s="320"/>
      <c r="C63" s="349">
        <v>20201</v>
      </c>
      <c r="D63" s="350">
        <v>10159</v>
      </c>
      <c r="E63" s="350">
        <v>10042</v>
      </c>
      <c r="F63" s="350">
        <v>15773</v>
      </c>
      <c r="G63" s="350">
        <v>7949</v>
      </c>
      <c r="H63" s="350">
        <v>7824</v>
      </c>
      <c r="I63" s="350">
        <v>4428</v>
      </c>
      <c r="J63" s="350">
        <v>2210</v>
      </c>
      <c r="K63" s="349">
        <v>2218</v>
      </c>
      <c r="L63" s="211" t="s">
        <v>268</v>
      </c>
      <c r="M63" s="320"/>
      <c r="N63" s="325">
        <v>1940</v>
      </c>
      <c r="O63" s="352">
        <v>416</v>
      </c>
      <c r="P63" s="352">
        <v>1524</v>
      </c>
      <c r="Q63" s="352">
        <v>1433</v>
      </c>
      <c r="R63" s="352">
        <v>310</v>
      </c>
      <c r="S63" s="352">
        <v>1123</v>
      </c>
      <c r="T63" s="352">
        <v>507</v>
      </c>
      <c r="U63" s="352">
        <v>106</v>
      </c>
      <c r="V63" s="325">
        <v>401</v>
      </c>
    </row>
    <row r="64" spans="1:22" ht="15" customHeight="1">
      <c r="A64" s="351" t="s">
        <v>707</v>
      </c>
      <c r="B64" s="320"/>
      <c r="C64" s="349">
        <v>105634</v>
      </c>
      <c r="D64" s="349">
        <v>53227</v>
      </c>
      <c r="E64" s="349">
        <v>52407</v>
      </c>
      <c r="F64" s="349">
        <v>82707</v>
      </c>
      <c r="G64" s="349">
        <v>41559</v>
      </c>
      <c r="H64" s="349">
        <v>41148</v>
      </c>
      <c r="I64" s="349">
        <v>22927</v>
      </c>
      <c r="J64" s="349">
        <v>11668</v>
      </c>
      <c r="K64" s="349">
        <v>11259</v>
      </c>
      <c r="L64" s="351" t="s">
        <v>705</v>
      </c>
      <c r="M64" s="320"/>
      <c r="N64" s="325">
        <v>4970</v>
      </c>
      <c r="O64" s="325">
        <v>870</v>
      </c>
      <c r="P64" s="325">
        <v>4100</v>
      </c>
      <c r="Q64" s="325">
        <v>3505</v>
      </c>
      <c r="R64" s="325">
        <v>611</v>
      </c>
      <c r="S64" s="325">
        <v>2894</v>
      </c>
      <c r="T64" s="325">
        <v>1465</v>
      </c>
      <c r="U64" s="325">
        <v>259</v>
      </c>
      <c r="V64" s="325">
        <v>1206</v>
      </c>
    </row>
    <row r="65" spans="1:22" ht="10.5" customHeight="1">
      <c r="A65" s="353" t="s">
        <v>280</v>
      </c>
      <c r="B65" s="320"/>
      <c r="C65" s="349">
        <v>21143</v>
      </c>
      <c r="D65" s="350">
        <v>10671</v>
      </c>
      <c r="E65" s="350">
        <v>10472</v>
      </c>
      <c r="F65" s="350">
        <v>16474</v>
      </c>
      <c r="G65" s="350">
        <v>8317</v>
      </c>
      <c r="H65" s="350">
        <v>8157</v>
      </c>
      <c r="I65" s="350">
        <v>4669</v>
      </c>
      <c r="J65" s="350">
        <v>2354</v>
      </c>
      <c r="K65" s="349">
        <v>2315</v>
      </c>
      <c r="L65" s="211" t="s">
        <v>270</v>
      </c>
      <c r="M65" s="320"/>
      <c r="N65" s="325">
        <v>1458</v>
      </c>
      <c r="O65" s="352">
        <v>261</v>
      </c>
      <c r="P65" s="352">
        <v>1197</v>
      </c>
      <c r="Q65" s="352">
        <v>1019</v>
      </c>
      <c r="R65" s="352">
        <v>168</v>
      </c>
      <c r="S65" s="352">
        <v>851</v>
      </c>
      <c r="T65" s="352">
        <v>439</v>
      </c>
      <c r="U65" s="352">
        <v>93</v>
      </c>
      <c r="V65" s="325">
        <v>346</v>
      </c>
    </row>
    <row r="66" spans="1:22" ht="10.5" customHeight="1">
      <c r="A66" s="353" t="s">
        <v>281</v>
      </c>
      <c r="B66" s="320"/>
      <c r="C66" s="349">
        <v>22162</v>
      </c>
      <c r="D66" s="350">
        <v>11156</v>
      </c>
      <c r="E66" s="350">
        <v>11006</v>
      </c>
      <c r="F66" s="350">
        <v>17337</v>
      </c>
      <c r="G66" s="350">
        <v>8645</v>
      </c>
      <c r="H66" s="350">
        <v>8692</v>
      </c>
      <c r="I66" s="350">
        <v>4825</v>
      </c>
      <c r="J66" s="350">
        <v>2511</v>
      </c>
      <c r="K66" s="349">
        <v>2314</v>
      </c>
      <c r="L66" s="211" t="s">
        <v>272</v>
      </c>
      <c r="M66" s="320"/>
      <c r="N66" s="325">
        <v>1139</v>
      </c>
      <c r="O66" s="352">
        <v>223</v>
      </c>
      <c r="P66" s="352">
        <v>916</v>
      </c>
      <c r="Q66" s="352">
        <v>832</v>
      </c>
      <c r="R66" s="352">
        <v>167</v>
      </c>
      <c r="S66" s="352">
        <v>665</v>
      </c>
      <c r="T66" s="352">
        <v>307</v>
      </c>
      <c r="U66" s="352">
        <v>56</v>
      </c>
      <c r="V66" s="325">
        <v>251</v>
      </c>
    </row>
    <row r="67" spans="1:22" ht="10.5" customHeight="1">
      <c r="A67" s="353" t="s">
        <v>282</v>
      </c>
      <c r="B67" s="320"/>
      <c r="C67" s="349">
        <v>21836</v>
      </c>
      <c r="D67" s="350">
        <v>11042</v>
      </c>
      <c r="E67" s="350">
        <v>10794</v>
      </c>
      <c r="F67" s="350">
        <v>17039</v>
      </c>
      <c r="G67" s="350">
        <v>8590</v>
      </c>
      <c r="H67" s="350">
        <v>8449</v>
      </c>
      <c r="I67" s="350">
        <v>4797</v>
      </c>
      <c r="J67" s="350">
        <v>2452</v>
      </c>
      <c r="K67" s="349">
        <v>2345</v>
      </c>
      <c r="L67" s="211" t="s">
        <v>274</v>
      </c>
      <c r="M67" s="320"/>
      <c r="N67" s="325">
        <v>986</v>
      </c>
      <c r="O67" s="352">
        <v>174</v>
      </c>
      <c r="P67" s="352">
        <v>812</v>
      </c>
      <c r="Q67" s="352">
        <v>703</v>
      </c>
      <c r="R67" s="352">
        <v>121</v>
      </c>
      <c r="S67" s="352">
        <v>582</v>
      </c>
      <c r="T67" s="352">
        <v>283</v>
      </c>
      <c r="U67" s="352">
        <v>53</v>
      </c>
      <c r="V67" s="325">
        <v>230</v>
      </c>
    </row>
    <row r="68" spans="1:22" ht="10.5" customHeight="1">
      <c r="A68" s="353" t="s">
        <v>283</v>
      </c>
      <c r="B68" s="320"/>
      <c r="C68" s="349">
        <v>20689</v>
      </c>
      <c r="D68" s="350">
        <v>10492</v>
      </c>
      <c r="E68" s="350">
        <v>10197</v>
      </c>
      <c r="F68" s="350">
        <v>16252</v>
      </c>
      <c r="G68" s="350">
        <v>8252</v>
      </c>
      <c r="H68" s="350">
        <v>8000</v>
      </c>
      <c r="I68" s="350">
        <v>4437</v>
      </c>
      <c r="J68" s="350">
        <v>2240</v>
      </c>
      <c r="K68" s="349">
        <v>2197</v>
      </c>
      <c r="L68" s="211" t="s">
        <v>276</v>
      </c>
      <c r="M68" s="320"/>
      <c r="N68" s="325">
        <v>866</v>
      </c>
      <c r="O68" s="352">
        <v>133</v>
      </c>
      <c r="P68" s="352">
        <v>733</v>
      </c>
      <c r="Q68" s="352">
        <v>592</v>
      </c>
      <c r="R68" s="352">
        <v>96</v>
      </c>
      <c r="S68" s="352">
        <v>496</v>
      </c>
      <c r="T68" s="352">
        <v>274</v>
      </c>
      <c r="U68" s="352">
        <v>37</v>
      </c>
      <c r="V68" s="325">
        <v>237</v>
      </c>
    </row>
    <row r="69" spans="1:22" ht="10.5" customHeight="1">
      <c r="A69" s="353" t="s">
        <v>284</v>
      </c>
      <c r="B69" s="320"/>
      <c r="C69" s="349">
        <v>19804</v>
      </c>
      <c r="D69" s="350">
        <v>9866</v>
      </c>
      <c r="E69" s="350">
        <v>9938</v>
      </c>
      <c r="F69" s="350">
        <v>15605</v>
      </c>
      <c r="G69" s="350">
        <v>7755</v>
      </c>
      <c r="H69" s="350">
        <v>7850</v>
      </c>
      <c r="I69" s="350">
        <v>4199</v>
      </c>
      <c r="J69" s="350">
        <v>2111</v>
      </c>
      <c r="K69" s="349">
        <v>2088</v>
      </c>
      <c r="L69" s="211" t="s">
        <v>278</v>
      </c>
      <c r="M69" s="320"/>
      <c r="N69" s="325">
        <v>521</v>
      </c>
      <c r="O69" s="352">
        <v>79</v>
      </c>
      <c r="P69" s="352">
        <v>442</v>
      </c>
      <c r="Q69" s="352">
        <v>359</v>
      </c>
      <c r="R69" s="352">
        <v>59</v>
      </c>
      <c r="S69" s="352">
        <v>300</v>
      </c>
      <c r="T69" s="352">
        <v>162</v>
      </c>
      <c r="U69" s="352">
        <v>20</v>
      </c>
      <c r="V69" s="325">
        <v>142</v>
      </c>
    </row>
    <row r="70" spans="2:22" ht="12" customHeight="1">
      <c r="B70" s="405"/>
      <c r="L70" s="351" t="s">
        <v>152</v>
      </c>
      <c r="M70" s="320"/>
      <c r="N70" s="325">
        <v>1181</v>
      </c>
      <c r="O70" s="352">
        <v>147</v>
      </c>
      <c r="P70" s="352">
        <v>1034</v>
      </c>
      <c r="Q70" s="352">
        <v>808</v>
      </c>
      <c r="R70" s="352">
        <v>94</v>
      </c>
      <c r="S70" s="352">
        <v>714</v>
      </c>
      <c r="T70" s="352">
        <v>373</v>
      </c>
      <c r="U70" s="352">
        <v>53</v>
      </c>
      <c r="V70" s="325">
        <v>320</v>
      </c>
    </row>
    <row r="71" spans="2:22" ht="10.5" customHeight="1">
      <c r="B71" s="405"/>
      <c r="L71" s="211" t="s">
        <v>806</v>
      </c>
      <c r="M71" s="320"/>
      <c r="N71" s="325">
        <v>28372</v>
      </c>
      <c r="O71" s="352">
        <v>15469</v>
      </c>
      <c r="P71" s="352">
        <v>12903</v>
      </c>
      <c r="Q71" s="352">
        <v>24801</v>
      </c>
      <c r="R71" s="352">
        <v>13672</v>
      </c>
      <c r="S71" s="352">
        <v>11129</v>
      </c>
      <c r="T71" s="352">
        <v>3571</v>
      </c>
      <c r="U71" s="352">
        <v>1797</v>
      </c>
      <c r="V71" s="325">
        <v>1774</v>
      </c>
    </row>
    <row r="72" spans="1:22" ht="3" customHeight="1" thickBot="1">
      <c r="A72" s="354"/>
      <c r="B72" s="355"/>
      <c r="C72" s="356"/>
      <c r="D72" s="356"/>
      <c r="E72" s="356"/>
      <c r="F72" s="356"/>
      <c r="G72" s="356"/>
      <c r="H72" s="356"/>
      <c r="I72" s="356"/>
      <c r="J72" s="356"/>
      <c r="K72" s="356"/>
      <c r="L72" s="357"/>
      <c r="M72" s="358"/>
      <c r="N72" s="234"/>
      <c r="O72" s="234"/>
      <c r="P72" s="234"/>
      <c r="Q72" s="234"/>
      <c r="R72" s="234"/>
      <c r="S72" s="234"/>
      <c r="T72" s="234"/>
      <c r="U72" s="234"/>
      <c r="V72" s="234"/>
    </row>
    <row r="73" spans="1:22" ht="4.5" customHeight="1">
      <c r="A73" s="359"/>
      <c r="B73" s="359"/>
      <c r="C73" s="359"/>
      <c r="D73" s="359"/>
      <c r="E73" s="359"/>
      <c r="F73" s="359"/>
      <c r="G73" s="359"/>
      <c r="H73" s="343"/>
      <c r="I73" s="343"/>
      <c r="J73" s="343"/>
      <c r="K73" s="343"/>
      <c r="L73" s="360"/>
      <c r="M73" s="360"/>
      <c r="N73" s="361"/>
      <c r="O73" s="361"/>
      <c r="P73" s="361"/>
      <c r="Q73" s="361"/>
      <c r="R73" s="361"/>
      <c r="S73" s="361"/>
      <c r="T73" s="361"/>
      <c r="U73" s="361"/>
      <c r="V73" s="362"/>
    </row>
    <row r="74" spans="1:22" s="275" customFormat="1" ht="11.25">
      <c r="A74" s="363" t="s">
        <v>825</v>
      </c>
      <c r="B74" s="363"/>
      <c r="D74" s="364"/>
      <c r="E74" s="364"/>
      <c r="F74" s="364"/>
      <c r="G74" s="364"/>
      <c r="L74" s="360"/>
      <c r="M74" s="360"/>
      <c r="N74" s="443"/>
      <c r="O74" s="361"/>
      <c r="P74" s="361"/>
      <c r="Q74" s="361"/>
      <c r="R74" s="361"/>
      <c r="S74" s="361"/>
      <c r="T74" s="361"/>
      <c r="U74" s="361"/>
      <c r="V74" s="361"/>
    </row>
  </sheetData>
  <sheetProtection/>
  <mergeCells count="10">
    <mergeCell ref="A2:K2"/>
    <mergeCell ref="L2:V2"/>
    <mergeCell ref="A6:A7"/>
    <mergeCell ref="C6:E6"/>
    <mergeCell ref="F6:H6"/>
    <mergeCell ref="I6:K6"/>
    <mergeCell ref="L6:L7"/>
    <mergeCell ref="N6:P6"/>
    <mergeCell ref="Q6:S6"/>
    <mergeCell ref="T6:V6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5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1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Y93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" style="7" bestFit="1" customWidth="1"/>
    <col min="2" max="2" width="8.59765625" style="7" customWidth="1"/>
    <col min="3" max="3" width="2.69921875" style="7" customWidth="1"/>
    <col min="4" max="4" width="9.8984375" style="7" customWidth="1"/>
    <col min="5" max="7" width="9.59765625" style="7" customWidth="1"/>
    <col min="8" max="8" width="9.8984375" style="7" customWidth="1"/>
    <col min="9" max="11" width="9.59765625" style="7" customWidth="1"/>
    <col min="12" max="12" width="10.8984375" style="7" customWidth="1"/>
    <col min="13" max="15" width="10.59765625" style="7" customWidth="1"/>
    <col min="16" max="16" width="10.8984375" style="7" customWidth="1"/>
    <col min="17" max="19" width="10.59765625" style="7" customWidth="1"/>
    <col min="20" max="20" width="0.8984375" style="7" customWidth="1"/>
    <col min="21" max="21" width="3" style="7" bestFit="1" customWidth="1"/>
    <col min="22" max="16384" width="9" style="7" customWidth="1"/>
  </cols>
  <sheetData>
    <row r="1" ht="9.75" customHeight="1"/>
    <row r="2" spans="1:21" s="2" customFormat="1" ht="19.5" customHeight="1">
      <c r="A2" s="595" t="s">
        <v>709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 t="s">
        <v>659</v>
      </c>
      <c r="M2" s="595"/>
      <c r="N2" s="595"/>
      <c r="O2" s="595"/>
      <c r="P2" s="595"/>
      <c r="Q2" s="595"/>
      <c r="R2" s="595"/>
      <c r="S2" s="595"/>
      <c r="T2" s="595"/>
      <c r="U2" s="595"/>
    </row>
    <row r="3" spans="1:21" s="2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U3" s="1"/>
    </row>
    <row r="4" spans="1:21" s="4" customFormat="1" ht="13.5" customHeight="1">
      <c r="A4" s="82" t="s">
        <v>997</v>
      </c>
      <c r="J4" s="3" t="s">
        <v>290</v>
      </c>
      <c r="N4" s="3"/>
      <c r="U4" s="439" t="s">
        <v>918</v>
      </c>
    </row>
    <row r="5" spans="1:22" ht="2.25" customHeight="1" thickBot="1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6"/>
    </row>
    <row r="6" spans="1:22" ht="15.75" customHeight="1">
      <c r="A6" s="596" t="s">
        <v>660</v>
      </c>
      <c r="B6" s="596"/>
      <c r="C6" s="8"/>
      <c r="D6" s="598" t="s">
        <v>710</v>
      </c>
      <c r="E6" s="599"/>
      <c r="F6" s="599"/>
      <c r="G6" s="600"/>
      <c r="H6" s="598" t="s">
        <v>711</v>
      </c>
      <c r="I6" s="599"/>
      <c r="J6" s="599"/>
      <c r="K6" s="600"/>
      <c r="L6" s="601" t="s">
        <v>712</v>
      </c>
      <c r="M6" s="602"/>
      <c r="N6" s="602"/>
      <c r="O6" s="603"/>
      <c r="P6" s="601" t="s">
        <v>818</v>
      </c>
      <c r="Q6" s="602"/>
      <c r="R6" s="602"/>
      <c r="S6" s="603"/>
      <c r="T6" s="10"/>
      <c r="U6" s="604" t="s">
        <v>132</v>
      </c>
      <c r="V6" s="6"/>
    </row>
    <row r="7" spans="1:22" ht="15.75" customHeight="1">
      <c r="A7" s="597"/>
      <c r="B7" s="597"/>
      <c r="C7" s="11"/>
      <c r="D7" s="12" t="s">
        <v>831</v>
      </c>
      <c r="E7" s="12" t="s">
        <v>0</v>
      </c>
      <c r="F7" s="12" t="s">
        <v>1</v>
      </c>
      <c r="G7" s="13" t="s">
        <v>291</v>
      </c>
      <c r="H7" s="12" t="s">
        <v>831</v>
      </c>
      <c r="I7" s="12" t="s">
        <v>0</v>
      </c>
      <c r="J7" s="12" t="s">
        <v>1</v>
      </c>
      <c r="K7" s="14" t="s">
        <v>291</v>
      </c>
      <c r="L7" s="12" t="s">
        <v>831</v>
      </c>
      <c r="M7" s="14" t="s">
        <v>0</v>
      </c>
      <c r="N7" s="14" t="s">
        <v>1</v>
      </c>
      <c r="O7" s="12" t="s">
        <v>291</v>
      </c>
      <c r="P7" s="12" t="s">
        <v>831</v>
      </c>
      <c r="Q7" s="14" t="s">
        <v>0</v>
      </c>
      <c r="R7" s="14" t="s">
        <v>1</v>
      </c>
      <c r="S7" s="12" t="s">
        <v>291</v>
      </c>
      <c r="T7" s="15"/>
      <c r="U7" s="605"/>
      <c r="V7" s="6"/>
    </row>
    <row r="8" spans="1:21" ht="4.5" customHeight="1">
      <c r="A8" s="16"/>
      <c r="B8" s="16"/>
      <c r="C8" s="16"/>
      <c r="D8" s="17"/>
      <c r="E8" s="18"/>
      <c r="F8" s="18"/>
      <c r="G8" s="19"/>
      <c r="H8" s="17"/>
      <c r="I8" s="20"/>
      <c r="J8" s="20"/>
      <c r="K8" s="21"/>
      <c r="L8" s="18"/>
      <c r="M8" s="18"/>
      <c r="N8" s="18"/>
      <c r="O8" s="19"/>
      <c r="P8" s="17"/>
      <c r="Q8" s="18"/>
      <c r="R8" s="18"/>
      <c r="S8" s="19"/>
      <c r="T8" s="22"/>
      <c r="U8" s="469"/>
    </row>
    <row r="9" spans="1:21" ht="13.5" customHeight="1">
      <c r="A9" s="24"/>
      <c r="B9" s="16" t="s">
        <v>907</v>
      </c>
      <c r="C9" s="24"/>
      <c r="D9" s="25">
        <v>1361594</v>
      </c>
      <c r="E9" s="26">
        <v>668502</v>
      </c>
      <c r="F9" s="26">
        <v>693092</v>
      </c>
      <c r="G9" s="27">
        <v>598.6</v>
      </c>
      <c r="H9" s="25">
        <v>1392818</v>
      </c>
      <c r="I9" s="26">
        <v>683328</v>
      </c>
      <c r="J9" s="26">
        <v>709490</v>
      </c>
      <c r="K9" s="28">
        <v>611.9</v>
      </c>
      <c r="L9" s="29">
        <v>1433566</v>
      </c>
      <c r="M9" s="29">
        <v>704619</v>
      </c>
      <c r="N9" s="29">
        <v>728947</v>
      </c>
      <c r="O9" s="28">
        <v>628.4</v>
      </c>
      <c r="P9" s="495">
        <v>1467480</v>
      </c>
      <c r="Q9" s="496">
        <v>722812</v>
      </c>
      <c r="R9" s="496">
        <v>744668</v>
      </c>
      <c r="S9" s="502">
        <v>642.9012656675093</v>
      </c>
      <c r="T9" s="30"/>
      <c r="U9" s="469" t="s">
        <v>679</v>
      </c>
    </row>
    <row r="10" spans="1:21" ht="13.5" customHeight="1">
      <c r="A10" s="24"/>
      <c r="B10" s="16" t="s">
        <v>859</v>
      </c>
      <c r="C10" s="24"/>
      <c r="D10" s="25">
        <v>1054268</v>
      </c>
      <c r="E10" s="26">
        <v>515684</v>
      </c>
      <c r="F10" s="26">
        <v>538584</v>
      </c>
      <c r="G10" s="27">
        <v>1084.3</v>
      </c>
      <c r="H10" s="25">
        <v>1078992</v>
      </c>
      <c r="I10" s="26">
        <v>527426</v>
      </c>
      <c r="J10" s="26">
        <v>551566</v>
      </c>
      <c r="K10" s="28">
        <v>1109</v>
      </c>
      <c r="L10" s="29">
        <v>1110193</v>
      </c>
      <c r="M10" s="29">
        <v>543813</v>
      </c>
      <c r="N10" s="29">
        <v>566380</v>
      </c>
      <c r="O10" s="28">
        <v>1137.3</v>
      </c>
      <c r="P10" s="495">
        <v>1135279</v>
      </c>
      <c r="Q10" s="496">
        <v>557807</v>
      </c>
      <c r="R10" s="496">
        <v>577472</v>
      </c>
      <c r="S10" s="28">
        <v>1161.1731615014833</v>
      </c>
      <c r="T10" s="30"/>
      <c r="U10" s="469" t="s">
        <v>680</v>
      </c>
    </row>
    <row r="11" spans="1:21" ht="13.5" customHeight="1">
      <c r="A11" s="16"/>
      <c r="B11" s="16" t="s">
        <v>860</v>
      </c>
      <c r="C11" s="16"/>
      <c r="D11" s="25">
        <v>307326</v>
      </c>
      <c r="E11" s="26">
        <v>152818</v>
      </c>
      <c r="F11" s="26">
        <v>154508</v>
      </c>
      <c r="G11" s="27">
        <v>236</v>
      </c>
      <c r="H11" s="25">
        <v>313826</v>
      </c>
      <c r="I11" s="26">
        <v>155902</v>
      </c>
      <c r="J11" s="26">
        <v>157924</v>
      </c>
      <c r="K11" s="28">
        <v>240.8</v>
      </c>
      <c r="L11" s="26">
        <v>323373</v>
      </c>
      <c r="M11" s="26">
        <v>160806</v>
      </c>
      <c r="N11" s="26">
        <v>162567</v>
      </c>
      <c r="O11" s="27">
        <v>247.8</v>
      </c>
      <c r="P11" s="497">
        <v>332201</v>
      </c>
      <c r="Q11" s="498">
        <v>165005</v>
      </c>
      <c r="R11" s="498">
        <v>167196</v>
      </c>
      <c r="S11" s="504">
        <v>254.60697752843438</v>
      </c>
      <c r="T11" s="30"/>
      <c r="U11" s="469" t="s">
        <v>681</v>
      </c>
    </row>
    <row r="12" spans="1:21" ht="13.5" customHeight="1">
      <c r="A12" s="24" t="s">
        <v>834</v>
      </c>
      <c r="B12" s="16" t="s">
        <v>131</v>
      </c>
      <c r="C12" s="16"/>
      <c r="D12" s="31">
        <v>312393</v>
      </c>
      <c r="E12" s="32">
        <v>150463</v>
      </c>
      <c r="F12" s="32">
        <v>161930</v>
      </c>
      <c r="G12" s="27">
        <v>8001.9</v>
      </c>
      <c r="H12" s="31">
        <v>315954</v>
      </c>
      <c r="I12" s="33">
        <v>151848</v>
      </c>
      <c r="J12" s="33">
        <v>164106</v>
      </c>
      <c r="K12" s="28">
        <v>8051.8</v>
      </c>
      <c r="L12" s="34">
        <v>319435</v>
      </c>
      <c r="M12" s="35">
        <v>154685</v>
      </c>
      <c r="N12" s="34">
        <v>164750</v>
      </c>
      <c r="O12" s="27">
        <v>8072.7</v>
      </c>
      <c r="P12" s="499">
        <v>317625</v>
      </c>
      <c r="Q12" s="500">
        <v>154042</v>
      </c>
      <c r="R12" s="501">
        <v>163583</v>
      </c>
      <c r="S12" s="504">
        <v>7668.396909705456</v>
      </c>
      <c r="T12" s="30"/>
      <c r="U12" s="470" t="s">
        <v>834</v>
      </c>
    </row>
    <row r="13" spans="1:21" ht="15" customHeight="1">
      <c r="A13" s="24" t="s">
        <v>835</v>
      </c>
      <c r="B13" s="16" t="s">
        <v>130</v>
      </c>
      <c r="C13" s="16"/>
      <c r="D13" s="31">
        <v>89769</v>
      </c>
      <c r="E13" s="32">
        <v>43879</v>
      </c>
      <c r="F13" s="32">
        <v>45890</v>
      </c>
      <c r="G13" s="27">
        <v>4559.1</v>
      </c>
      <c r="H13" s="31">
        <v>91928</v>
      </c>
      <c r="I13" s="33">
        <v>44720</v>
      </c>
      <c r="J13" s="33">
        <v>47208</v>
      </c>
      <c r="K13" s="28">
        <v>4666.4</v>
      </c>
      <c r="L13" s="34">
        <v>96243</v>
      </c>
      <c r="M13" s="35">
        <v>47022</v>
      </c>
      <c r="N13" s="34">
        <v>49221</v>
      </c>
      <c r="O13" s="27">
        <v>4860.8</v>
      </c>
      <c r="P13" s="499">
        <v>100125</v>
      </c>
      <c r="Q13" s="500">
        <v>48826</v>
      </c>
      <c r="R13" s="501">
        <v>51299</v>
      </c>
      <c r="S13" s="504">
        <v>5056.818181818182</v>
      </c>
      <c r="T13" s="30"/>
      <c r="U13" s="470" t="s">
        <v>835</v>
      </c>
    </row>
    <row r="14" spans="1:21" ht="15" customHeight="1">
      <c r="A14" s="24" t="s">
        <v>836</v>
      </c>
      <c r="B14" s="16" t="s">
        <v>129</v>
      </c>
      <c r="C14" s="16"/>
      <c r="D14" s="31">
        <v>45183</v>
      </c>
      <c r="E14" s="32">
        <v>22312</v>
      </c>
      <c r="F14" s="32">
        <v>22871</v>
      </c>
      <c r="G14" s="27">
        <v>197.4</v>
      </c>
      <c r="H14" s="31">
        <v>46922</v>
      </c>
      <c r="I14" s="33">
        <v>23310</v>
      </c>
      <c r="J14" s="33">
        <v>23612</v>
      </c>
      <c r="K14" s="28">
        <v>204.9</v>
      </c>
      <c r="L14" s="34">
        <v>47564</v>
      </c>
      <c r="M14" s="35">
        <v>23659</v>
      </c>
      <c r="N14" s="34">
        <v>23905</v>
      </c>
      <c r="O14" s="27">
        <v>207.4</v>
      </c>
      <c r="P14" s="499">
        <v>47637</v>
      </c>
      <c r="Q14" s="500">
        <v>24001</v>
      </c>
      <c r="R14" s="501">
        <v>23636</v>
      </c>
      <c r="S14" s="504">
        <v>207.88566441195724</v>
      </c>
      <c r="T14" s="30"/>
      <c r="U14" s="470" t="s">
        <v>836</v>
      </c>
    </row>
    <row r="15" spans="1:21" ht="15" customHeight="1">
      <c r="A15" s="24" t="s">
        <v>837</v>
      </c>
      <c r="B15" s="16" t="s">
        <v>128</v>
      </c>
      <c r="C15" s="16"/>
      <c r="D15" s="31">
        <v>106049</v>
      </c>
      <c r="E15" s="32">
        <v>52128</v>
      </c>
      <c r="F15" s="32">
        <v>53921</v>
      </c>
      <c r="G15" s="27">
        <v>5555.2</v>
      </c>
      <c r="H15" s="31">
        <v>110351</v>
      </c>
      <c r="I15" s="33">
        <v>53948</v>
      </c>
      <c r="J15" s="33">
        <v>56403</v>
      </c>
      <c r="K15" s="28">
        <v>5780.6</v>
      </c>
      <c r="L15" s="34">
        <v>114232</v>
      </c>
      <c r="M15" s="35">
        <v>55471</v>
      </c>
      <c r="N15" s="34">
        <v>58761</v>
      </c>
      <c r="O15" s="27">
        <v>5864.1</v>
      </c>
      <c r="P15" s="499">
        <v>115690</v>
      </c>
      <c r="Q15" s="500">
        <v>55977</v>
      </c>
      <c r="R15" s="501">
        <v>59713</v>
      </c>
      <c r="S15" s="504">
        <v>5932.820512820513</v>
      </c>
      <c r="T15" s="30"/>
      <c r="U15" s="470" t="s">
        <v>837</v>
      </c>
    </row>
    <row r="16" spans="1:21" ht="15" customHeight="1">
      <c r="A16" s="24" t="s">
        <v>838</v>
      </c>
      <c r="B16" s="16" t="s">
        <v>184</v>
      </c>
      <c r="C16" s="16"/>
      <c r="D16" s="31">
        <v>59463</v>
      </c>
      <c r="E16" s="32">
        <v>29823</v>
      </c>
      <c r="F16" s="32">
        <v>29640</v>
      </c>
      <c r="G16" s="27">
        <v>282.8</v>
      </c>
      <c r="H16" s="31">
        <v>60231</v>
      </c>
      <c r="I16" s="33">
        <v>30036</v>
      </c>
      <c r="J16" s="33">
        <v>30195</v>
      </c>
      <c r="K16" s="28">
        <v>286.3</v>
      </c>
      <c r="L16" s="34">
        <v>61674</v>
      </c>
      <c r="M16" s="35">
        <v>30626</v>
      </c>
      <c r="N16" s="34">
        <v>31048</v>
      </c>
      <c r="O16" s="27">
        <v>292.4</v>
      </c>
      <c r="P16" s="499">
        <v>63554</v>
      </c>
      <c r="Q16" s="500">
        <v>31606</v>
      </c>
      <c r="R16" s="501">
        <v>31948</v>
      </c>
      <c r="S16" s="504">
        <v>301.2894661989191</v>
      </c>
      <c r="T16" s="30"/>
      <c r="U16" s="470" t="s">
        <v>838</v>
      </c>
    </row>
    <row r="17" spans="1:21" ht="15" customHeight="1">
      <c r="A17" s="24" t="s">
        <v>839</v>
      </c>
      <c r="B17" s="16" t="s">
        <v>126</v>
      </c>
      <c r="C17" s="16"/>
      <c r="D17" s="31">
        <v>55816</v>
      </c>
      <c r="E17" s="32">
        <v>27795</v>
      </c>
      <c r="F17" s="32">
        <v>28021</v>
      </c>
      <c r="G17" s="27">
        <v>1197</v>
      </c>
      <c r="H17" s="31">
        <v>57320</v>
      </c>
      <c r="I17" s="33">
        <v>28739</v>
      </c>
      <c r="J17" s="33">
        <v>28581</v>
      </c>
      <c r="K17" s="28">
        <v>1229.3</v>
      </c>
      <c r="L17" s="34">
        <v>58547</v>
      </c>
      <c r="M17" s="35">
        <v>29333</v>
      </c>
      <c r="N17" s="34">
        <v>29214</v>
      </c>
      <c r="O17" s="27">
        <v>1255.8</v>
      </c>
      <c r="P17" s="499">
        <v>61007</v>
      </c>
      <c r="Q17" s="500">
        <v>30707</v>
      </c>
      <c r="R17" s="501">
        <v>30300</v>
      </c>
      <c r="S17" s="504">
        <v>1308.3208235041818</v>
      </c>
      <c r="T17" s="30"/>
      <c r="U17" s="470" t="s">
        <v>839</v>
      </c>
    </row>
    <row r="18" spans="1:21" ht="15" customHeight="1">
      <c r="A18" s="24" t="s">
        <v>840</v>
      </c>
      <c r="B18" s="16" t="s">
        <v>125</v>
      </c>
      <c r="C18" s="16"/>
      <c r="D18" s="31">
        <v>126400</v>
      </c>
      <c r="E18" s="32">
        <v>60896</v>
      </c>
      <c r="F18" s="32">
        <v>65504</v>
      </c>
      <c r="G18" s="27">
        <v>2579.6</v>
      </c>
      <c r="H18" s="31">
        <v>130249</v>
      </c>
      <c r="I18" s="33">
        <v>63195</v>
      </c>
      <c r="J18" s="33">
        <v>67054</v>
      </c>
      <c r="K18" s="28">
        <v>2658.1</v>
      </c>
      <c r="L18" s="34">
        <v>139279</v>
      </c>
      <c r="M18" s="35">
        <v>67522</v>
      </c>
      <c r="N18" s="34">
        <v>71757</v>
      </c>
      <c r="O18" s="27">
        <v>2801.3</v>
      </c>
      <c r="P18" s="499">
        <v>142752</v>
      </c>
      <c r="Q18" s="500">
        <v>69489</v>
      </c>
      <c r="R18" s="501">
        <v>73263</v>
      </c>
      <c r="S18" s="504">
        <v>2871.1182622687047</v>
      </c>
      <c r="T18" s="30"/>
      <c r="U18" s="470" t="s">
        <v>840</v>
      </c>
    </row>
    <row r="19" spans="1:21" ht="15" customHeight="1">
      <c r="A19" s="24" t="s">
        <v>841</v>
      </c>
      <c r="B19" s="16" t="s">
        <v>186</v>
      </c>
      <c r="C19" s="16"/>
      <c r="D19" s="31">
        <v>52516</v>
      </c>
      <c r="E19" s="32">
        <v>25566</v>
      </c>
      <c r="F19" s="32">
        <v>26950</v>
      </c>
      <c r="G19" s="27">
        <v>2700.1</v>
      </c>
      <c r="H19" s="31">
        <v>57261</v>
      </c>
      <c r="I19" s="33">
        <v>27860</v>
      </c>
      <c r="J19" s="33">
        <v>29401</v>
      </c>
      <c r="K19" s="28">
        <v>2944</v>
      </c>
      <c r="L19" s="34">
        <v>61119</v>
      </c>
      <c r="M19" s="35">
        <v>29761</v>
      </c>
      <c r="N19" s="34">
        <v>31358</v>
      </c>
      <c r="O19" s="27">
        <v>3118.3</v>
      </c>
      <c r="P19" s="499">
        <v>64612</v>
      </c>
      <c r="Q19" s="500">
        <v>31465</v>
      </c>
      <c r="R19" s="501">
        <v>33147</v>
      </c>
      <c r="S19" s="504">
        <v>3346.038322112895</v>
      </c>
      <c r="T19" s="30"/>
      <c r="U19" s="470" t="s">
        <v>841</v>
      </c>
    </row>
    <row r="20" spans="1:21" ht="15" customHeight="1">
      <c r="A20" s="24" t="s">
        <v>842</v>
      </c>
      <c r="B20" s="16" t="s">
        <v>123</v>
      </c>
      <c r="C20" s="16" t="s">
        <v>1057</v>
      </c>
      <c r="D20" s="31">
        <v>113535</v>
      </c>
      <c r="E20" s="32">
        <v>56598</v>
      </c>
      <c r="F20" s="32">
        <v>56937</v>
      </c>
      <c r="G20" s="27">
        <v>1320</v>
      </c>
      <c r="H20" s="31">
        <v>116979</v>
      </c>
      <c r="I20" s="33">
        <v>58198</v>
      </c>
      <c r="J20" s="33">
        <v>58781</v>
      </c>
      <c r="K20" s="28">
        <v>1359</v>
      </c>
      <c r="L20" s="34">
        <v>118898</v>
      </c>
      <c r="M20" s="35">
        <v>59409</v>
      </c>
      <c r="N20" s="34">
        <v>59489</v>
      </c>
      <c r="O20" s="27">
        <v>1366.5</v>
      </c>
      <c r="P20" s="499">
        <v>125303</v>
      </c>
      <c r="Q20" s="500">
        <v>63049</v>
      </c>
      <c r="R20" s="501">
        <v>62254</v>
      </c>
      <c r="S20" s="504">
        <v>1439.9333486554815</v>
      </c>
      <c r="T20" s="30"/>
      <c r="U20" s="470" t="s">
        <v>842</v>
      </c>
    </row>
    <row r="21" spans="1:21" ht="15" customHeight="1">
      <c r="A21" s="16">
        <v>10</v>
      </c>
      <c r="B21" s="16" t="s">
        <v>122</v>
      </c>
      <c r="C21" s="16" t="s">
        <v>1057</v>
      </c>
      <c r="D21" s="31">
        <v>53493</v>
      </c>
      <c r="E21" s="32">
        <v>26268</v>
      </c>
      <c r="F21" s="32">
        <v>27225</v>
      </c>
      <c r="G21" s="27">
        <v>261.6</v>
      </c>
      <c r="H21" s="31">
        <v>52039</v>
      </c>
      <c r="I21" s="33">
        <v>25502</v>
      </c>
      <c r="J21" s="33">
        <v>26537</v>
      </c>
      <c r="K21" s="28">
        <v>254.4</v>
      </c>
      <c r="L21" s="34">
        <v>51186</v>
      </c>
      <c r="M21" s="35">
        <v>25131</v>
      </c>
      <c r="N21" s="34">
        <v>26055</v>
      </c>
      <c r="O21" s="27">
        <v>250.7</v>
      </c>
      <c r="P21" s="499">
        <v>52931</v>
      </c>
      <c r="Q21" s="500">
        <v>26481</v>
      </c>
      <c r="R21" s="501">
        <v>26450</v>
      </c>
      <c r="S21" s="504">
        <v>259.122729720468</v>
      </c>
      <c r="T21" s="30"/>
      <c r="U21" s="469">
        <v>10</v>
      </c>
    </row>
    <row r="22" spans="1:21" ht="15" customHeight="1">
      <c r="A22" s="16">
        <v>11</v>
      </c>
      <c r="B22" s="16" t="s">
        <v>121</v>
      </c>
      <c r="C22" s="16" t="s">
        <v>1057</v>
      </c>
      <c r="D22" s="31">
        <v>39651</v>
      </c>
      <c r="E22" s="32">
        <v>19956</v>
      </c>
      <c r="F22" s="32">
        <v>19695</v>
      </c>
      <c r="G22" s="27">
        <v>797.8</v>
      </c>
      <c r="H22" s="31">
        <v>39758</v>
      </c>
      <c r="I22" s="32">
        <v>20070</v>
      </c>
      <c r="J22" s="32">
        <v>19688</v>
      </c>
      <c r="K22" s="28">
        <v>798.8</v>
      </c>
      <c r="L22" s="34">
        <v>42016</v>
      </c>
      <c r="M22" s="35">
        <v>21194</v>
      </c>
      <c r="N22" s="34">
        <v>20822</v>
      </c>
      <c r="O22" s="27">
        <v>841.3</v>
      </c>
      <c r="P22" s="499">
        <v>44043</v>
      </c>
      <c r="Q22" s="500">
        <v>22164</v>
      </c>
      <c r="R22" s="501">
        <v>21879</v>
      </c>
      <c r="S22" s="504">
        <v>881.9183019623549</v>
      </c>
      <c r="T22" s="30"/>
      <c r="U22" s="469">
        <v>11</v>
      </c>
    </row>
    <row r="23" spans="1:21" ht="13.5" customHeight="1">
      <c r="A23" s="16"/>
      <c r="B23" s="16" t="s">
        <v>119</v>
      </c>
      <c r="C23" s="16"/>
      <c r="D23" s="31">
        <v>65007</v>
      </c>
      <c r="E23" s="32">
        <v>32481</v>
      </c>
      <c r="F23" s="32">
        <v>32526</v>
      </c>
      <c r="G23" s="27">
        <v>112.8</v>
      </c>
      <c r="H23" s="31">
        <v>64608</v>
      </c>
      <c r="I23" s="32">
        <v>32390</v>
      </c>
      <c r="J23" s="32">
        <v>32218</v>
      </c>
      <c r="K23" s="28">
        <v>112</v>
      </c>
      <c r="L23" s="35">
        <v>64496</v>
      </c>
      <c r="M23" s="35">
        <v>32645</v>
      </c>
      <c r="N23" s="35">
        <v>31851</v>
      </c>
      <c r="O23" s="27">
        <v>111.7</v>
      </c>
      <c r="P23" s="499">
        <v>62257</v>
      </c>
      <c r="Q23" s="500">
        <v>31493</v>
      </c>
      <c r="R23" s="500">
        <v>30764</v>
      </c>
      <c r="S23" s="504">
        <v>107.84541297117516</v>
      </c>
      <c r="T23" s="30"/>
      <c r="U23" s="469" t="s">
        <v>682</v>
      </c>
    </row>
    <row r="24" spans="1:21" ht="13.5" customHeight="1">
      <c r="A24" s="16">
        <v>12</v>
      </c>
      <c r="B24" s="16" t="s">
        <v>118</v>
      </c>
      <c r="C24" s="16"/>
      <c r="D24" s="31">
        <v>5546</v>
      </c>
      <c r="E24" s="32">
        <v>2773</v>
      </c>
      <c r="F24" s="32">
        <v>2773</v>
      </c>
      <c r="G24" s="27">
        <v>28.5</v>
      </c>
      <c r="H24" s="31">
        <v>5188</v>
      </c>
      <c r="I24" s="33">
        <v>2577</v>
      </c>
      <c r="J24" s="33">
        <v>2611</v>
      </c>
      <c r="K24" s="28">
        <v>26.6</v>
      </c>
      <c r="L24" s="34">
        <v>4908</v>
      </c>
      <c r="M24" s="35">
        <v>2464</v>
      </c>
      <c r="N24" s="35">
        <v>2444</v>
      </c>
      <c r="O24" s="27">
        <v>25.2</v>
      </c>
      <c r="P24" s="499">
        <v>4517</v>
      </c>
      <c r="Q24" s="500">
        <v>2317</v>
      </c>
      <c r="R24" s="500">
        <v>2200</v>
      </c>
      <c r="S24" s="503">
        <v>23.18788501026694</v>
      </c>
      <c r="T24" s="30"/>
      <c r="U24" s="469">
        <v>12</v>
      </c>
    </row>
    <row r="25" spans="1:21" ht="15" customHeight="1">
      <c r="A25" s="16">
        <v>13</v>
      </c>
      <c r="B25" s="16" t="s">
        <v>117</v>
      </c>
      <c r="C25" s="16"/>
      <c r="D25" s="31">
        <v>3371</v>
      </c>
      <c r="E25" s="32">
        <v>1716</v>
      </c>
      <c r="F25" s="32">
        <v>1655</v>
      </c>
      <c r="G25" s="27">
        <v>53.4</v>
      </c>
      <c r="H25" s="31">
        <v>3221</v>
      </c>
      <c r="I25" s="33">
        <v>1641</v>
      </c>
      <c r="J25" s="33">
        <v>1580</v>
      </c>
      <c r="K25" s="28">
        <v>50.8</v>
      </c>
      <c r="L25" s="34">
        <v>3060</v>
      </c>
      <c r="M25" s="35">
        <v>1574</v>
      </c>
      <c r="N25" s="35">
        <v>1486</v>
      </c>
      <c r="O25" s="27">
        <v>48.2</v>
      </c>
      <c r="P25" s="499">
        <v>3092</v>
      </c>
      <c r="Q25" s="500">
        <v>1640</v>
      </c>
      <c r="R25" s="500">
        <v>1452</v>
      </c>
      <c r="S25" s="503">
        <v>48.65460267505901</v>
      </c>
      <c r="T25" s="30"/>
      <c r="U25" s="469">
        <v>13</v>
      </c>
    </row>
    <row r="26" spans="1:21" ht="15" customHeight="1">
      <c r="A26" s="16">
        <v>14</v>
      </c>
      <c r="B26" s="16" t="s">
        <v>116</v>
      </c>
      <c r="C26" s="16"/>
      <c r="D26" s="31">
        <v>1825</v>
      </c>
      <c r="E26" s="32">
        <v>1004</v>
      </c>
      <c r="F26" s="32">
        <v>821</v>
      </c>
      <c r="G26" s="27">
        <v>22.3</v>
      </c>
      <c r="H26" s="31">
        <v>1794</v>
      </c>
      <c r="I26" s="33">
        <v>994</v>
      </c>
      <c r="J26" s="33">
        <v>800</v>
      </c>
      <c r="K26" s="28">
        <v>21.9</v>
      </c>
      <c r="L26" s="34">
        <v>1720</v>
      </c>
      <c r="M26" s="35">
        <v>946</v>
      </c>
      <c r="N26" s="35">
        <v>774</v>
      </c>
      <c r="O26" s="27">
        <v>21</v>
      </c>
      <c r="P26" s="499">
        <v>1598</v>
      </c>
      <c r="Q26" s="500">
        <v>884</v>
      </c>
      <c r="R26" s="500">
        <v>714</v>
      </c>
      <c r="S26" s="503">
        <v>19.51636541279922</v>
      </c>
      <c r="T26" s="30"/>
      <c r="U26" s="469">
        <v>14</v>
      </c>
    </row>
    <row r="27" spans="1:21" ht="15" customHeight="1">
      <c r="A27" s="16">
        <v>15</v>
      </c>
      <c r="B27" s="16" t="s">
        <v>115</v>
      </c>
      <c r="C27" s="16"/>
      <c r="D27" s="31">
        <v>9476</v>
      </c>
      <c r="E27" s="32">
        <v>4714</v>
      </c>
      <c r="F27" s="32">
        <v>4762</v>
      </c>
      <c r="G27" s="27">
        <v>237.6</v>
      </c>
      <c r="H27" s="31">
        <v>9257</v>
      </c>
      <c r="I27" s="33">
        <v>4597</v>
      </c>
      <c r="J27" s="33">
        <v>4660</v>
      </c>
      <c r="K27" s="28">
        <v>232.1</v>
      </c>
      <c r="L27" s="34">
        <v>9531</v>
      </c>
      <c r="M27" s="35">
        <v>4794</v>
      </c>
      <c r="N27" s="35">
        <v>4737</v>
      </c>
      <c r="O27" s="27">
        <v>238.7</v>
      </c>
      <c r="P27" s="499">
        <v>8894</v>
      </c>
      <c r="Q27" s="500">
        <v>4466</v>
      </c>
      <c r="R27" s="500">
        <v>4428</v>
      </c>
      <c r="S27" s="503">
        <v>222.73979464062108</v>
      </c>
      <c r="T27" s="30"/>
      <c r="U27" s="469">
        <v>15</v>
      </c>
    </row>
    <row r="28" spans="1:21" ht="15" customHeight="1">
      <c r="A28" s="16">
        <v>16</v>
      </c>
      <c r="B28" s="16" t="s">
        <v>114</v>
      </c>
      <c r="C28" s="16"/>
      <c r="D28" s="31">
        <v>14383</v>
      </c>
      <c r="E28" s="32">
        <v>7163</v>
      </c>
      <c r="F28" s="32">
        <v>7220</v>
      </c>
      <c r="G28" s="27">
        <v>264.9</v>
      </c>
      <c r="H28" s="31">
        <v>13870</v>
      </c>
      <c r="I28" s="33">
        <v>6989</v>
      </c>
      <c r="J28" s="33">
        <v>6881</v>
      </c>
      <c r="K28" s="28">
        <v>255.3</v>
      </c>
      <c r="L28" s="34">
        <v>13536</v>
      </c>
      <c r="M28" s="35">
        <v>6902</v>
      </c>
      <c r="N28" s="35">
        <v>6634</v>
      </c>
      <c r="O28" s="27">
        <v>249.1</v>
      </c>
      <c r="P28" s="499">
        <v>12530</v>
      </c>
      <c r="Q28" s="500">
        <v>6337</v>
      </c>
      <c r="R28" s="500">
        <v>6193</v>
      </c>
      <c r="S28" s="503">
        <v>230.50036791758646</v>
      </c>
      <c r="T28" s="30"/>
      <c r="U28" s="469">
        <v>16</v>
      </c>
    </row>
    <row r="29" spans="1:21" ht="15" customHeight="1">
      <c r="A29" s="16">
        <v>17</v>
      </c>
      <c r="B29" s="16" t="s">
        <v>113</v>
      </c>
      <c r="C29" s="16"/>
      <c r="D29" s="31">
        <v>9635</v>
      </c>
      <c r="E29" s="32">
        <v>4869</v>
      </c>
      <c r="F29" s="32">
        <v>4766</v>
      </c>
      <c r="G29" s="27">
        <v>189.7</v>
      </c>
      <c r="H29" s="31">
        <v>10144</v>
      </c>
      <c r="I29" s="33">
        <v>5109</v>
      </c>
      <c r="J29" s="33">
        <v>5035</v>
      </c>
      <c r="K29" s="28">
        <v>199.4</v>
      </c>
      <c r="L29" s="34">
        <v>10652</v>
      </c>
      <c r="M29" s="35">
        <v>5464</v>
      </c>
      <c r="N29" s="35">
        <v>5188</v>
      </c>
      <c r="O29" s="27">
        <v>209.6</v>
      </c>
      <c r="P29" s="499">
        <v>10869</v>
      </c>
      <c r="Q29" s="500">
        <v>5497</v>
      </c>
      <c r="R29" s="500">
        <v>5372</v>
      </c>
      <c r="S29" s="503">
        <v>213.78835562549173</v>
      </c>
      <c r="T29" s="30"/>
      <c r="U29" s="469">
        <v>17</v>
      </c>
    </row>
    <row r="30" spans="1:21" ht="15" customHeight="1">
      <c r="A30" s="16">
        <v>18</v>
      </c>
      <c r="B30" s="16" t="s">
        <v>112</v>
      </c>
      <c r="C30" s="16"/>
      <c r="D30" s="31">
        <v>5042</v>
      </c>
      <c r="E30" s="32">
        <v>2518</v>
      </c>
      <c r="F30" s="32">
        <v>2524</v>
      </c>
      <c r="G30" s="27">
        <v>161</v>
      </c>
      <c r="H30" s="31">
        <v>5331</v>
      </c>
      <c r="I30" s="33">
        <v>2654</v>
      </c>
      <c r="J30" s="33">
        <v>2677</v>
      </c>
      <c r="K30" s="28">
        <v>170.2</v>
      </c>
      <c r="L30" s="34">
        <v>5597</v>
      </c>
      <c r="M30" s="35">
        <v>2775</v>
      </c>
      <c r="N30" s="35">
        <v>2822</v>
      </c>
      <c r="O30" s="27">
        <v>178.8</v>
      </c>
      <c r="P30" s="499">
        <v>5833</v>
      </c>
      <c r="Q30" s="500">
        <v>2907</v>
      </c>
      <c r="R30" s="500">
        <v>2926</v>
      </c>
      <c r="S30" s="503">
        <v>186.35782747603832</v>
      </c>
      <c r="T30" s="30"/>
      <c r="U30" s="469">
        <v>18</v>
      </c>
    </row>
    <row r="31" spans="1:21" ht="15" customHeight="1">
      <c r="A31" s="16">
        <v>19</v>
      </c>
      <c r="B31" s="16" t="s">
        <v>111</v>
      </c>
      <c r="C31" s="16"/>
      <c r="D31" s="31">
        <v>10619</v>
      </c>
      <c r="E31" s="32">
        <v>5162</v>
      </c>
      <c r="F31" s="32">
        <v>5457</v>
      </c>
      <c r="G31" s="27">
        <v>281.3</v>
      </c>
      <c r="H31" s="31">
        <v>11066</v>
      </c>
      <c r="I31" s="33">
        <v>5440</v>
      </c>
      <c r="J31" s="33">
        <v>5626</v>
      </c>
      <c r="K31" s="28">
        <v>292.8</v>
      </c>
      <c r="L31" s="34">
        <v>11232</v>
      </c>
      <c r="M31" s="35">
        <v>5565</v>
      </c>
      <c r="N31" s="35">
        <v>5667</v>
      </c>
      <c r="O31" s="27">
        <v>296.8</v>
      </c>
      <c r="P31" s="499">
        <v>10806</v>
      </c>
      <c r="Q31" s="500">
        <v>5371</v>
      </c>
      <c r="R31" s="500">
        <v>5435</v>
      </c>
      <c r="S31" s="503">
        <v>285.57082452431285</v>
      </c>
      <c r="T31" s="30"/>
      <c r="U31" s="469">
        <v>19</v>
      </c>
    </row>
    <row r="32" spans="1:21" ht="15" customHeight="1">
      <c r="A32" s="16">
        <v>20</v>
      </c>
      <c r="B32" s="16" t="s">
        <v>110</v>
      </c>
      <c r="C32" s="16"/>
      <c r="D32" s="31">
        <v>5110</v>
      </c>
      <c r="E32" s="32">
        <v>2562</v>
      </c>
      <c r="F32" s="32">
        <v>2548</v>
      </c>
      <c r="G32" s="27">
        <v>224.4</v>
      </c>
      <c r="H32" s="31">
        <v>4737</v>
      </c>
      <c r="I32" s="33">
        <v>2389</v>
      </c>
      <c r="J32" s="33">
        <v>2348</v>
      </c>
      <c r="K32" s="28">
        <v>208</v>
      </c>
      <c r="L32" s="34">
        <v>4260</v>
      </c>
      <c r="M32" s="35">
        <v>2161</v>
      </c>
      <c r="N32" s="35">
        <v>2099</v>
      </c>
      <c r="O32" s="27">
        <v>187</v>
      </c>
      <c r="P32" s="499">
        <v>4118</v>
      </c>
      <c r="Q32" s="500">
        <v>2074</v>
      </c>
      <c r="R32" s="500">
        <v>2044</v>
      </c>
      <c r="S32" s="503">
        <v>180.77260755048286</v>
      </c>
      <c r="T32" s="30"/>
      <c r="U32" s="469">
        <v>20</v>
      </c>
    </row>
    <row r="33" spans="1:21" ht="13.5" customHeight="1">
      <c r="A33" s="16"/>
      <c r="B33" s="16" t="s">
        <v>109</v>
      </c>
      <c r="C33" s="16"/>
      <c r="D33" s="31">
        <v>143104</v>
      </c>
      <c r="E33" s="32">
        <v>70666</v>
      </c>
      <c r="F33" s="32">
        <v>72438</v>
      </c>
      <c r="G33" s="27">
        <v>1341.6</v>
      </c>
      <c r="H33" s="31">
        <v>147688</v>
      </c>
      <c r="I33" s="32">
        <v>72750</v>
      </c>
      <c r="J33" s="32">
        <v>74938</v>
      </c>
      <c r="K33" s="28">
        <v>1382.6</v>
      </c>
      <c r="L33" s="35">
        <v>151607</v>
      </c>
      <c r="M33" s="35">
        <v>74493</v>
      </c>
      <c r="N33" s="35">
        <v>77114</v>
      </c>
      <c r="O33" s="27">
        <v>1412.8</v>
      </c>
      <c r="P33" s="499">
        <v>158038</v>
      </c>
      <c r="Q33" s="500">
        <v>77636</v>
      </c>
      <c r="R33" s="500">
        <v>80402</v>
      </c>
      <c r="S33" s="27">
        <v>1472.8611369990679</v>
      </c>
      <c r="T33" s="30"/>
      <c r="U33" s="469" t="s">
        <v>684</v>
      </c>
    </row>
    <row r="34" spans="1:21" ht="13.5" customHeight="1">
      <c r="A34" s="16">
        <v>21</v>
      </c>
      <c r="B34" s="16" t="s">
        <v>108</v>
      </c>
      <c r="C34" s="16"/>
      <c r="D34" s="31">
        <v>37306</v>
      </c>
      <c r="E34" s="32">
        <v>18525</v>
      </c>
      <c r="F34" s="32">
        <v>18781</v>
      </c>
      <c r="G34" s="27">
        <v>1060.7</v>
      </c>
      <c r="H34" s="31">
        <v>38200</v>
      </c>
      <c r="I34" s="33">
        <v>18913</v>
      </c>
      <c r="J34" s="33">
        <v>19287</v>
      </c>
      <c r="K34" s="28">
        <v>1086.2</v>
      </c>
      <c r="L34" s="34">
        <v>39504</v>
      </c>
      <c r="M34" s="35">
        <v>19481</v>
      </c>
      <c r="N34" s="35">
        <v>20023</v>
      </c>
      <c r="O34" s="27">
        <v>1119.7</v>
      </c>
      <c r="P34" s="499">
        <v>41206</v>
      </c>
      <c r="Q34" s="500">
        <v>20242</v>
      </c>
      <c r="R34" s="500">
        <v>20964</v>
      </c>
      <c r="S34" s="27">
        <v>1167.9705215419501</v>
      </c>
      <c r="T34" s="30"/>
      <c r="U34" s="469">
        <v>21</v>
      </c>
    </row>
    <row r="35" spans="1:25" ht="15" customHeight="1">
      <c r="A35" s="16">
        <v>22</v>
      </c>
      <c r="B35" s="16" t="s">
        <v>107</v>
      </c>
      <c r="C35" s="16"/>
      <c r="D35" s="31">
        <v>13629</v>
      </c>
      <c r="E35" s="32">
        <v>6650</v>
      </c>
      <c r="F35" s="32">
        <v>6979</v>
      </c>
      <c r="G35" s="27">
        <v>906.2</v>
      </c>
      <c r="H35" s="31">
        <v>13827</v>
      </c>
      <c r="I35" s="33">
        <v>6763</v>
      </c>
      <c r="J35" s="33">
        <v>7064</v>
      </c>
      <c r="K35" s="28">
        <v>919.3</v>
      </c>
      <c r="L35" s="34">
        <v>13685</v>
      </c>
      <c r="M35" s="35">
        <v>6668</v>
      </c>
      <c r="N35" s="35">
        <v>7017</v>
      </c>
      <c r="O35" s="27">
        <v>905.1</v>
      </c>
      <c r="P35" s="499">
        <v>13521</v>
      </c>
      <c r="Q35" s="500">
        <v>6561</v>
      </c>
      <c r="R35" s="500">
        <v>6960</v>
      </c>
      <c r="S35" s="503">
        <v>894.2460317460318</v>
      </c>
      <c r="T35" s="30"/>
      <c r="U35" s="469">
        <v>22</v>
      </c>
      <c r="W35" s="6"/>
      <c r="X35" s="6"/>
      <c r="Y35" s="6"/>
    </row>
    <row r="36" spans="1:25" ht="15" customHeight="1">
      <c r="A36" s="16">
        <v>23</v>
      </c>
      <c r="B36" s="16" t="s">
        <v>106</v>
      </c>
      <c r="C36" s="16"/>
      <c r="D36" s="31">
        <v>26848</v>
      </c>
      <c r="E36" s="32">
        <v>13048</v>
      </c>
      <c r="F36" s="32">
        <v>13800</v>
      </c>
      <c r="G36" s="27">
        <v>1969.8</v>
      </c>
      <c r="H36" s="31">
        <v>27264</v>
      </c>
      <c r="I36" s="33">
        <v>13185</v>
      </c>
      <c r="J36" s="33">
        <v>14079</v>
      </c>
      <c r="K36" s="28">
        <v>1978.5</v>
      </c>
      <c r="L36" s="34">
        <v>28308</v>
      </c>
      <c r="M36" s="35">
        <v>13554</v>
      </c>
      <c r="N36" s="35">
        <v>14754</v>
      </c>
      <c r="O36" s="27">
        <v>2032.2</v>
      </c>
      <c r="P36" s="499">
        <v>28201</v>
      </c>
      <c r="Q36" s="500">
        <v>13483</v>
      </c>
      <c r="R36" s="500">
        <v>14718</v>
      </c>
      <c r="S36" s="27">
        <v>2024.4795405599425</v>
      </c>
      <c r="T36" s="30"/>
      <c r="U36" s="469">
        <v>23</v>
      </c>
      <c r="W36" s="6"/>
      <c r="X36" s="6"/>
      <c r="Y36" s="6"/>
    </row>
    <row r="37" spans="1:25" ht="15" customHeight="1">
      <c r="A37" s="16">
        <v>24</v>
      </c>
      <c r="B37" s="16" t="s">
        <v>105</v>
      </c>
      <c r="C37" s="16"/>
      <c r="D37" s="31">
        <v>15790</v>
      </c>
      <c r="E37" s="32">
        <v>7564</v>
      </c>
      <c r="F37" s="32">
        <v>8226</v>
      </c>
      <c r="G37" s="27">
        <v>1369.5</v>
      </c>
      <c r="H37" s="31">
        <v>15951</v>
      </c>
      <c r="I37" s="33">
        <v>7680</v>
      </c>
      <c r="J37" s="33">
        <v>8271</v>
      </c>
      <c r="K37" s="28">
        <v>1383.4</v>
      </c>
      <c r="L37" s="34">
        <v>16148</v>
      </c>
      <c r="M37" s="35">
        <v>7780</v>
      </c>
      <c r="N37" s="35">
        <v>8368</v>
      </c>
      <c r="O37" s="27">
        <v>1399.3</v>
      </c>
      <c r="P37" s="499">
        <v>17969</v>
      </c>
      <c r="Q37" s="500">
        <v>8667</v>
      </c>
      <c r="R37" s="500">
        <v>9302</v>
      </c>
      <c r="S37" s="27">
        <v>1557.105719237435</v>
      </c>
      <c r="T37" s="30"/>
      <c r="U37" s="469">
        <v>24</v>
      </c>
      <c r="W37" s="6"/>
      <c r="X37" s="6"/>
      <c r="Y37" s="6"/>
    </row>
    <row r="38" spans="1:25" ht="15" customHeight="1">
      <c r="A38" s="16">
        <v>25</v>
      </c>
      <c r="B38" s="16" t="s">
        <v>104</v>
      </c>
      <c r="C38" s="16"/>
      <c r="D38" s="31">
        <v>15798</v>
      </c>
      <c r="E38" s="32">
        <v>8041</v>
      </c>
      <c r="F38" s="32">
        <v>7757</v>
      </c>
      <c r="G38" s="27">
        <v>1021.9</v>
      </c>
      <c r="H38" s="31">
        <v>17680</v>
      </c>
      <c r="I38" s="33">
        <v>8881</v>
      </c>
      <c r="J38" s="33">
        <v>8799</v>
      </c>
      <c r="K38" s="28">
        <v>1143.6</v>
      </c>
      <c r="L38" s="34">
        <v>19454</v>
      </c>
      <c r="M38" s="35">
        <v>9730</v>
      </c>
      <c r="N38" s="35">
        <v>9724</v>
      </c>
      <c r="O38" s="27">
        <v>1252.7</v>
      </c>
      <c r="P38" s="499">
        <v>22157</v>
      </c>
      <c r="Q38" s="500">
        <v>11036</v>
      </c>
      <c r="R38" s="500">
        <v>11121</v>
      </c>
      <c r="S38" s="27">
        <v>1426.7224726336124</v>
      </c>
      <c r="T38" s="30"/>
      <c r="U38" s="469">
        <v>25</v>
      </c>
      <c r="W38" s="6"/>
      <c r="X38" s="6"/>
      <c r="Y38" s="6"/>
    </row>
    <row r="39" spans="1:25" ht="15" customHeight="1">
      <c r="A39" s="16">
        <v>26</v>
      </c>
      <c r="B39" s="16" t="s">
        <v>103</v>
      </c>
      <c r="C39" s="16"/>
      <c r="D39" s="31">
        <v>33733</v>
      </c>
      <c r="E39" s="32">
        <v>16838</v>
      </c>
      <c r="F39" s="32">
        <v>16895</v>
      </c>
      <c r="G39" s="27">
        <v>2129.6</v>
      </c>
      <c r="H39" s="31">
        <v>34766</v>
      </c>
      <c r="I39" s="33">
        <v>17328</v>
      </c>
      <c r="J39" s="33">
        <v>17438</v>
      </c>
      <c r="K39" s="28">
        <v>2194.8</v>
      </c>
      <c r="L39" s="34">
        <v>34508</v>
      </c>
      <c r="M39" s="35">
        <v>17280</v>
      </c>
      <c r="N39" s="35">
        <v>17228</v>
      </c>
      <c r="O39" s="27">
        <v>2170.3</v>
      </c>
      <c r="P39" s="499">
        <v>34984</v>
      </c>
      <c r="Q39" s="500">
        <v>17647</v>
      </c>
      <c r="R39" s="500">
        <v>17337</v>
      </c>
      <c r="S39" s="27">
        <v>2200.251572327044</v>
      </c>
      <c r="T39" s="30"/>
      <c r="U39" s="469">
        <v>26</v>
      </c>
      <c r="W39" s="6"/>
      <c r="X39" s="6"/>
      <c r="Y39" s="6"/>
    </row>
    <row r="40" spans="1:25" ht="13.5" customHeight="1">
      <c r="A40" s="16"/>
      <c r="B40" s="16" t="s">
        <v>102</v>
      </c>
      <c r="C40" s="16"/>
      <c r="D40" s="31">
        <v>91857</v>
      </c>
      <c r="E40" s="32">
        <v>45856</v>
      </c>
      <c r="F40" s="32">
        <v>46001</v>
      </c>
      <c r="G40" s="27">
        <v>392.4</v>
      </c>
      <c r="H40" s="31">
        <v>94783</v>
      </c>
      <c r="I40" s="32">
        <v>47279</v>
      </c>
      <c r="J40" s="32">
        <v>47504</v>
      </c>
      <c r="K40" s="28">
        <v>404.5</v>
      </c>
      <c r="L40" s="35">
        <v>100235</v>
      </c>
      <c r="M40" s="35">
        <v>49825</v>
      </c>
      <c r="N40" s="35">
        <v>50410</v>
      </c>
      <c r="O40" s="27">
        <v>426.7</v>
      </c>
      <c r="P40" s="499">
        <v>105230</v>
      </c>
      <c r="Q40" s="500">
        <v>52345</v>
      </c>
      <c r="R40" s="500">
        <v>52885</v>
      </c>
      <c r="S40" s="504">
        <v>448.0160081743869</v>
      </c>
      <c r="T40" s="30"/>
      <c r="U40" s="469" t="s">
        <v>686</v>
      </c>
      <c r="W40" s="6"/>
      <c r="X40" s="6"/>
      <c r="Y40" s="6"/>
    </row>
    <row r="41" spans="1:21" ht="13.5" customHeight="1">
      <c r="A41" s="16">
        <v>27</v>
      </c>
      <c r="B41" s="16" t="s">
        <v>101</v>
      </c>
      <c r="C41" s="16"/>
      <c r="D41" s="31">
        <v>15343</v>
      </c>
      <c r="E41" s="32">
        <v>7385</v>
      </c>
      <c r="F41" s="32">
        <v>7958</v>
      </c>
      <c r="G41" s="27">
        <v>3150.5</v>
      </c>
      <c r="H41" s="31">
        <v>16318</v>
      </c>
      <c r="I41" s="33">
        <v>7868</v>
      </c>
      <c r="J41" s="33">
        <v>8450</v>
      </c>
      <c r="K41" s="28">
        <v>3212.2</v>
      </c>
      <c r="L41" s="34">
        <v>18410</v>
      </c>
      <c r="M41" s="35">
        <v>8832</v>
      </c>
      <c r="N41" s="35">
        <v>9578</v>
      </c>
      <c r="O41" s="27">
        <v>3554.1</v>
      </c>
      <c r="P41" s="499">
        <v>19695</v>
      </c>
      <c r="Q41" s="500">
        <v>9554</v>
      </c>
      <c r="R41" s="500">
        <v>10141</v>
      </c>
      <c r="S41" s="27">
        <v>3802.123552123552</v>
      </c>
      <c r="T41" s="30"/>
      <c r="U41" s="469">
        <v>27</v>
      </c>
    </row>
    <row r="42" spans="1:21" ht="15" customHeight="1">
      <c r="A42" s="16">
        <v>28</v>
      </c>
      <c r="B42" s="16" t="s">
        <v>100</v>
      </c>
      <c r="C42" s="16"/>
      <c r="D42" s="31">
        <v>33537</v>
      </c>
      <c r="E42" s="32">
        <v>16627</v>
      </c>
      <c r="F42" s="32">
        <v>16910</v>
      </c>
      <c r="G42" s="27">
        <v>3128.5</v>
      </c>
      <c r="H42" s="31">
        <v>35244</v>
      </c>
      <c r="I42" s="33">
        <v>17358</v>
      </c>
      <c r="J42" s="33">
        <v>17886</v>
      </c>
      <c r="K42" s="28">
        <v>3287.7</v>
      </c>
      <c r="L42" s="34">
        <v>37502</v>
      </c>
      <c r="M42" s="35">
        <v>18429</v>
      </c>
      <c r="N42" s="35">
        <v>19073</v>
      </c>
      <c r="O42" s="27">
        <v>3485.3</v>
      </c>
      <c r="P42" s="499">
        <v>40440</v>
      </c>
      <c r="Q42" s="500">
        <v>19825</v>
      </c>
      <c r="R42" s="500">
        <v>20615</v>
      </c>
      <c r="S42" s="27">
        <v>3758.364312267658</v>
      </c>
      <c r="T42" s="30"/>
      <c r="U42" s="469">
        <v>28</v>
      </c>
    </row>
    <row r="43" spans="1:21" ht="15" customHeight="1">
      <c r="A43" s="16">
        <v>29</v>
      </c>
      <c r="B43" s="16" t="s">
        <v>99</v>
      </c>
      <c r="C43" s="16"/>
      <c r="D43" s="31">
        <v>790</v>
      </c>
      <c r="E43" s="32">
        <v>420</v>
      </c>
      <c r="F43" s="32">
        <v>370</v>
      </c>
      <c r="G43" s="27">
        <v>41.2</v>
      </c>
      <c r="H43" s="31">
        <v>760</v>
      </c>
      <c r="I43" s="33">
        <v>409</v>
      </c>
      <c r="J43" s="33">
        <v>351</v>
      </c>
      <c r="K43" s="28">
        <v>39.6</v>
      </c>
      <c r="L43" s="34">
        <v>730</v>
      </c>
      <c r="M43" s="35">
        <v>408</v>
      </c>
      <c r="N43" s="35">
        <v>322</v>
      </c>
      <c r="O43" s="27">
        <v>38</v>
      </c>
      <c r="P43" s="499">
        <v>718</v>
      </c>
      <c r="Q43" s="500">
        <v>387</v>
      </c>
      <c r="R43" s="500">
        <v>331</v>
      </c>
      <c r="S43" s="503">
        <v>37.33749349973999</v>
      </c>
      <c r="T43" s="30"/>
      <c r="U43" s="469">
        <v>29</v>
      </c>
    </row>
    <row r="44" spans="1:21" ht="15" customHeight="1">
      <c r="A44" s="16">
        <v>30</v>
      </c>
      <c r="B44" s="16" t="s">
        <v>98</v>
      </c>
      <c r="C44" s="16"/>
      <c r="D44" s="31">
        <v>1077</v>
      </c>
      <c r="E44" s="32">
        <v>544</v>
      </c>
      <c r="F44" s="32">
        <v>533</v>
      </c>
      <c r="G44" s="27">
        <v>64.3</v>
      </c>
      <c r="H44" s="31">
        <v>865</v>
      </c>
      <c r="I44" s="33">
        <v>451</v>
      </c>
      <c r="J44" s="33">
        <v>414</v>
      </c>
      <c r="K44" s="28">
        <v>51.7</v>
      </c>
      <c r="L44" s="34">
        <v>870</v>
      </c>
      <c r="M44" s="35">
        <v>465</v>
      </c>
      <c r="N44" s="35">
        <v>405</v>
      </c>
      <c r="O44" s="27">
        <v>52</v>
      </c>
      <c r="P44" s="499">
        <v>892</v>
      </c>
      <c r="Q44" s="500">
        <v>486</v>
      </c>
      <c r="R44" s="500">
        <v>406</v>
      </c>
      <c r="S44" s="503">
        <v>53.28554360812426</v>
      </c>
      <c r="T44" s="30"/>
      <c r="U44" s="469">
        <v>30</v>
      </c>
    </row>
    <row r="45" spans="1:21" ht="15" customHeight="1">
      <c r="A45" s="16">
        <v>31</v>
      </c>
      <c r="B45" s="16" t="s">
        <v>97</v>
      </c>
      <c r="C45" s="16"/>
      <c r="D45" s="31">
        <v>936</v>
      </c>
      <c r="E45" s="32">
        <v>494</v>
      </c>
      <c r="F45" s="32">
        <v>442</v>
      </c>
      <c r="G45" s="27">
        <v>122.5</v>
      </c>
      <c r="H45" s="31">
        <v>863</v>
      </c>
      <c r="I45" s="33">
        <v>460</v>
      </c>
      <c r="J45" s="33">
        <v>403</v>
      </c>
      <c r="K45" s="28">
        <v>113</v>
      </c>
      <c r="L45" s="34">
        <v>759</v>
      </c>
      <c r="M45" s="35">
        <v>434</v>
      </c>
      <c r="N45" s="35">
        <v>325</v>
      </c>
      <c r="O45" s="27">
        <v>99.2</v>
      </c>
      <c r="P45" s="499">
        <v>683</v>
      </c>
      <c r="Q45" s="500">
        <v>384</v>
      </c>
      <c r="R45" s="500">
        <v>299</v>
      </c>
      <c r="S45" s="503">
        <v>89.28104575163398</v>
      </c>
      <c r="T45" s="30"/>
      <c r="U45" s="469">
        <v>31</v>
      </c>
    </row>
    <row r="46" spans="1:21" ht="15" customHeight="1">
      <c r="A46" s="16">
        <v>32</v>
      </c>
      <c r="B46" s="16" t="s">
        <v>96</v>
      </c>
      <c r="C46" s="16"/>
      <c r="D46" s="31">
        <v>531</v>
      </c>
      <c r="E46" s="32">
        <v>324</v>
      </c>
      <c r="F46" s="32">
        <v>207</v>
      </c>
      <c r="G46" s="27">
        <v>142</v>
      </c>
      <c r="H46" s="31">
        <v>452</v>
      </c>
      <c r="I46" s="33">
        <v>263</v>
      </c>
      <c r="J46" s="33">
        <v>189</v>
      </c>
      <c r="K46" s="28">
        <v>120.9</v>
      </c>
      <c r="L46" s="34">
        <v>430</v>
      </c>
      <c r="M46" s="35">
        <v>278</v>
      </c>
      <c r="N46" s="35">
        <v>152</v>
      </c>
      <c r="O46" s="27">
        <v>111.1</v>
      </c>
      <c r="P46" s="499">
        <v>346</v>
      </c>
      <c r="Q46" s="500">
        <v>206</v>
      </c>
      <c r="R46" s="500">
        <v>140</v>
      </c>
      <c r="S46" s="503">
        <v>89.40568475452196</v>
      </c>
      <c r="T46" s="30"/>
      <c r="U46" s="469">
        <v>32</v>
      </c>
    </row>
    <row r="47" spans="1:21" ht="15" customHeight="1">
      <c r="A47" s="16">
        <v>33</v>
      </c>
      <c r="B47" s="16" t="s">
        <v>95</v>
      </c>
      <c r="C47" s="16"/>
      <c r="D47" s="31">
        <v>1448</v>
      </c>
      <c r="E47" s="32">
        <v>816</v>
      </c>
      <c r="F47" s="32">
        <v>632</v>
      </c>
      <c r="G47" s="27">
        <v>47.4</v>
      </c>
      <c r="H47" s="31">
        <v>1442</v>
      </c>
      <c r="I47" s="33">
        <v>832</v>
      </c>
      <c r="J47" s="33">
        <v>610</v>
      </c>
      <c r="K47" s="28">
        <v>47.2</v>
      </c>
      <c r="L47" s="34">
        <v>1329</v>
      </c>
      <c r="M47" s="35">
        <v>780</v>
      </c>
      <c r="N47" s="35">
        <v>549</v>
      </c>
      <c r="O47" s="27">
        <v>43.5</v>
      </c>
      <c r="P47" s="499">
        <v>1285</v>
      </c>
      <c r="Q47" s="500">
        <v>744</v>
      </c>
      <c r="R47" s="500">
        <v>541</v>
      </c>
      <c r="S47" s="503">
        <v>42.10353866317169</v>
      </c>
      <c r="T47" s="30"/>
      <c r="U47" s="469">
        <v>33</v>
      </c>
    </row>
    <row r="48" spans="1:21" ht="15" customHeight="1">
      <c r="A48" s="16">
        <v>34</v>
      </c>
      <c r="B48" s="16" t="s">
        <v>94</v>
      </c>
      <c r="C48" s="16"/>
      <c r="D48" s="31">
        <v>588</v>
      </c>
      <c r="E48" s="32">
        <v>336</v>
      </c>
      <c r="F48" s="32">
        <v>252</v>
      </c>
      <c r="G48" s="27">
        <v>44.9</v>
      </c>
      <c r="H48" s="31">
        <v>665</v>
      </c>
      <c r="I48" s="33">
        <v>414</v>
      </c>
      <c r="J48" s="33">
        <v>251</v>
      </c>
      <c r="K48" s="28">
        <v>50.8</v>
      </c>
      <c r="L48" s="34">
        <v>629</v>
      </c>
      <c r="M48" s="35">
        <v>379</v>
      </c>
      <c r="N48" s="35">
        <v>250</v>
      </c>
      <c r="O48" s="27">
        <v>48.1</v>
      </c>
      <c r="P48" s="499">
        <v>590</v>
      </c>
      <c r="Q48" s="500">
        <v>367</v>
      </c>
      <c r="R48" s="500">
        <v>223</v>
      </c>
      <c r="S48" s="503">
        <v>45.14154552410099</v>
      </c>
      <c r="T48" s="30"/>
      <c r="U48" s="469">
        <v>34</v>
      </c>
    </row>
    <row r="49" spans="1:21" ht="15" customHeight="1">
      <c r="A49" s="16">
        <v>35</v>
      </c>
      <c r="B49" s="16" t="s">
        <v>93</v>
      </c>
      <c r="C49" s="16"/>
      <c r="D49" s="31">
        <v>1547</v>
      </c>
      <c r="E49" s="32">
        <v>775</v>
      </c>
      <c r="F49" s="32">
        <v>772</v>
      </c>
      <c r="G49" s="27">
        <v>71.2</v>
      </c>
      <c r="H49" s="31">
        <v>1385</v>
      </c>
      <c r="I49" s="33">
        <v>714</v>
      </c>
      <c r="J49" s="33">
        <v>671</v>
      </c>
      <c r="K49" s="28">
        <v>63.8</v>
      </c>
      <c r="L49" s="34">
        <v>1238</v>
      </c>
      <c r="M49" s="35">
        <v>666</v>
      </c>
      <c r="N49" s="35">
        <v>572</v>
      </c>
      <c r="O49" s="27">
        <v>56.7</v>
      </c>
      <c r="P49" s="499">
        <v>1126</v>
      </c>
      <c r="Q49" s="500">
        <v>607</v>
      </c>
      <c r="R49" s="500">
        <v>519</v>
      </c>
      <c r="S49" s="503">
        <v>51.60403299725023</v>
      </c>
      <c r="T49" s="30"/>
      <c r="U49" s="469">
        <v>35</v>
      </c>
    </row>
    <row r="50" spans="1:21" ht="15" customHeight="1">
      <c r="A50" s="16">
        <v>36</v>
      </c>
      <c r="B50" s="16" t="s">
        <v>92</v>
      </c>
      <c r="C50" s="16"/>
      <c r="D50" s="31">
        <v>1762</v>
      </c>
      <c r="E50" s="32">
        <v>939</v>
      </c>
      <c r="F50" s="32">
        <v>823</v>
      </c>
      <c r="G50" s="27">
        <v>114.3</v>
      </c>
      <c r="H50" s="31">
        <v>1589</v>
      </c>
      <c r="I50" s="33">
        <v>848</v>
      </c>
      <c r="J50" s="33">
        <v>741</v>
      </c>
      <c r="K50" s="28">
        <v>102.9</v>
      </c>
      <c r="L50" s="34">
        <v>1517</v>
      </c>
      <c r="M50" s="35">
        <v>821</v>
      </c>
      <c r="N50" s="35">
        <v>696</v>
      </c>
      <c r="O50" s="27">
        <v>98.4</v>
      </c>
      <c r="P50" s="499">
        <v>1322</v>
      </c>
      <c r="Q50" s="500">
        <v>718</v>
      </c>
      <c r="R50" s="500">
        <v>604</v>
      </c>
      <c r="S50" s="503">
        <v>85.67725210628646</v>
      </c>
      <c r="T50" s="30"/>
      <c r="U50" s="469">
        <v>36</v>
      </c>
    </row>
    <row r="51" spans="1:21" ht="15" customHeight="1">
      <c r="A51" s="16">
        <v>37</v>
      </c>
      <c r="B51" s="16" t="s">
        <v>292</v>
      </c>
      <c r="C51" s="16"/>
      <c r="D51" s="31">
        <v>9177</v>
      </c>
      <c r="E51" s="32">
        <v>4788</v>
      </c>
      <c r="F51" s="32">
        <v>4389</v>
      </c>
      <c r="G51" s="27">
        <v>144.5</v>
      </c>
      <c r="H51" s="31">
        <v>8519</v>
      </c>
      <c r="I51" s="33">
        <v>4492</v>
      </c>
      <c r="J51" s="33">
        <v>4027</v>
      </c>
      <c r="K51" s="28">
        <v>134.2</v>
      </c>
      <c r="L51" s="34">
        <v>7755</v>
      </c>
      <c r="M51" s="35">
        <v>4086</v>
      </c>
      <c r="N51" s="35">
        <v>3669</v>
      </c>
      <c r="O51" s="27">
        <v>121.8</v>
      </c>
      <c r="P51" s="499">
        <v>7192</v>
      </c>
      <c r="Q51" s="500">
        <v>3823</v>
      </c>
      <c r="R51" s="500">
        <v>3369</v>
      </c>
      <c r="S51" s="503">
        <v>112.99293008641006</v>
      </c>
      <c r="T51" s="30"/>
      <c r="U51" s="469">
        <v>37</v>
      </c>
    </row>
    <row r="52" spans="1:21" ht="15" customHeight="1">
      <c r="A52" s="16">
        <v>38</v>
      </c>
      <c r="B52" s="16" t="s">
        <v>90</v>
      </c>
      <c r="C52" s="16" t="s">
        <v>1057</v>
      </c>
      <c r="D52" s="31">
        <v>25121</v>
      </c>
      <c r="E52" s="32">
        <v>12408</v>
      </c>
      <c r="F52" s="32">
        <v>12713</v>
      </c>
      <c r="G52" s="27">
        <v>933.9</v>
      </c>
      <c r="H52" s="31">
        <v>26681</v>
      </c>
      <c r="I52" s="32">
        <v>13170</v>
      </c>
      <c r="J52" s="32">
        <v>13511</v>
      </c>
      <c r="K52" s="28">
        <v>991.9</v>
      </c>
      <c r="L52" s="34">
        <v>29066</v>
      </c>
      <c r="M52" s="35">
        <v>14247</v>
      </c>
      <c r="N52" s="35">
        <v>14819</v>
      </c>
      <c r="O52" s="27">
        <v>1078.1</v>
      </c>
      <c r="P52" s="499">
        <v>30941</v>
      </c>
      <c r="Q52" s="500">
        <v>15244</v>
      </c>
      <c r="R52" s="500">
        <v>15697</v>
      </c>
      <c r="S52" s="27">
        <v>1147.6632047477744</v>
      </c>
      <c r="T52" s="30"/>
      <c r="U52" s="469">
        <v>38</v>
      </c>
    </row>
    <row r="53" spans="1:21" ht="13.5" customHeight="1">
      <c r="A53" s="16"/>
      <c r="B53" s="16" t="s">
        <v>89</v>
      </c>
      <c r="C53" s="16"/>
      <c r="D53" s="31">
        <v>1370</v>
      </c>
      <c r="E53" s="32">
        <v>745</v>
      </c>
      <c r="F53" s="32">
        <v>625</v>
      </c>
      <c r="G53" s="27">
        <v>62.5</v>
      </c>
      <c r="H53" s="31">
        <v>1231</v>
      </c>
      <c r="I53" s="32">
        <v>651</v>
      </c>
      <c r="J53" s="32">
        <v>580</v>
      </c>
      <c r="K53" s="28">
        <v>56.2</v>
      </c>
      <c r="L53" s="35">
        <v>1194</v>
      </c>
      <c r="M53" s="35">
        <v>639</v>
      </c>
      <c r="N53" s="35">
        <v>555</v>
      </c>
      <c r="O53" s="27">
        <v>54.3</v>
      </c>
      <c r="P53" s="499">
        <v>1058</v>
      </c>
      <c r="Q53" s="500">
        <v>575</v>
      </c>
      <c r="R53" s="500">
        <v>483</v>
      </c>
      <c r="S53" s="503">
        <v>48.09090909090909</v>
      </c>
      <c r="T53" s="30"/>
      <c r="U53" s="469" t="s">
        <v>688</v>
      </c>
    </row>
    <row r="54" spans="1:21" ht="13.5" customHeight="1">
      <c r="A54" s="16">
        <v>39</v>
      </c>
      <c r="B54" s="16" t="s">
        <v>88</v>
      </c>
      <c r="C54" s="16"/>
      <c r="D54" s="31">
        <v>1370</v>
      </c>
      <c r="E54" s="32">
        <v>745</v>
      </c>
      <c r="F54" s="32">
        <v>625</v>
      </c>
      <c r="G54" s="27">
        <v>62.5</v>
      </c>
      <c r="H54" s="31">
        <v>1231</v>
      </c>
      <c r="I54" s="33">
        <v>651</v>
      </c>
      <c r="J54" s="33">
        <v>580</v>
      </c>
      <c r="K54" s="28">
        <v>56.2</v>
      </c>
      <c r="L54" s="34">
        <v>1194</v>
      </c>
      <c r="M54" s="35">
        <v>639</v>
      </c>
      <c r="N54" s="35">
        <v>555</v>
      </c>
      <c r="O54" s="27">
        <v>54.3</v>
      </c>
      <c r="P54" s="499">
        <v>1058</v>
      </c>
      <c r="Q54" s="500">
        <v>575</v>
      </c>
      <c r="R54" s="500">
        <v>483</v>
      </c>
      <c r="S54" s="503">
        <v>48.09090909090909</v>
      </c>
      <c r="T54" s="30"/>
      <c r="U54" s="469">
        <v>39</v>
      </c>
    </row>
    <row r="55" spans="1:21" ht="13.5" customHeight="1">
      <c r="A55" s="16"/>
      <c r="B55" s="16" t="s">
        <v>87</v>
      </c>
      <c r="C55" s="16"/>
      <c r="D55" s="31">
        <v>5988</v>
      </c>
      <c r="E55" s="32">
        <v>3070</v>
      </c>
      <c r="F55" s="32">
        <v>2918</v>
      </c>
      <c r="G55" s="27">
        <v>16.5</v>
      </c>
      <c r="H55" s="31">
        <v>5516</v>
      </c>
      <c r="I55" s="32">
        <v>2832</v>
      </c>
      <c r="J55" s="32">
        <v>2684</v>
      </c>
      <c r="K55" s="28">
        <v>15.2</v>
      </c>
      <c r="L55" s="35">
        <v>5841</v>
      </c>
      <c r="M55" s="35">
        <v>3204</v>
      </c>
      <c r="N55" s="35">
        <v>2637</v>
      </c>
      <c r="O55" s="27">
        <v>16.1</v>
      </c>
      <c r="P55" s="499">
        <v>5618</v>
      </c>
      <c r="Q55" s="500">
        <v>2956</v>
      </c>
      <c r="R55" s="500">
        <v>2662</v>
      </c>
      <c r="S55" s="503">
        <v>15.463804018717315</v>
      </c>
      <c r="T55" s="30"/>
      <c r="U55" s="469" t="s">
        <v>689</v>
      </c>
    </row>
    <row r="56" spans="1:21" ht="13.5" customHeight="1">
      <c r="A56" s="16">
        <v>40</v>
      </c>
      <c r="B56" s="16" t="s">
        <v>86</v>
      </c>
      <c r="C56" s="16"/>
      <c r="D56" s="31">
        <v>4192</v>
      </c>
      <c r="E56" s="32">
        <v>2131</v>
      </c>
      <c r="F56" s="32">
        <v>2061</v>
      </c>
      <c r="G56" s="27">
        <v>12.6</v>
      </c>
      <c r="H56" s="31">
        <v>3859</v>
      </c>
      <c r="I56" s="33">
        <v>1991</v>
      </c>
      <c r="J56" s="33">
        <v>1868</v>
      </c>
      <c r="K56" s="28">
        <v>11.6</v>
      </c>
      <c r="L56" s="34">
        <v>3998</v>
      </c>
      <c r="M56" s="35">
        <v>2057</v>
      </c>
      <c r="N56" s="35">
        <v>1941</v>
      </c>
      <c r="O56" s="27">
        <v>12</v>
      </c>
      <c r="P56" s="499">
        <v>3942</v>
      </c>
      <c r="Q56" s="500">
        <v>2033</v>
      </c>
      <c r="R56" s="500">
        <v>1909</v>
      </c>
      <c r="S56" s="503">
        <v>11.788277511961724</v>
      </c>
      <c r="T56" s="30"/>
      <c r="U56" s="469">
        <v>40</v>
      </c>
    </row>
    <row r="57" spans="1:21" ht="15" customHeight="1">
      <c r="A57" s="16">
        <v>41</v>
      </c>
      <c r="B57" s="16" t="s">
        <v>85</v>
      </c>
      <c r="C57" s="16"/>
      <c r="D57" s="31">
        <v>1796</v>
      </c>
      <c r="E57" s="32">
        <v>939</v>
      </c>
      <c r="F57" s="32">
        <v>857</v>
      </c>
      <c r="G57" s="27">
        <v>62.2</v>
      </c>
      <c r="H57" s="31">
        <v>1657</v>
      </c>
      <c r="I57" s="33">
        <v>841</v>
      </c>
      <c r="J57" s="33">
        <v>816</v>
      </c>
      <c r="K57" s="28">
        <v>57.2</v>
      </c>
      <c r="L57" s="34">
        <v>1843</v>
      </c>
      <c r="M57" s="35">
        <v>1147</v>
      </c>
      <c r="N57" s="35">
        <v>696</v>
      </c>
      <c r="O57" s="27">
        <v>63.6</v>
      </c>
      <c r="P57" s="499">
        <v>1676</v>
      </c>
      <c r="Q57" s="500">
        <v>923</v>
      </c>
      <c r="R57" s="500">
        <v>753</v>
      </c>
      <c r="S57" s="503">
        <v>57.99307958477509</v>
      </c>
      <c r="T57" s="30"/>
      <c r="U57" s="469">
        <v>41</v>
      </c>
    </row>
    <row r="58" spans="1:21" ht="4.5" customHeight="1" thickBot="1">
      <c r="A58" s="36"/>
      <c r="B58" s="36"/>
      <c r="C58" s="36"/>
      <c r="D58" s="37"/>
      <c r="E58" s="38"/>
      <c r="F58" s="38"/>
      <c r="G58" s="39"/>
      <c r="H58" s="37"/>
      <c r="I58" s="38"/>
      <c r="J58" s="38"/>
      <c r="K58" s="39"/>
      <c r="L58" s="38"/>
      <c r="M58" s="38"/>
      <c r="N58" s="38"/>
      <c r="O58" s="39"/>
      <c r="P58" s="37"/>
      <c r="Q58" s="38"/>
      <c r="R58" s="38"/>
      <c r="S58" s="39"/>
      <c r="T58" s="40"/>
      <c r="U58" s="41"/>
    </row>
    <row r="59" spans="1:21" ht="4.5" customHeight="1">
      <c r="A59" s="42"/>
      <c r="U59" s="42"/>
    </row>
    <row r="60" spans="1:20" s="4" customFormat="1" ht="11.25">
      <c r="A60" s="42" t="s">
        <v>1008</v>
      </c>
      <c r="D60" s="43"/>
      <c r="E60" s="43"/>
      <c r="F60" s="43"/>
      <c r="G60" s="43"/>
      <c r="H60" s="43"/>
      <c r="I60" s="43"/>
      <c r="J60" s="43"/>
      <c r="K60" s="43"/>
      <c r="L60" s="42"/>
      <c r="M60" s="43"/>
      <c r="N60" s="43"/>
      <c r="O60" s="43"/>
      <c r="P60" s="43"/>
      <c r="Q60" s="43"/>
      <c r="R60" s="43"/>
      <c r="S60" s="43"/>
      <c r="T60" s="43"/>
    </row>
    <row r="61" spans="1:20" s="4" customFormat="1" ht="11.25">
      <c r="A61" s="42" t="s">
        <v>1009</v>
      </c>
      <c r="D61" s="43"/>
      <c r="E61" s="43"/>
      <c r="F61" s="43"/>
      <c r="G61" s="43"/>
      <c r="H61" s="43"/>
      <c r="I61" s="43"/>
      <c r="J61" s="43"/>
      <c r="K61" s="43"/>
      <c r="L61" s="42"/>
      <c r="M61" s="43"/>
      <c r="N61" s="43"/>
      <c r="O61" s="43"/>
      <c r="P61" s="43"/>
      <c r="Q61" s="43"/>
      <c r="R61" s="43"/>
      <c r="S61" s="43"/>
      <c r="T61" s="43"/>
    </row>
    <row r="62" spans="1:21" s="4" customFormat="1" ht="11.25">
      <c r="A62" s="363" t="s">
        <v>998</v>
      </c>
      <c r="D62" s="44"/>
      <c r="Q62" s="45"/>
      <c r="R62" s="46"/>
      <c r="U62" s="47"/>
    </row>
    <row r="63" spans="1:21" ht="13.5">
      <c r="A63" s="48"/>
      <c r="B63" s="48"/>
      <c r="C63" s="48"/>
      <c r="D63" s="49"/>
      <c r="U63" s="48"/>
    </row>
    <row r="64" spans="1:21" ht="13.5">
      <c r="A64" s="48"/>
      <c r="B64" s="48"/>
      <c r="C64" s="48"/>
      <c r="D64" s="49"/>
      <c r="U64" s="48"/>
    </row>
    <row r="65" spans="1:21" ht="13.5">
      <c r="A65" s="48"/>
      <c r="B65" s="48"/>
      <c r="C65" s="48"/>
      <c r="D65" s="49"/>
      <c r="U65" s="48"/>
    </row>
    <row r="66" spans="1:21" ht="13.5">
      <c r="A66" s="48"/>
      <c r="B66" s="48"/>
      <c r="C66" s="48"/>
      <c r="D66" s="49"/>
      <c r="U66" s="48"/>
    </row>
    <row r="67" spans="1:21" ht="13.5">
      <c r="A67" s="48"/>
      <c r="B67" s="48"/>
      <c r="C67" s="48"/>
      <c r="D67" s="49"/>
      <c r="U67" s="48"/>
    </row>
    <row r="68" spans="1:21" ht="13.5">
      <c r="A68" s="48"/>
      <c r="B68" s="48"/>
      <c r="C68" s="48"/>
      <c r="D68" s="49"/>
      <c r="U68" s="48"/>
    </row>
    <row r="69" spans="1:21" ht="13.5">
      <c r="A69" s="48"/>
      <c r="B69" s="48"/>
      <c r="C69" s="48"/>
      <c r="D69" s="49"/>
      <c r="U69" s="48"/>
    </row>
    <row r="70" spans="1:21" ht="13.5">
      <c r="A70" s="48"/>
      <c r="B70" s="48"/>
      <c r="C70" s="48"/>
      <c r="D70" s="49"/>
      <c r="U70" s="48"/>
    </row>
    <row r="71" spans="1:21" ht="13.5">
      <c r="A71" s="48"/>
      <c r="B71" s="48"/>
      <c r="C71" s="48"/>
      <c r="D71" s="49"/>
      <c r="U71" s="48"/>
    </row>
    <row r="72" spans="1:21" ht="13.5">
      <c r="A72" s="48"/>
      <c r="B72" s="48"/>
      <c r="C72" s="48"/>
      <c r="D72" s="49"/>
      <c r="U72" s="48"/>
    </row>
    <row r="73" spans="1:21" ht="13.5">
      <c r="A73" s="48"/>
      <c r="B73" s="48"/>
      <c r="C73" s="48"/>
      <c r="D73" s="49"/>
      <c r="U73" s="48"/>
    </row>
    <row r="74" spans="1:21" ht="13.5">
      <c r="A74" s="48"/>
      <c r="B74" s="48"/>
      <c r="C74" s="48"/>
      <c r="D74" s="49"/>
      <c r="U74" s="48"/>
    </row>
    <row r="75" spans="1:21" ht="13.5">
      <c r="A75" s="48"/>
      <c r="B75" s="48"/>
      <c r="C75" s="48"/>
      <c r="D75" s="49"/>
      <c r="U75" s="48"/>
    </row>
    <row r="76" spans="1:21" ht="13.5">
      <c r="A76" s="48"/>
      <c r="B76" s="48"/>
      <c r="C76" s="48"/>
      <c r="D76" s="49"/>
      <c r="U76" s="48"/>
    </row>
    <row r="77" spans="1:21" ht="13.5">
      <c r="A77" s="48"/>
      <c r="B77" s="48"/>
      <c r="C77" s="48"/>
      <c r="D77" s="49"/>
      <c r="U77" s="48"/>
    </row>
    <row r="78" spans="1:21" ht="13.5">
      <c r="A78" s="48"/>
      <c r="B78" s="48"/>
      <c r="C78" s="48"/>
      <c r="D78" s="49"/>
      <c r="U78" s="48"/>
    </row>
    <row r="79" spans="1:21" ht="13.5">
      <c r="A79" s="48"/>
      <c r="B79" s="48"/>
      <c r="C79" s="48"/>
      <c r="D79" s="49"/>
      <c r="U79" s="48"/>
    </row>
    <row r="80" spans="1:21" ht="13.5">
      <c r="A80" s="48"/>
      <c r="B80" s="48"/>
      <c r="C80" s="48"/>
      <c r="D80" s="49"/>
      <c r="U80" s="48"/>
    </row>
    <row r="81" spans="1:21" ht="13.5">
      <c r="A81" s="48"/>
      <c r="B81" s="48"/>
      <c r="C81" s="48"/>
      <c r="D81" s="49"/>
      <c r="U81" s="48"/>
    </row>
    <row r="82" spans="1:21" ht="13.5">
      <c r="A82" s="48"/>
      <c r="B82" s="48"/>
      <c r="C82" s="48"/>
      <c r="D82" s="49"/>
      <c r="U82" s="48"/>
    </row>
    <row r="83" spans="1:21" ht="13.5">
      <c r="A83" s="48"/>
      <c r="B83" s="48"/>
      <c r="C83" s="48"/>
      <c r="D83" s="49"/>
      <c r="U83" s="48"/>
    </row>
    <row r="84" spans="1:21" ht="13.5">
      <c r="A84" s="48"/>
      <c r="B84" s="48"/>
      <c r="C84" s="48"/>
      <c r="D84" s="49"/>
      <c r="U84" s="48"/>
    </row>
    <row r="85" spans="1:21" ht="13.5">
      <c r="A85" s="48"/>
      <c r="B85" s="48"/>
      <c r="C85" s="48"/>
      <c r="D85" s="49"/>
      <c r="U85" s="48"/>
    </row>
    <row r="86" spans="1:21" ht="13.5">
      <c r="A86" s="48"/>
      <c r="B86" s="48"/>
      <c r="C86" s="48"/>
      <c r="D86" s="49"/>
      <c r="U86" s="48"/>
    </row>
    <row r="87" spans="1:21" ht="13.5">
      <c r="A87" s="48"/>
      <c r="B87" s="48"/>
      <c r="C87" s="48"/>
      <c r="D87" s="49"/>
      <c r="U87" s="48"/>
    </row>
    <row r="88" spans="1:21" ht="13.5">
      <c r="A88" s="49"/>
      <c r="B88" s="49"/>
      <c r="C88" s="49"/>
      <c r="D88" s="49"/>
      <c r="U88" s="49"/>
    </row>
    <row r="89" spans="1:21" ht="13.5">
      <c r="A89" s="49"/>
      <c r="B89" s="49"/>
      <c r="C89" s="49"/>
      <c r="D89" s="49"/>
      <c r="U89" s="49"/>
    </row>
    <row r="90" spans="1:21" ht="13.5">
      <c r="A90" s="49"/>
      <c r="B90" s="49"/>
      <c r="C90" s="49"/>
      <c r="D90" s="49"/>
      <c r="U90" s="49"/>
    </row>
    <row r="91" spans="1:21" ht="13.5">
      <c r="A91" s="49"/>
      <c r="B91" s="49"/>
      <c r="C91" s="49"/>
      <c r="D91" s="49"/>
      <c r="U91" s="49"/>
    </row>
    <row r="92" spans="1:21" ht="13.5">
      <c r="A92" s="49"/>
      <c r="B92" s="49"/>
      <c r="C92" s="49"/>
      <c r="D92" s="49"/>
      <c r="U92" s="49"/>
    </row>
    <row r="93" spans="1:21" ht="13.5">
      <c r="A93" s="49"/>
      <c r="B93" s="49"/>
      <c r="C93" s="49"/>
      <c r="D93" s="49"/>
      <c r="U93" s="49"/>
    </row>
  </sheetData>
  <sheetProtection/>
  <mergeCells count="8">
    <mergeCell ref="A2:K2"/>
    <mergeCell ref="L2:U2"/>
    <mergeCell ref="A6:B7"/>
    <mergeCell ref="D6:G6"/>
    <mergeCell ref="H6:K6"/>
    <mergeCell ref="L6:O6"/>
    <mergeCell ref="P6:S6"/>
    <mergeCell ref="U6:U7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8" r:id="rId1"/>
  <headerFooter differentOddEven="1" scaleWithDoc="0" alignWithMargins="0">
    <oddHeader>&amp;L&amp;"+,標準"&amp;9 ３　人口</oddHeader>
    <evenHeader>&amp;R&amp;"+,標準"&amp;9 ３　人口</evenHeader>
  </headerFooter>
  <ignoredErrors>
    <ignoredError sqref="U12:U20 A12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2024-01-30T02:12:12Z</cp:lastPrinted>
  <dcterms:modified xsi:type="dcterms:W3CDTF">2024-03-21T03:00:54Z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