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60" windowWidth="20520" windowHeight="4095" tabRatio="786" activeTab="0"/>
  </bookViews>
  <sheets>
    <sheet name="24_01" sheetId="1" r:id="rId1"/>
    <sheet name="白紙" sheetId="2" r:id="rId2"/>
    <sheet name="24_02" sheetId="3" r:id="rId3"/>
    <sheet name="24_03" sheetId="4" r:id="rId4"/>
    <sheet name="24_04" sheetId="5" r:id="rId5"/>
    <sheet name="24_05" sheetId="6" r:id="rId6"/>
    <sheet name="24_06-1,2" sheetId="7" r:id="rId7"/>
    <sheet name="24_07,08" sheetId="8" r:id="rId8"/>
    <sheet name="24_09,10" sheetId="9" r:id="rId9"/>
    <sheet name="24_11" sheetId="10" r:id="rId10"/>
    <sheet name="白紙 (2)" sheetId="11" r:id="rId11"/>
  </sheets>
  <definedNames>
    <definedName name="_xlnm.Print_Area" localSheetId="9">'24_11'!$A$1:$O$49</definedName>
  </definedNames>
  <calcPr fullCalcOnLoad="1" refMode="R1C1"/>
</workbook>
</file>

<file path=xl/sharedStrings.xml><?xml version="1.0" encoding="utf-8"?>
<sst xmlns="http://schemas.openxmlformats.org/spreadsheetml/2006/main" count="1071" uniqueCount="435">
  <si>
    <t>学校数</t>
  </si>
  <si>
    <t>学級数</t>
  </si>
  <si>
    <t>（校）</t>
  </si>
  <si>
    <t>（学級）</t>
  </si>
  <si>
    <t>男</t>
  </si>
  <si>
    <t>女</t>
  </si>
  <si>
    <t>幼稚園</t>
  </si>
  <si>
    <t>　私立</t>
  </si>
  <si>
    <t>小学校</t>
  </si>
  <si>
    <t>　国立</t>
  </si>
  <si>
    <t>中学校</t>
  </si>
  <si>
    <t>高等学校</t>
  </si>
  <si>
    <t>各種学校</t>
  </si>
  <si>
    <t>専修学校</t>
  </si>
  <si>
    <t>特別支援学校</t>
  </si>
  <si>
    <t>通信制高等学校</t>
  </si>
  <si>
    <t xml:space="preserve">  私立</t>
  </si>
  <si>
    <t>24－１　学校数，学級数，教員数，児童生徒数及び卒業者数</t>
  </si>
  <si>
    <t>　県立　　　</t>
  </si>
  <si>
    <t>　県立</t>
  </si>
  <si>
    <t>　　（全日）</t>
  </si>
  <si>
    <t>　　（定時）</t>
  </si>
  <si>
    <t>　公立</t>
  </si>
  <si>
    <t>注：小学校・中学校・特別支援学校数の（　）は、学校数のうち分校の数。</t>
  </si>
  <si>
    <t>　　公立小学校・中学校には、それぞれ小中併置校を含む。</t>
  </si>
  <si>
    <t>　　県立高校全日制在学者数の（）内は、在学者のうち専攻科の人数。</t>
  </si>
  <si>
    <t>　　通信制高等学校数の《 》は、定時制との併置校の数。</t>
  </si>
  <si>
    <t>　　県立高校定時制学校数の《 》内は、全日制との併置校の数。</t>
  </si>
  <si>
    <t>幼保連携型
認定こども園</t>
  </si>
  <si>
    <t>24－２　学年別児童生徒数</t>
  </si>
  <si>
    <t>各年度５月１日現在</t>
  </si>
  <si>
    <t>年　度</t>
  </si>
  <si>
    <t>計</t>
  </si>
  <si>
    <t>H26</t>
  </si>
  <si>
    <t>国　頭</t>
  </si>
  <si>
    <t>国頭</t>
  </si>
  <si>
    <t>中　頭</t>
  </si>
  <si>
    <t>中頭</t>
  </si>
  <si>
    <t>那　覇</t>
  </si>
  <si>
    <t>那覇</t>
  </si>
  <si>
    <t>島　尻</t>
  </si>
  <si>
    <t>島尻</t>
  </si>
  <si>
    <t>宮　古</t>
  </si>
  <si>
    <t>宮古</t>
  </si>
  <si>
    <t>八重山</t>
  </si>
  <si>
    <t>-</t>
  </si>
  <si>
    <t>注：地域区分ごとの市町村は次のとおり。</t>
  </si>
  <si>
    <t>　　●国頭（国頭村，大宜味村，東村，今帰仁村，本部町，名護市，宜野座村，金武町，伊江村，伊平屋村，伊是名村）</t>
  </si>
  <si>
    <t>　　●中頭（恩納村，うるま市，読谷村，嘉手納町，沖縄市，北谷町，宜野湾市，北中城村，中城村，西原町）</t>
  </si>
  <si>
    <t>　　●那覇（浦添市，那覇市，久米島町，南大東村，北大東村）</t>
  </si>
  <si>
    <t>　　●島尻（豊見城市，糸満市，南城市，与那原町，南風原町，八重瀬町，渡嘉敷村，座間味村，粟国村，渡名喜村）</t>
  </si>
  <si>
    <t>　　●宮古（宮古島市，多良間村）</t>
  </si>
  <si>
    <t>　　●八重山（石垣市，竹富町，与那国町）</t>
  </si>
  <si>
    <t>単位：人</t>
  </si>
  <si>
    <t>年　度
区　分</t>
  </si>
  <si>
    <t>その他の教員</t>
  </si>
  <si>
    <t>事務職員</t>
  </si>
  <si>
    <t>用務員</t>
  </si>
  <si>
    <t>小　学　校</t>
  </si>
  <si>
    <t>H27</t>
  </si>
  <si>
    <t>私　　立</t>
  </si>
  <si>
    <t>公　　立</t>
  </si>
  <si>
    <t>中　学　校</t>
  </si>
  <si>
    <t>国　　立</t>
  </si>
  <si>
    <t>年　度
区　分</t>
  </si>
  <si>
    <t>計</t>
  </si>
  <si>
    <t>副校長</t>
  </si>
  <si>
    <t>主幹教諭</t>
  </si>
  <si>
    <t>指導教諭</t>
  </si>
  <si>
    <t>養護教諭</t>
  </si>
  <si>
    <t>養護助教諭</t>
  </si>
  <si>
    <t>栄養教諭</t>
  </si>
  <si>
    <t>男</t>
  </si>
  <si>
    <r>
      <rPr>
        <sz val="8"/>
        <rFont val="ＭＳ 明朝"/>
        <family val="1"/>
      </rPr>
      <t>　</t>
    </r>
  </si>
  <si>
    <t>平成26年度</t>
  </si>
  <si>
    <t>私　立</t>
  </si>
  <si>
    <t>公　立</t>
  </si>
  <si>
    <t>第24章　教育・文化</t>
  </si>
  <si>
    <t>学校区分</t>
  </si>
  <si>
    <t>総　数</t>
  </si>
  <si>
    <t>　公立</t>
  </si>
  <si>
    <t>＜　メ　モ　＞</t>
  </si>
  <si>
    <t>（つづき）</t>
  </si>
  <si>
    <t>単位：人</t>
  </si>
  <si>
    <t>総　数</t>
  </si>
  <si>
    <t>１学年</t>
  </si>
  <si>
    <t>２学年</t>
  </si>
  <si>
    <t>３学年</t>
  </si>
  <si>
    <t>４学年</t>
  </si>
  <si>
    <t>５学年</t>
  </si>
  <si>
    <t>６学年</t>
  </si>
  <si>
    <t>小学校</t>
  </si>
  <si>
    <t>小</t>
  </si>
  <si>
    <t>H27</t>
  </si>
  <si>
    <t>国　立</t>
  </si>
  <si>
    <t>国立</t>
  </si>
  <si>
    <t>私　立</t>
  </si>
  <si>
    <t>私立</t>
  </si>
  <si>
    <t>公　立</t>
  </si>
  <si>
    <t>公立</t>
  </si>
  <si>
    <t>中学校</t>
  </si>
  <si>
    <t>中</t>
  </si>
  <si>
    <t>H26</t>
  </si>
  <si>
    <t>国　立</t>
  </si>
  <si>
    <t>国立</t>
  </si>
  <si>
    <t>私　立</t>
  </si>
  <si>
    <t>私立</t>
  </si>
  <si>
    <t>公　立</t>
  </si>
  <si>
    <t>公立</t>
  </si>
  <si>
    <t>24－３　小・中学校の職員数（本務者）</t>
  </si>
  <si>
    <t>（つづき）</t>
  </si>
  <si>
    <t>総　数</t>
  </si>
  <si>
    <t>負担法による者</t>
  </si>
  <si>
    <t>その他の職員</t>
  </si>
  <si>
    <t>その他の職員　（つづき）</t>
  </si>
  <si>
    <t>（再掲）</t>
  </si>
  <si>
    <t xml:space="preserve">事務職員
</t>
  </si>
  <si>
    <t>学校栄養職員</t>
  </si>
  <si>
    <t>学校図書館
事　務　員</t>
  </si>
  <si>
    <t>養護職員</t>
  </si>
  <si>
    <t>小</t>
  </si>
  <si>
    <t>平成26年度</t>
  </si>
  <si>
    <t>H26</t>
  </si>
  <si>
    <t>国　　立</t>
  </si>
  <si>
    <t>国立</t>
  </si>
  <si>
    <t>私立</t>
  </si>
  <si>
    <t>公立</t>
  </si>
  <si>
    <t>中</t>
  </si>
  <si>
    <t>国立</t>
  </si>
  <si>
    <t>私立</t>
  </si>
  <si>
    <t>公立</t>
  </si>
  <si>
    <t>24－４　小 ・中学校の職名別教員数（本務者）</t>
  </si>
  <si>
    <t>（つづき）</t>
  </si>
  <si>
    <t>校　長</t>
  </si>
  <si>
    <t>教　頭</t>
  </si>
  <si>
    <t>教　諭</t>
  </si>
  <si>
    <t>助教諭</t>
  </si>
  <si>
    <t>講　師</t>
  </si>
  <si>
    <t>小</t>
  </si>
  <si>
    <t>H26</t>
  </si>
  <si>
    <t>H27</t>
  </si>
  <si>
    <t>国　立</t>
  </si>
  <si>
    <t>国　立</t>
  </si>
  <si>
    <t>私　立</t>
  </si>
  <si>
    <t>公　立</t>
  </si>
  <si>
    <t>-</t>
  </si>
  <si>
    <t>24－５　中学校・高等学校の進路別卒業者数</t>
  </si>
  <si>
    <t>年　次</t>
  </si>
  <si>
    <t>総　数</t>
  </si>
  <si>
    <t>男</t>
  </si>
  <si>
    <t>女</t>
  </si>
  <si>
    <t>男</t>
  </si>
  <si>
    <t>中　学　校</t>
  </si>
  <si>
    <t>高 等 学 校</t>
  </si>
  <si>
    <t>(…)</t>
  </si>
  <si>
    <t>（つづき）</t>
  </si>
  <si>
    <t>単位：人、％</t>
  </si>
  <si>
    <t>年  次</t>
  </si>
  <si>
    <t>就職者</t>
  </si>
  <si>
    <t>左記以
外の者</t>
  </si>
  <si>
    <t>不詳・
死　亡</t>
  </si>
  <si>
    <t>進学率</t>
  </si>
  <si>
    <t>就職率</t>
  </si>
  <si>
    <t>計</t>
  </si>
  <si>
    <t>男</t>
  </si>
  <si>
    <t>注：１　（ ）は就職している者で内数。</t>
  </si>
  <si>
    <t>24－６－１　中学校卒業者の産業別就職者数</t>
  </si>
  <si>
    <t>項　目</t>
  </si>
  <si>
    <t>総　数</t>
  </si>
  <si>
    <t>県　内</t>
  </si>
  <si>
    <t>県　外</t>
  </si>
  <si>
    <t>計</t>
  </si>
  <si>
    <t>産業計</t>
  </si>
  <si>
    <t>第１次産業</t>
  </si>
  <si>
    <t>第２次産業</t>
  </si>
  <si>
    <t>第３次産業</t>
  </si>
  <si>
    <t>そ  の  他</t>
  </si>
  <si>
    <t>24－６－２　高等学校卒業者の産業別就職者数</t>
  </si>
  <si>
    <t>県　内</t>
  </si>
  <si>
    <t>県　外</t>
  </si>
  <si>
    <t>産業計</t>
  </si>
  <si>
    <t>農業、林業</t>
  </si>
  <si>
    <t>漁　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</si>
  <si>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</si>
  <si>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</si>
  <si>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</si>
  <si>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</si>
  <si>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</si>
  <si>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</si>
  <si>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</si>
  <si>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</si>
  <si>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不動産業、物品貸付業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</si>
  <si>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</si>
  <si>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</si>
  <si>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</si>
  <si>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</si>
  <si>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</si>
  <si>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</si>
  <si>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</si>
  <si>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</si>
  <si>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上記以外のもの</t>
  </si>
  <si>
    <t>24－7　大学・短期大学の教員数（本務者）・学生数及び入学志願者数</t>
  </si>
  <si>
    <t>各年５月１日現在</t>
  </si>
  <si>
    <t>単位：人</t>
  </si>
  <si>
    <t>区　分</t>
  </si>
  <si>
    <t>学校数</t>
  </si>
  <si>
    <t>教員数</t>
  </si>
  <si>
    <t>学生数</t>
  </si>
  <si>
    <t>入学志願者数</t>
  </si>
  <si>
    <t>国　立</t>
  </si>
  <si>
    <t>公　立</t>
  </si>
  <si>
    <t>私　立</t>
  </si>
  <si>
    <t>総　数</t>
  </si>
  <si>
    <t>総　数</t>
  </si>
  <si>
    <t>《　大　　学　》</t>
  </si>
  <si>
    <t>《　大　　学　》</t>
  </si>
  <si>
    <t>平成27年度</t>
  </si>
  <si>
    <t>平成27年３月</t>
  </si>
  <si>
    <t>《　短期大学　》</t>
  </si>
  <si>
    <t>24－８　大学・短期大学卒業者の進路状況</t>
  </si>
  <si>
    <t>各年度末現在</t>
  </si>
  <si>
    <t xml:space="preserve">  単位：人</t>
  </si>
  <si>
    <t>年　度</t>
  </si>
  <si>
    <t>卒業者</t>
  </si>
  <si>
    <t>進学者</t>
  </si>
  <si>
    <t>就職者</t>
  </si>
  <si>
    <t>臨床研修医（予定者を含む）</t>
  </si>
  <si>
    <t>専修学校・外国の学校等入学者</t>
  </si>
  <si>
    <t>一時的な仕事に就いた者</t>
  </si>
  <si>
    <t>左記以外の者</t>
  </si>
  <si>
    <t>不詳・死亡の者</t>
  </si>
  <si>
    <t>左記「進学者」のうち就職している者</t>
  </si>
  <si>
    <t>（再掲）</t>
  </si>
  <si>
    <t>《　大　　学　》</t>
  </si>
  <si>
    <t>平成26年度</t>
  </si>
  <si>
    <t>-</t>
  </si>
  <si>
    <t>《　短期大学　》</t>
  </si>
  <si>
    <t>24－９　奨学（留学）生数</t>
  </si>
  <si>
    <t>各年度3月31日現在</t>
  </si>
  <si>
    <t>種　別</t>
  </si>
  <si>
    <t>平成24年度</t>
  </si>
  <si>
    <t>平成25年度</t>
  </si>
  <si>
    <t>平成26年度</t>
  </si>
  <si>
    <t>平成27年度</t>
  </si>
  <si>
    <t>総　計</t>
  </si>
  <si>
    <t>奨学事業計</t>
  </si>
  <si>
    <t>　高校貸与奨学生</t>
  </si>
  <si>
    <t>　高等専門学校</t>
  </si>
  <si>
    <t>　専修学校貸与奨学生</t>
  </si>
  <si>
    <t>　大学貸与奨学生</t>
  </si>
  <si>
    <t>　大学院貸与奨学生</t>
  </si>
  <si>
    <t>　国外留学貸与奨学生</t>
  </si>
  <si>
    <t>　在沖米軍施設･区域内大学就学貸与奨学生</t>
  </si>
  <si>
    <t>　沖縄県海外移住者子弟貸与奨学生</t>
  </si>
  <si>
    <t>　委託奨学金給与奨学生</t>
  </si>
  <si>
    <t>留学事業計</t>
  </si>
  <si>
    <t>　英語圏（９カ月～１年）</t>
  </si>
  <si>
    <t>　英語圏（修士）</t>
  </si>
  <si>
    <t>　英語圏（博士）</t>
  </si>
  <si>
    <t>　東南アジア</t>
  </si>
  <si>
    <t>　東アジア</t>
  </si>
  <si>
    <t>　アジア（修士）</t>
  </si>
  <si>
    <t>　ヨーロッパ</t>
  </si>
  <si>
    <t>　ヨーロッパ（修士）</t>
  </si>
  <si>
    <t>　南米</t>
  </si>
  <si>
    <t>　高校生の国外留学（県費）</t>
  </si>
  <si>
    <t>　高校生の国外留学（国費）</t>
  </si>
  <si>
    <t>　沖縄県海外留学生（国費）</t>
  </si>
  <si>
    <t>資料：公益財団法人沖縄県国際交流・人材育成財団</t>
  </si>
  <si>
    <t>24－10　奨学（留学）生新規採用者数</t>
  </si>
  <si>
    <t>24－11　支出項目別，財源別教育費及び生徒（人口）１人当たり教育費</t>
  </si>
  <si>
    <t>単位：千円、％、「一人当たり」は円</t>
  </si>
  <si>
    <t>総　額</t>
  </si>
  <si>
    <t>公　費</t>
  </si>
  <si>
    <t>公費に組み入れられない
寄付金</t>
  </si>
  <si>
    <t>左の割合</t>
  </si>
  <si>
    <t>公費計</t>
  </si>
  <si>
    <t>公費割合</t>
  </si>
  <si>
    <t>国庫補助金</t>
  </si>
  <si>
    <t>県支出金</t>
  </si>
  <si>
    <t>市町村
支出金</t>
  </si>
  <si>
    <t>地方債</t>
  </si>
  <si>
    <t>公費組入れ寄付金</t>
  </si>
  <si>
    <t>A=B＋C</t>
  </si>
  <si>
    <t>B</t>
  </si>
  <si>
    <t>B/A</t>
  </si>
  <si>
    <t>C</t>
  </si>
  <si>
    <t>C/A</t>
  </si>
  <si>
    <t>％</t>
  </si>
  <si>
    <t>教育費総額</t>
  </si>
  <si>
    <t>幼稚園</t>
  </si>
  <si>
    <t>小学校</t>
  </si>
  <si>
    <t>中学校</t>
  </si>
  <si>
    <t>特別支援学校</t>
  </si>
  <si>
    <t>高等学校合計</t>
  </si>
  <si>
    <t>高等学校（全日制）</t>
  </si>
  <si>
    <t>高等学校（定時制）</t>
  </si>
  <si>
    <t>高等学校（通信制）</t>
  </si>
  <si>
    <t>社会教育費</t>
  </si>
  <si>
    <t>教育行政費</t>
  </si>
  <si>
    <t>《　園児・児童・生徒一人当たり　》</t>
  </si>
  <si>
    <t>学校教育費</t>
  </si>
  <si>
    <t>高等学校（定時制）</t>
  </si>
  <si>
    <t>高等学校（通信制）</t>
  </si>
  <si>
    <t>《　人口一人当たり　》</t>
  </si>
  <si>
    <t>社会教育費</t>
  </si>
  <si>
    <t>教育行政費</t>
  </si>
  <si>
    <t>人</t>
  </si>
  <si>
    <t>幼稚園園児数（公立）</t>
  </si>
  <si>
    <t>高等学校（全日制）生徒数（公立）</t>
  </si>
  <si>
    <t>小学校児童数（公立）</t>
  </si>
  <si>
    <t>高等学校（定時制）生徒数（公立）</t>
  </si>
  <si>
    <t>中学校生徒数（公立）</t>
  </si>
  <si>
    <t>高等学校（通信制）生徒数（公立）</t>
  </si>
  <si>
    <t>特別支援学校生徒数（公立）</t>
  </si>
  <si>
    <t>1,152</t>
  </si>
  <si>
    <t>83</t>
  </si>
  <si>
    <t>1,069</t>
  </si>
  <si>
    <t>880</t>
  </si>
  <si>
    <t>62</t>
  </si>
  <si>
    <t>818</t>
  </si>
  <si>
    <t>272</t>
  </si>
  <si>
    <t>21</t>
  </si>
  <si>
    <t>251</t>
  </si>
  <si>
    <t>6,060</t>
  </si>
  <si>
    <t>1,939</t>
  </si>
  <si>
    <t>4,121</t>
  </si>
  <si>
    <t>28</t>
  </si>
  <si>
    <t>16</t>
  </si>
  <si>
    <t>12</t>
  </si>
  <si>
    <t>101</t>
  </si>
  <si>
    <t>37</t>
  </si>
  <si>
    <t>64</t>
  </si>
  <si>
    <t>24</t>
  </si>
  <si>
    <t>14</t>
  </si>
  <si>
    <t>10</t>
  </si>
  <si>
    <t>129</t>
  </si>
  <si>
    <t>80</t>
  </si>
  <si>
    <t>49</t>
  </si>
  <si>
    <t>3585</t>
  </si>
  <si>
    <t>1614</t>
  </si>
  <si>
    <t>1862</t>
  </si>
  <si>
    <t>1569</t>
  </si>
  <si>
    <t>59</t>
  </si>
  <si>
    <t>158</t>
  </si>
  <si>
    <t>57</t>
  </si>
  <si>
    <t>…</t>
  </si>
  <si>
    <t>154</t>
  </si>
  <si>
    <t>45</t>
  </si>
  <si>
    <t>114</t>
  </si>
  <si>
    <t>61</t>
  </si>
  <si>
    <t>53</t>
  </si>
  <si>
    <t>41</t>
  </si>
  <si>
    <t>17</t>
  </si>
  <si>
    <t>73</t>
  </si>
  <si>
    <t>44</t>
  </si>
  <si>
    <t>29</t>
  </si>
  <si>
    <t>18(2)</t>
  </si>
  <si>
    <t>725</t>
  </si>
  <si>
    <t>379</t>
  </si>
  <si>
    <t>346</t>
  </si>
  <si>
    <t>139</t>
  </si>
  <si>
    <t>68</t>
  </si>
  <si>
    <t>71</t>
  </si>
  <si>
    <t>平成28年5月1日現在</t>
  </si>
  <si>
    <t>平成26年度</t>
  </si>
  <si>
    <t xml:space="preserve">    27年度</t>
  </si>
  <si>
    <t xml:space="preserve">    28年度</t>
  </si>
  <si>
    <t>H28</t>
  </si>
  <si>
    <t>　　27年度</t>
  </si>
  <si>
    <t>　　28年度</t>
  </si>
  <si>
    <t>27年度</t>
  </si>
  <si>
    <t>28年度</t>
  </si>
  <si>
    <t>27年度</t>
  </si>
  <si>
    <t xml:space="preserve">    27年度</t>
  </si>
  <si>
    <t xml:space="preserve">    27年度</t>
  </si>
  <si>
    <t>一時的
な職に
就いた
者</t>
  </si>
  <si>
    <t>平成28年3月卒業</t>
  </si>
  <si>
    <t>平成28年３月卒業</t>
  </si>
  <si>
    <t>　　28年度</t>
  </si>
  <si>
    <t>　　29年度</t>
  </si>
  <si>
    <t>　　28年３月</t>
  </si>
  <si>
    <t>　　29年３月</t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</si>
  <si>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28年度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</si>
  <si>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29年度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</si>
  <si>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27年度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</si>
  <si>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28年度</t>
    </r>
  </si>
  <si>
    <t>平成28年度</t>
  </si>
  <si>
    <t>支出項目</t>
  </si>
  <si>
    <t>学校教育費</t>
  </si>
  <si>
    <t>幼稚園</t>
  </si>
  <si>
    <t>平成26会計年度</t>
  </si>
  <si>
    <t>　　　平成26年5月1日現在　児童生徒数合計</t>
  </si>
  <si>
    <t xml:space="preserve">271(1) </t>
  </si>
  <si>
    <t xml:space="preserve"> 158(1)</t>
  </si>
  <si>
    <t xml:space="preserve"> 151(1)</t>
  </si>
  <si>
    <t>266(1)</t>
  </si>
  <si>
    <t>(63)</t>
  </si>
  <si>
    <t>(63)</t>
  </si>
  <si>
    <r>
      <t>7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6</t>
    </r>
    <r>
      <rPr>
        <sz val="8"/>
        <rFont val="ＭＳ Ｐゴシック"/>
        <family val="3"/>
      </rPr>
      <t>》</t>
    </r>
  </si>
  <si>
    <r>
      <t>2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2</t>
    </r>
    <r>
      <rPr>
        <sz val="8"/>
        <rFont val="ＭＳ Ｐゴシック"/>
        <family val="3"/>
      </rPr>
      <t>》</t>
    </r>
  </si>
  <si>
    <t>(0)</t>
  </si>
  <si>
    <t>教員数（人）</t>
  </si>
  <si>
    <t>児童生徒数（人）</t>
  </si>
  <si>
    <t>修了及び卒業者数（人）
(平成28年3月）</t>
  </si>
  <si>
    <t xml:space="preserve">    県立高校全日制の学校数には、定時制との併置校を含む。</t>
  </si>
  <si>
    <t>資料：県企画部統計課「平成28年度学校基本統計(学校基本調査報告書)」</t>
  </si>
  <si>
    <t>注：１　「（再掲）図書館事務従事者」は、「負担法による者」の「事務職員」のうち図書館専任の職員数。</t>
  </si>
  <si>
    <t>　　２　地域区分ごとの市町村は、表「24－２　学年別児童生徒数」と同じ。</t>
  </si>
  <si>
    <t>学校給食
 調理従事</t>
  </si>
  <si>
    <t>警備員
 その他</t>
  </si>
  <si>
    <t>図書館事務
 従　事　者</t>
  </si>
  <si>
    <t>国立</t>
  </si>
  <si>
    <t>私立</t>
  </si>
  <si>
    <t>公立</t>
  </si>
  <si>
    <t>中</t>
  </si>
  <si>
    <t>H26</t>
  </si>
  <si>
    <t>国立</t>
  </si>
  <si>
    <t>私立</t>
  </si>
  <si>
    <t>公立</t>
  </si>
  <si>
    <t>注：　地域区分ごとの市町村は、表「24－２　学年別児童生徒数」と同じ。</t>
  </si>
  <si>
    <t>　　27年３月</t>
  </si>
  <si>
    <t>進学者
（就職進学者を含む）</t>
  </si>
  <si>
    <t>専修学校等進学者・入学者
（就職進学者を含む）</t>
  </si>
  <si>
    <t>…</t>
  </si>
  <si>
    <t>　　２　「進学者」は、中学校では高等学校等進学者、高等学校では大学等進学者を意味する。</t>
  </si>
  <si>
    <t>注：（　）は、大学院生の数で内数である。学生数には学部のほか大学院，専攻科及び別科の学生並びに科目等履修生等を含む。</t>
  </si>
  <si>
    <t>資料：文部科学省「平成28年度学校基本統計(学校基本調査報告書)」(平成29年度は速報)、沖縄県教育庁県立学校教育課</t>
  </si>
  <si>
    <t>資料：県企画部統計課「学校基本統計(学校基本調査報告書)」</t>
  </si>
  <si>
    <t>資料：文部科学省「学校基本統計(学校基本調査報告書)」(平成29年度は速報)</t>
  </si>
  <si>
    <t>注：１　人口は住民基本台帳（平成27年1月1日）から、園児・児童・生徒の人数は平成26年度学校基本調査による。</t>
  </si>
  <si>
    <t>　　２　一人当たり教育費は、支出項目別・財源別教育費を児童生徒数または人口で除した数値である。</t>
  </si>
  <si>
    <t>資料：文部科学省「平成27年度地方教育費調査（平成26会計年度）」</t>
  </si>
  <si>
    <t>参考：平成27年1月1日現在  人口</t>
  </si>
  <si>
    <t>平成26年３月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</si>
</sst>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##&quot; &quot;##0"/>
    <numFmt numFmtId="179" formatCode="#&quot; &quot;###&quot; &quot;##0"/>
    <numFmt numFmtId="180" formatCode="#\ ###\ ##0;&quot;△&quot;#\ ###\ ##0;\-"/>
    <numFmt numFmtId="181" formatCode="#,##0;;&quot;－&quot;"/>
    <numFmt numFmtId="182" formatCode="#,##0;;&quot;-&quot;"/>
    <numFmt numFmtId="183" formatCode="0_ "/>
    <numFmt numFmtId="184" formatCode="&quot;(&quot;##0&quot;)&quot;"/>
    <numFmt numFmtId="185" formatCode="#&quot; &quot;##0"/>
    <numFmt numFmtId="186" formatCode="\-"/>
    <numFmt numFmtId="187" formatCode="#,##0_ "/>
    <numFmt numFmtId="188" formatCode="#,##0_);[Red]\(#,##0\)"/>
    <numFmt numFmtId="189" formatCode="&quot;(&quot;#&quot;)&quot;"/>
    <numFmt numFmtId="190" formatCode="0.0"/>
    <numFmt numFmtId="191" formatCode="&quot;(&quot;##0&quot;)&quot;;;&quot;(&quot;\-&quot;)&quot;"/>
    <numFmt numFmtId="192" formatCode="&quot;(…)&quot;"/>
    <numFmt numFmtId="193" formatCode="#,##0.0;[Red]\-#,##0.0"/>
    <numFmt numFmtId="194" formatCode="\(#\ ##0\)\ "/>
    <numFmt numFmtId="195" formatCode="#\ ##0\ ;&quot;- &quot;;&quot;- &quot;"/>
    <numFmt numFmtId="196" formatCode="#\ ##0\ ;&quot;… &quot;;&quot;－ &quot;"/>
    <numFmt numFmtId="197" formatCode="#,##0;;&quot;- &quot;"/>
    <numFmt numFmtId="198" formatCode="\(#,##0.0\);;\(&quot;-&quot;&quot;)&quot;"/>
    <numFmt numFmtId="199" formatCode="#,##0;0;&quot;－&quot;"/>
    <numFmt numFmtId="200" formatCode="#\ ##0\ ;&quot;－ &quot;;&quot;－ &quot;"/>
    <numFmt numFmtId="201" formatCode="0.00_);[Red]\(0.00\)"/>
    <numFmt numFmtId="202" formatCode="#&quot; &quot;###&quot; &quot;##0;&quot;－ &quot;;&quot;－ &quot;"/>
    <numFmt numFmtId="203" formatCode="_ * #,##0_ ;_ * \-#,##0_ ;_ * &quot;-&quot;??_ ;_ @_ "/>
    <numFmt numFmtId="204" formatCode="_ * #,##0.0_ ;_ * \-#,##0.0_ ;_ * &quot;-&quot;??_ ;_ @_ "/>
    <numFmt numFmtId="205" formatCode="\(#,##0\)\ "/>
    <numFmt numFmtId="206" formatCode="#,##0;&quot;△&quot;#,##0;&quot;－&quot;;&quot;－&quot;"/>
    <numFmt numFmtId="207" formatCode="#,##0_);\(#,##0\)"/>
  </numFmts>
  <fonts count="65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Verdana"/>
      <family val="2"/>
    </font>
    <font>
      <sz val="6"/>
      <name val="ＭＳ Ｐ明朝"/>
      <family val="1"/>
    </font>
    <font>
      <sz val="12"/>
      <name val="ＭＳ 明朝"/>
      <family val="1"/>
    </font>
    <font>
      <sz val="9"/>
      <name val="明朝"/>
      <family val="1"/>
    </font>
    <font>
      <sz val="2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8"/>
      <name val="ＭＳ 明朝"/>
      <family val="1"/>
    </font>
    <font>
      <sz val="14"/>
      <name val="明朝"/>
      <family val="1"/>
    </font>
    <font>
      <sz val="10"/>
      <name val="明朝"/>
      <family val="1"/>
    </font>
    <font>
      <b/>
      <sz val="11"/>
      <name val="ＭＳ 明朝"/>
      <family val="1"/>
    </font>
    <font>
      <sz val="9"/>
      <name val="Verdana"/>
      <family val="2"/>
    </font>
    <font>
      <sz val="11"/>
      <name val="Verdana"/>
      <family val="2"/>
    </font>
    <font>
      <sz val="6"/>
      <name val="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178" fontId="3" fillId="0" borderId="10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/>
      <protection/>
    </xf>
    <xf numFmtId="182" fontId="3" fillId="0" borderId="0" xfId="67" applyNumberFormat="1" applyFont="1" applyFill="1" applyBorder="1" applyAlignment="1">
      <alignment horizontal="right"/>
      <protection/>
    </xf>
    <xf numFmtId="0" fontId="3" fillId="0" borderId="11" xfId="67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4" fillId="0" borderId="14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left"/>
      <protection/>
    </xf>
    <xf numFmtId="178" fontId="3" fillId="0" borderId="0" xfId="67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67" applyFont="1" applyFill="1" applyBorder="1" applyAlignment="1">
      <alignment/>
      <protection/>
    </xf>
    <xf numFmtId="0" fontId="3" fillId="0" borderId="13" xfId="0" applyFont="1" applyFill="1" applyBorder="1" applyAlignment="1">
      <alignment/>
    </xf>
    <xf numFmtId="0" fontId="3" fillId="0" borderId="0" xfId="67" applyFont="1" applyFill="1" applyBorder="1" applyAlignment="1">
      <alignment wrapText="1"/>
      <protection/>
    </xf>
    <xf numFmtId="182" fontId="8" fillId="0" borderId="11" xfId="67" applyNumberFormat="1" applyFont="1" applyFill="1" applyBorder="1" applyAlignment="1">
      <alignment horizontal="right"/>
      <protection/>
    </xf>
    <xf numFmtId="182" fontId="8" fillId="0" borderId="0" xfId="67" applyNumberFormat="1" applyFont="1" applyFill="1" applyBorder="1" applyAlignment="1">
      <alignment horizontal="right"/>
      <protection/>
    </xf>
    <xf numFmtId="183" fontId="8" fillId="0" borderId="11" xfId="67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5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/>
      <protection/>
    </xf>
    <xf numFmtId="38" fontId="3" fillId="0" borderId="11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38" fontId="3" fillId="0" borderId="23" xfId="51" applyFont="1" applyFill="1" applyBorder="1" applyAlignment="1">
      <alignment horizontal="right"/>
    </xf>
    <xf numFmtId="38" fontId="3" fillId="0" borderId="24" xfId="51" applyFont="1" applyFill="1" applyBorder="1" applyAlignment="1">
      <alignment horizontal="right"/>
    </xf>
    <xf numFmtId="49" fontId="3" fillId="0" borderId="0" xfId="63" applyNumberFormat="1" applyFont="1" applyFill="1" applyBorder="1" applyAlignment="1">
      <alignment horizontal="center"/>
      <protection/>
    </xf>
    <xf numFmtId="38" fontId="8" fillId="0" borderId="11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38" fontId="8" fillId="0" borderId="11" xfId="51" applyFont="1" applyFill="1" applyBorder="1" applyAlignment="1" applyProtection="1">
      <alignment horizontal="right"/>
      <protection locked="0"/>
    </xf>
    <xf numFmtId="38" fontId="8" fillId="0" borderId="0" xfId="51" applyFont="1" applyFill="1" applyBorder="1" applyAlignment="1" applyProtection="1">
      <alignment horizontal="right"/>
      <protection locked="0"/>
    </xf>
    <xf numFmtId="0" fontId="8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63" applyFont="1" applyFill="1" applyAlignment="1">
      <alignment/>
      <protection/>
    </xf>
    <xf numFmtId="0" fontId="3" fillId="0" borderId="24" xfId="63" applyFont="1" applyFill="1" applyBorder="1" applyAlignment="1">
      <alignment horizontal="righ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0" fontId="3" fillId="0" borderId="13" xfId="63" applyFont="1" applyFill="1" applyBorder="1" applyAlignment="1">
      <alignment horizontal="right"/>
      <protection/>
    </xf>
    <xf numFmtId="38" fontId="3" fillId="0" borderId="12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38" fontId="3" fillId="0" borderId="25" xfId="51" applyFont="1" applyFill="1" applyBorder="1" applyAlignment="1">
      <alignment horizontal="right"/>
    </xf>
    <xf numFmtId="0" fontId="3" fillId="0" borderId="13" xfId="63" applyFont="1" applyFill="1" applyBorder="1" applyAlignment="1">
      <alignment horizontal="center"/>
      <protection/>
    </xf>
    <xf numFmtId="185" fontId="3" fillId="0" borderId="0" xfId="63" applyNumberFormat="1" applyFont="1" applyFill="1" applyBorder="1" applyAlignment="1">
      <alignment vertical="center"/>
      <protection/>
    </xf>
    <xf numFmtId="185" fontId="3" fillId="0" borderId="0" xfId="63" applyNumberFormat="1" applyFont="1" applyFill="1" applyBorder="1" applyAlignment="1">
      <alignment horizontal="right" vertical="center"/>
      <protection/>
    </xf>
    <xf numFmtId="186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0" xfId="63" applyNumberFormat="1" applyFont="1" applyFill="1">
      <alignment/>
      <protection/>
    </xf>
    <xf numFmtId="41" fontId="0" fillId="0" borderId="0" xfId="63" applyNumberFormat="1" applyFont="1" applyFill="1">
      <alignment/>
      <protection/>
    </xf>
    <xf numFmtId="41" fontId="3" fillId="0" borderId="0" xfId="63" applyNumberFormat="1" applyFont="1" applyFill="1" applyAlignment="1">
      <alignment horizontal="right"/>
      <protection/>
    </xf>
    <xf numFmtId="41" fontId="3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left"/>
      <protection/>
    </xf>
    <xf numFmtId="41" fontId="3" fillId="0" borderId="14" xfId="63" applyNumberFormat="1" applyFont="1" applyFill="1" applyBorder="1">
      <alignment/>
      <protection/>
    </xf>
    <xf numFmtId="41" fontId="3" fillId="0" borderId="26" xfId="63" applyNumberFormat="1" applyFont="1" applyFill="1" applyBorder="1" applyAlignment="1">
      <alignment horizontal="left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16" xfId="63" applyNumberFormat="1" applyFont="1" applyFill="1" applyBorder="1">
      <alignment/>
      <protection/>
    </xf>
    <xf numFmtId="41" fontId="3" fillId="0" borderId="10" xfId="63" applyNumberFormat="1" applyFont="1" applyFill="1" applyBorder="1" applyAlignment="1">
      <alignment horizontal="center" vertical="center"/>
      <protection/>
    </xf>
    <xf numFmtId="41" fontId="3" fillId="0" borderId="22" xfId="63" applyNumberFormat="1" applyFont="1" applyFill="1" applyBorder="1" applyAlignment="1">
      <alignment horizontal="center" vertical="center"/>
      <protection/>
    </xf>
    <xf numFmtId="41" fontId="3" fillId="0" borderId="27" xfId="51" applyNumberFormat="1" applyFont="1" applyFill="1" applyBorder="1" applyAlignment="1">
      <alignment horizontal="right"/>
    </xf>
    <xf numFmtId="41" fontId="3" fillId="0" borderId="0" xfId="51" applyNumberFormat="1" applyFont="1" applyFill="1" applyBorder="1" applyAlignment="1">
      <alignment horizontal="right"/>
    </xf>
    <xf numFmtId="41" fontId="3" fillId="0" borderId="24" xfId="51" applyNumberFormat="1" applyFont="1" applyFill="1" applyBorder="1" applyAlignment="1">
      <alignment horizontal="right"/>
    </xf>
    <xf numFmtId="41" fontId="0" fillId="0" borderId="23" xfId="63" applyNumberFormat="1" applyFont="1" applyFill="1" applyBorder="1" applyAlignment="1">
      <alignment horizontal="center"/>
      <protection/>
    </xf>
    <xf numFmtId="41" fontId="8" fillId="0" borderId="11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right"/>
    </xf>
    <xf numFmtId="41" fontId="3" fillId="0" borderId="11" xfId="63" applyNumberFormat="1" applyFont="1" applyFill="1" applyBorder="1" applyAlignment="1">
      <alignment horizontal="center" shrinkToFit="1"/>
      <protection/>
    </xf>
    <xf numFmtId="41" fontId="3" fillId="0" borderId="0" xfId="63" applyNumberFormat="1" applyFont="1" applyFill="1" applyBorder="1" applyAlignment="1">
      <alignment horizontal="right"/>
      <protection/>
    </xf>
    <xf numFmtId="41" fontId="3" fillId="0" borderId="24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8" fillId="0" borderId="0" xfId="51" applyNumberFormat="1" applyFont="1" applyFill="1" applyBorder="1" applyAlignment="1">
      <alignment horizontal="right" shrinkToFit="1"/>
    </xf>
    <xf numFmtId="41" fontId="3" fillId="0" borderId="0" xfId="63" applyNumberFormat="1" applyFont="1" applyFill="1" applyBorder="1" applyAlignment="1">
      <alignment/>
      <protection/>
    </xf>
    <xf numFmtId="187" fontId="8" fillId="0" borderId="0" xfId="51" applyNumberFormat="1" applyFont="1" applyFill="1" applyBorder="1" applyAlignment="1">
      <alignment horizontal="right" shrinkToFit="1"/>
    </xf>
    <xf numFmtId="41" fontId="8" fillId="33" borderId="0" xfId="51" applyNumberFormat="1" applyFont="1" applyFill="1" applyBorder="1" applyAlignment="1">
      <alignment horizontal="right"/>
    </xf>
    <xf numFmtId="41" fontId="3" fillId="0" borderId="13" xfId="63" applyNumberFormat="1" applyFont="1" applyFill="1" applyBorder="1" applyAlignment="1">
      <alignment horizontal="right"/>
      <protection/>
    </xf>
    <xf numFmtId="41" fontId="3" fillId="0" borderId="12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 applyProtection="1">
      <alignment horizontal="right"/>
      <protection/>
    </xf>
    <xf numFmtId="41" fontId="0" fillId="0" borderId="13" xfId="51" applyNumberFormat="1" applyFont="1" applyFill="1" applyBorder="1" applyAlignment="1">
      <alignment horizontal="right"/>
    </xf>
    <xf numFmtId="41" fontId="3" fillId="0" borderId="25" xfId="51" applyNumberFormat="1" applyFont="1" applyFill="1" applyBorder="1" applyAlignment="1" applyProtection="1">
      <alignment horizontal="right"/>
      <protection/>
    </xf>
    <xf numFmtId="41" fontId="3" fillId="0" borderId="13" xfId="63" applyNumberFormat="1" applyFont="1" applyFill="1" applyBorder="1" applyAlignment="1">
      <alignment horizontal="center" shrinkToFit="1"/>
      <protection/>
    </xf>
    <xf numFmtId="41" fontId="3" fillId="0" borderId="0" xfId="63" applyNumberFormat="1" applyFont="1" applyFill="1" applyBorder="1" applyProtection="1">
      <alignment/>
      <protection/>
    </xf>
    <xf numFmtId="41" fontId="3" fillId="0" borderId="0" xfId="63" applyNumberFormat="1" applyFont="1" applyFill="1" applyBorder="1" applyAlignment="1">
      <alignment horizontal="center"/>
      <protection/>
    </xf>
    <xf numFmtId="41" fontId="4" fillId="0" borderId="0" xfId="63" applyNumberFormat="1" applyFont="1" applyFill="1">
      <alignment/>
      <protection/>
    </xf>
    <xf numFmtId="41" fontId="3" fillId="0" borderId="0" xfId="63" applyNumberFormat="1" applyFont="1" applyFill="1" applyAlignment="1">
      <alignment vertical="top" wrapText="1"/>
      <protection/>
    </xf>
    <xf numFmtId="41" fontId="3" fillId="0" borderId="0" xfId="63" applyNumberFormat="1" applyFont="1" applyFill="1" applyAlignment="1">
      <alignment horizontal="left"/>
      <protection/>
    </xf>
    <xf numFmtId="41" fontId="4" fillId="0" borderId="0" xfId="63" applyNumberFormat="1" applyFont="1" applyFill="1" applyAlignment="1">
      <alignment horizontal="left"/>
      <protection/>
    </xf>
    <xf numFmtId="41" fontId="0" fillId="0" borderId="0" xfId="63" applyNumberFormat="1" applyFont="1" applyFill="1" applyAlignment="1">
      <alignment shrinkToFit="1"/>
      <protection/>
    </xf>
    <xf numFmtId="41" fontId="0" fillId="0" borderId="0" xfId="63" applyNumberFormat="1" applyFont="1" applyFill="1" applyAlignment="1">
      <alignment horizontal="left"/>
      <protection/>
    </xf>
    <xf numFmtId="41" fontId="10" fillId="0" borderId="0" xfId="63" applyNumberFormat="1" applyFont="1" applyFill="1" applyAlignment="1">
      <alignment shrinkToFit="1"/>
      <protection/>
    </xf>
    <xf numFmtId="41" fontId="10" fillId="0" borderId="0" xfId="63" applyNumberFormat="1" applyFont="1" applyFill="1" applyAlignment="1">
      <alignment horizontal="left" shrinkToFit="1"/>
      <protection/>
    </xf>
    <xf numFmtId="41" fontId="12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 applyAlignment="1">
      <alignment horizontal="left"/>
      <protection/>
    </xf>
    <xf numFmtId="41" fontId="12" fillId="0" borderId="0" xfId="63" applyNumberFormat="1" applyFont="1" applyFill="1">
      <alignment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188" fontId="3" fillId="0" borderId="0" xfId="63" applyNumberFormat="1" applyFont="1" applyFill="1" applyAlignment="1">
      <alignment vertical="center"/>
      <protection/>
    </xf>
    <xf numFmtId="188" fontId="5" fillId="0" borderId="0" xfId="63" applyNumberFormat="1" applyFont="1" applyFill="1" applyBorder="1" applyAlignment="1">
      <alignment vertical="center"/>
      <protection/>
    </xf>
    <xf numFmtId="188" fontId="5" fillId="0" borderId="0" xfId="63" applyNumberFormat="1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vertical="center"/>
      <protection/>
    </xf>
    <xf numFmtId="188" fontId="3" fillId="0" borderId="0" xfId="63" applyNumberFormat="1" applyFont="1" applyFill="1" applyAlignment="1">
      <alignment horizontal="right" vertical="center"/>
      <protection/>
    </xf>
    <xf numFmtId="188" fontId="3" fillId="0" borderId="13" xfId="63" applyNumberFormat="1" applyFont="1" applyFill="1" applyBorder="1" applyAlignment="1">
      <alignment vertical="center"/>
      <protection/>
    </xf>
    <xf numFmtId="188" fontId="3" fillId="0" borderId="14" xfId="63" applyNumberFormat="1" applyFont="1" applyFill="1" applyBorder="1" applyAlignment="1">
      <alignment vertical="center"/>
      <protection/>
    </xf>
    <xf numFmtId="188" fontId="3" fillId="0" borderId="26" xfId="63" applyNumberFormat="1" applyFont="1" applyFill="1" applyBorder="1" applyAlignment="1">
      <alignment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vertical="center"/>
      <protection/>
    </xf>
    <xf numFmtId="188" fontId="3" fillId="0" borderId="21" xfId="63" applyNumberFormat="1" applyFont="1" applyFill="1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19" xfId="63" applyNumberFormat="1" applyFont="1" applyFill="1" applyBorder="1" applyAlignment="1">
      <alignment horizontal="center" vertical="center"/>
      <protection/>
    </xf>
    <xf numFmtId="188" fontId="3" fillId="0" borderId="28" xfId="63" applyNumberFormat="1" applyFont="1" applyFill="1" applyBorder="1" applyAlignment="1">
      <alignment vertical="center"/>
      <protection/>
    </xf>
    <xf numFmtId="188" fontId="3" fillId="0" borderId="0" xfId="63" applyNumberFormat="1" applyFont="1" applyFill="1" applyBorder="1" applyAlignment="1">
      <alignment horizontal="center"/>
      <protection/>
    </xf>
    <xf numFmtId="188" fontId="3" fillId="0" borderId="0" xfId="63" applyNumberFormat="1" applyFont="1" applyFill="1" applyBorder="1" applyAlignment="1">
      <alignment/>
      <protection/>
    </xf>
    <xf numFmtId="188" fontId="3" fillId="0" borderId="11" xfId="51" applyNumberFormat="1" applyFont="1" applyFill="1" applyBorder="1" applyAlignment="1">
      <alignment horizontal="right"/>
    </xf>
    <xf numFmtId="188" fontId="3" fillId="0" borderId="0" xfId="51" applyNumberFormat="1" applyFont="1" applyFill="1" applyBorder="1" applyAlignment="1">
      <alignment horizontal="right"/>
    </xf>
    <xf numFmtId="188" fontId="3" fillId="0" borderId="23" xfId="51" applyNumberFormat="1" applyFont="1" applyFill="1" applyBorder="1" applyAlignment="1">
      <alignment horizontal="right"/>
    </xf>
    <xf numFmtId="188" fontId="3" fillId="0" borderId="24" xfId="51" applyNumberFormat="1" applyFont="1" applyFill="1" applyBorder="1" applyAlignment="1">
      <alignment horizontal="right"/>
    </xf>
    <xf numFmtId="188" fontId="0" fillId="0" borderId="23" xfId="63" applyNumberFormat="1" applyFont="1" applyFill="1" applyBorder="1" applyAlignment="1">
      <alignment horizontal="center"/>
      <protection/>
    </xf>
    <xf numFmtId="41" fontId="8" fillId="0" borderId="11" xfId="51" applyNumberFormat="1" applyFont="1" applyFill="1" applyBorder="1" applyAlignment="1">
      <alignment horizontal="right" shrinkToFit="1"/>
    </xf>
    <xf numFmtId="188" fontId="63" fillId="0" borderId="0" xfId="63" applyNumberFormat="1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horizontal="right"/>
      <protection/>
    </xf>
    <xf numFmtId="41" fontId="8" fillId="33" borderId="0" xfId="51" applyNumberFormat="1" applyFont="1" applyFill="1" applyBorder="1" applyAlignment="1">
      <alignment horizontal="right" shrinkToFit="1"/>
    </xf>
    <xf numFmtId="188" fontId="3" fillId="0" borderId="24" xfId="63" applyNumberFormat="1" applyFont="1" applyFill="1" applyBorder="1" applyAlignment="1">
      <alignment/>
      <protection/>
    </xf>
    <xf numFmtId="41" fontId="8" fillId="0" borderId="0" xfId="51" applyNumberFormat="1" applyFont="1" applyFill="1" applyBorder="1" applyAlignment="1" applyProtection="1">
      <alignment horizontal="right" shrinkToFit="1"/>
      <protection locked="0"/>
    </xf>
    <xf numFmtId="188" fontId="3" fillId="0" borderId="13" xfId="63" applyNumberFormat="1" applyFont="1" applyFill="1" applyBorder="1" applyAlignment="1">
      <alignment horizontal="center"/>
      <protection/>
    </xf>
    <xf numFmtId="188" fontId="3" fillId="0" borderId="13" xfId="63" applyNumberFormat="1" applyFont="1" applyFill="1" applyBorder="1" applyAlignment="1">
      <alignment horizontal="right"/>
      <protection/>
    </xf>
    <xf numFmtId="188" fontId="3" fillId="0" borderId="25" xfId="63" applyNumberFormat="1" applyFont="1" applyFill="1" applyBorder="1" applyAlignment="1">
      <alignment horizontal="center"/>
      <protection/>
    </xf>
    <xf numFmtId="188" fontId="3" fillId="0" borderId="13" xfId="51" applyNumberFormat="1" applyFont="1" applyFill="1" applyBorder="1" applyAlignment="1">
      <alignment horizontal="right"/>
    </xf>
    <xf numFmtId="188" fontId="3" fillId="0" borderId="25" xfId="51" applyNumberFormat="1" applyFont="1" applyFill="1" applyBorder="1" applyAlignment="1">
      <alignment horizontal="right"/>
    </xf>
    <xf numFmtId="188" fontId="3" fillId="0" borderId="0" xfId="63" applyNumberFormat="1" applyFont="1" applyFill="1" applyBorder="1" applyAlignment="1" quotePrefix="1">
      <alignment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14" fillId="0" borderId="0" xfId="64" applyAlignment="1">
      <alignment vertical="center"/>
      <protection/>
    </xf>
    <xf numFmtId="0" fontId="14" fillId="0" borderId="0" xfId="64">
      <alignment/>
      <protection/>
    </xf>
    <xf numFmtId="189" fontId="3" fillId="0" borderId="0" xfId="63" applyNumberFormat="1" applyFont="1" applyFill="1" applyAlignment="1">
      <alignment vertical="center"/>
      <protection/>
    </xf>
    <xf numFmtId="190" fontId="3" fillId="0" borderId="0" xfId="63" applyNumberFormat="1" applyFont="1" applyFill="1" applyAlignment="1">
      <alignment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182" fontId="8" fillId="0" borderId="11" xfId="63" applyNumberFormat="1" applyFont="1" applyFill="1" applyBorder="1" applyAlignment="1">
      <alignment horizontal="right"/>
      <protection/>
    </xf>
    <xf numFmtId="189" fontId="8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3" fillId="0" borderId="0" xfId="63" applyFont="1" applyFill="1" applyBorder="1" applyAlignment="1" quotePrefix="1">
      <alignment horizont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191" fontId="8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left"/>
      <protection/>
    </xf>
    <xf numFmtId="0" fontId="15" fillId="0" borderId="0" xfId="63" applyFont="1" applyFill="1" applyAlignment="1">
      <alignment vertical="center"/>
      <protection/>
    </xf>
    <xf numFmtId="192" fontId="8" fillId="0" borderId="0" xfId="63" applyNumberFormat="1" applyFont="1" applyFill="1" applyBorder="1" applyAlignment="1">
      <alignment horizontal="right"/>
      <protection/>
    </xf>
    <xf numFmtId="0" fontId="3" fillId="0" borderId="13" xfId="63" applyFont="1" applyFill="1" applyBorder="1" applyAlignment="1" quotePrefix="1">
      <alignment horizontal="center"/>
      <protection/>
    </xf>
    <xf numFmtId="0" fontId="3" fillId="0" borderId="13" xfId="63" applyFont="1" applyFill="1" applyBorder="1" applyAlignment="1">
      <alignment/>
      <protection/>
    </xf>
    <xf numFmtId="0" fontId="3" fillId="0" borderId="12" xfId="63" applyFont="1" applyFill="1" applyBorder="1" applyAlignment="1">
      <alignment horizontal="right"/>
      <protection/>
    </xf>
    <xf numFmtId="189" fontId="3" fillId="0" borderId="13" xfId="63" applyNumberFormat="1" applyFont="1" applyFill="1" applyBorder="1" applyAlignment="1">
      <alignment horizontal="right"/>
      <protection/>
    </xf>
    <xf numFmtId="182" fontId="3" fillId="0" borderId="13" xfId="63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89" fontId="5" fillId="0" borderId="0" xfId="63" applyNumberFormat="1" applyFont="1" applyFill="1" applyBorder="1" applyAlignment="1">
      <alignment vertical="center"/>
      <protection/>
    </xf>
    <xf numFmtId="182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Border="1" applyAlignment="1" quotePrefix="1">
      <alignment horizontal="center" vertical="center"/>
      <protection/>
    </xf>
    <xf numFmtId="182" fontId="3" fillId="0" borderId="0" xfId="63" applyNumberFormat="1" applyFont="1" applyFill="1" applyBorder="1" applyAlignment="1">
      <alignment vertical="center"/>
      <protection/>
    </xf>
    <xf numFmtId="190" fontId="3" fillId="0" borderId="0" xfId="63" applyNumberFormat="1" applyFont="1" applyFill="1" applyAlignment="1">
      <alignment horizontal="right" vertical="center"/>
      <protection/>
    </xf>
    <xf numFmtId="190" fontId="3" fillId="0" borderId="13" xfId="63" applyNumberFormat="1" applyFont="1" applyFill="1" applyBorder="1" applyAlignment="1">
      <alignment vertical="center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24" xfId="63" applyFont="1" applyFill="1" applyBorder="1" applyAlignment="1">
      <alignment/>
      <protection/>
    </xf>
    <xf numFmtId="38" fontId="3" fillId="0" borderId="0" xfId="51" applyFont="1" applyFill="1" applyAlignment="1">
      <alignment horizontal="right"/>
    </xf>
    <xf numFmtId="193" fontId="3" fillId="0" borderId="0" xfId="51" applyNumberFormat="1" applyFont="1" applyFill="1" applyAlignment="1">
      <alignment horizontal="right"/>
    </xf>
    <xf numFmtId="38" fontId="8" fillId="0" borderId="0" xfId="51" applyFont="1" applyFill="1" applyAlignment="1">
      <alignment horizontal="right"/>
    </xf>
    <xf numFmtId="193" fontId="8" fillId="0" borderId="0" xfId="51" applyNumberFormat="1" applyFont="1" applyFill="1" applyAlignment="1">
      <alignment horizontal="right"/>
    </xf>
    <xf numFmtId="0" fontId="3" fillId="0" borderId="24" xfId="63" applyFont="1" applyFill="1" applyBorder="1" applyAlignment="1" quotePrefix="1">
      <alignment horizontal="center"/>
      <protection/>
    </xf>
    <xf numFmtId="193" fontId="8" fillId="0" borderId="0" xfId="51" applyNumberFormat="1" applyFont="1" applyFill="1" applyBorder="1" applyAlignment="1">
      <alignment horizontal="right"/>
    </xf>
    <xf numFmtId="0" fontId="3" fillId="0" borderId="24" xfId="63" applyFont="1" applyFill="1" applyBorder="1" applyAlignment="1">
      <alignment horizontal="left"/>
      <protection/>
    </xf>
    <xf numFmtId="0" fontId="3" fillId="0" borderId="25" xfId="63" applyFont="1" applyFill="1" applyBorder="1" applyAlignment="1">
      <alignment/>
      <protection/>
    </xf>
    <xf numFmtId="193" fontId="3" fillId="0" borderId="13" xfId="51" applyNumberFormat="1" applyFont="1" applyFill="1" applyBorder="1" applyAlignment="1">
      <alignment horizontal="right"/>
    </xf>
    <xf numFmtId="190" fontId="3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 quotePrefix="1">
      <alignment horizontal="left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8" fillId="0" borderId="11" xfId="63" applyFont="1" applyFill="1" applyBorder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center"/>
      <protection/>
    </xf>
    <xf numFmtId="0" fontId="8" fillId="0" borderId="11" xfId="63" applyFont="1" applyFill="1" applyBorder="1" applyAlignment="1">
      <alignment horizontal="center"/>
      <protection/>
    </xf>
    <xf numFmtId="0" fontId="14" fillId="0" borderId="13" xfId="63" applyFont="1" applyFill="1" applyBorder="1" applyAlignment="1">
      <alignment horizontal="center"/>
      <protection/>
    </xf>
    <xf numFmtId="0" fontId="8" fillId="0" borderId="12" xfId="63" applyFont="1" applyFill="1" applyBorder="1" applyAlignment="1">
      <alignment horizontal="center"/>
      <protection/>
    </xf>
    <xf numFmtId="38" fontId="8" fillId="0" borderId="13" xfId="51" applyFont="1" applyFill="1" applyBorder="1" applyAlignment="1">
      <alignment horizontal="right"/>
    </xf>
    <xf numFmtId="0" fontId="8" fillId="0" borderId="13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 quotePrefix="1">
      <alignment horizontal="left" vertical="center"/>
      <protection/>
    </xf>
    <xf numFmtId="56" fontId="10" fillId="0" borderId="0" xfId="63" applyNumberFormat="1" applyFont="1" applyFill="1" applyAlignment="1">
      <alignment horizontal="center" vertical="center"/>
      <protection/>
    </xf>
    <xf numFmtId="56" fontId="10" fillId="33" borderId="0" xfId="63" applyNumberFormat="1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190" fontId="3" fillId="0" borderId="0" xfId="63" applyNumberFormat="1" applyFont="1" applyFill="1" applyBorder="1" applyAlignment="1" quotePrefix="1">
      <alignment horizontal="left" vertical="center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38" fontId="8" fillId="33" borderId="0" xfId="51" applyFont="1" applyFill="1" applyBorder="1" applyAlignment="1">
      <alignment horizontal="right"/>
    </xf>
    <xf numFmtId="189" fontId="14" fillId="0" borderId="0" xfId="63" applyNumberFormat="1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 horizontal="distributed"/>
      <protection/>
    </xf>
    <xf numFmtId="189" fontId="14" fillId="0" borderId="0" xfId="63" applyNumberFormat="1" applyFont="1" applyFill="1" applyBorder="1" applyAlignment="1">
      <alignment horizontal="left"/>
      <protection/>
    </xf>
    <xf numFmtId="189" fontId="14" fillId="0" borderId="13" xfId="63" applyNumberFormat="1" applyFont="1" applyFill="1" applyBorder="1" applyAlignment="1">
      <alignment horizontal="distributed"/>
      <protection/>
    </xf>
    <xf numFmtId="189" fontId="3" fillId="0" borderId="13" xfId="63" applyNumberFormat="1" applyFont="1" applyFill="1" applyBorder="1" applyAlignment="1">
      <alignment horizontal="distributed"/>
      <protection/>
    </xf>
    <xf numFmtId="38" fontId="8" fillId="0" borderId="12" xfId="51" applyFont="1" applyFill="1" applyBorder="1" applyAlignment="1">
      <alignment horizontal="right"/>
    </xf>
    <xf numFmtId="38" fontId="8" fillId="33" borderId="13" xfId="51" applyFont="1" applyFill="1" applyBorder="1" applyAlignment="1">
      <alignment horizontal="right"/>
    </xf>
    <xf numFmtId="0" fontId="3" fillId="33" borderId="0" xfId="63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33" borderId="0" xfId="63" applyFont="1" applyFill="1" applyBorder="1" applyAlignment="1" quotePrefix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65" applyFont="1" applyFill="1" applyAlignment="1">
      <alignment horizontal="right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65" applyFont="1" applyFill="1" applyBorder="1" applyAlignment="1">
      <alignment/>
      <protection/>
    </xf>
    <xf numFmtId="0" fontId="3" fillId="0" borderId="27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24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38" fontId="20" fillId="0" borderId="0" xfId="49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65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94" fontId="2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 quotePrefix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30" xfId="65" applyFont="1" applyFill="1" applyBorder="1" applyAlignment="1" quotePrefix="1">
      <alignment horizontal="center"/>
      <protection/>
    </xf>
    <xf numFmtId="0" fontId="3" fillId="0" borderId="13" xfId="65" applyFont="1" applyFill="1" applyBorder="1" applyAlignment="1" quotePrefix="1">
      <alignment horizontal="center"/>
      <protection/>
    </xf>
    <xf numFmtId="0" fontId="3" fillId="0" borderId="25" xfId="0" applyFont="1" applyFill="1" applyBorder="1" applyAlignment="1">
      <alignment/>
    </xf>
    <xf numFmtId="38" fontId="3" fillId="0" borderId="13" xfId="49" applyFont="1" applyFill="1" applyBorder="1" applyAlignment="1">
      <alignment horizontal="right"/>
    </xf>
    <xf numFmtId="0" fontId="3" fillId="0" borderId="31" xfId="65" applyFont="1" applyFill="1" applyBorder="1" applyAlignment="1" quotePrefix="1">
      <alignment horizontal="center"/>
      <protection/>
    </xf>
    <xf numFmtId="38" fontId="3" fillId="0" borderId="0" xfId="49" applyFont="1" applyFill="1" applyBorder="1" applyAlignment="1">
      <alignment horizontal="right"/>
    </xf>
    <xf numFmtId="0" fontId="3" fillId="0" borderId="0" xfId="65" applyFont="1" applyFill="1" applyBorder="1" applyAlignment="1" quotePrefix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95" fontId="3" fillId="0" borderId="0" xfId="66" applyNumberFormat="1" applyFont="1" applyFill="1" applyBorder="1" applyAlignment="1">
      <alignment vertical="center"/>
      <protection/>
    </xf>
    <xf numFmtId="196" fontId="3" fillId="0" borderId="0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14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 quotePrefix="1">
      <alignment vertical="center"/>
      <protection/>
    </xf>
    <xf numFmtId="0" fontId="14" fillId="0" borderId="0" xfId="66" applyFont="1" applyFill="1" applyAlignment="1" quotePrefix="1">
      <alignment horizontal="right" vertical="center"/>
      <protection/>
    </xf>
    <xf numFmtId="0" fontId="3" fillId="0" borderId="0" xfId="66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 applyBorder="1" applyAlignment="1" quotePrefix="1">
      <alignment horizontal="right" shrinkToFit="1"/>
      <protection/>
    </xf>
    <xf numFmtId="0" fontId="3" fillId="0" borderId="0" xfId="0" applyFont="1" applyFill="1" applyBorder="1" applyAlignment="1">
      <alignment horizontal="right" wrapText="1"/>
    </xf>
    <xf numFmtId="0" fontId="0" fillId="0" borderId="0" xfId="66" applyFont="1" applyFill="1" applyBorder="1" applyAlignment="1">
      <alignment/>
      <protection/>
    </xf>
    <xf numFmtId="0" fontId="0" fillId="0" borderId="0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38" fontId="20" fillId="0" borderId="11" xfId="49" applyFont="1" applyFill="1" applyBorder="1" applyAlignment="1">
      <alignment horizontal="right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197" fontId="20" fillId="0" borderId="11" xfId="66" applyNumberFormat="1" applyFont="1" applyFill="1" applyBorder="1" applyAlignment="1">
      <alignment horizontal="right"/>
      <protection/>
    </xf>
    <xf numFmtId="197" fontId="20" fillId="0" borderId="0" xfId="66" applyNumberFormat="1" applyFont="1" applyFill="1" applyBorder="1" applyAlignment="1">
      <alignment horizontal="right"/>
      <protection/>
    </xf>
    <xf numFmtId="198" fontId="20" fillId="0" borderId="0" xfId="66" applyNumberFormat="1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center"/>
      <protection/>
    </xf>
    <xf numFmtId="0" fontId="3" fillId="0" borderId="24" xfId="66" applyFont="1" applyFill="1" applyBorder="1" applyAlignment="1">
      <alignment horizontal="center"/>
      <protection/>
    </xf>
    <xf numFmtId="38" fontId="20" fillId="0" borderId="0" xfId="66" applyNumberFormat="1" applyFont="1" applyFill="1" applyAlignment="1">
      <alignment/>
      <protection/>
    </xf>
    <xf numFmtId="199" fontId="20" fillId="0" borderId="0" xfId="0" applyNumberFormat="1" applyFont="1" applyFill="1" applyAlignment="1">
      <alignment/>
    </xf>
    <xf numFmtId="0" fontId="0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185" fontId="20" fillId="0" borderId="12" xfId="66" applyNumberFormat="1" applyFont="1" applyFill="1" applyBorder="1" applyAlignment="1">
      <alignment horizontal="right"/>
      <protection/>
    </xf>
    <xf numFmtId="185" fontId="20" fillId="0" borderId="13" xfId="66" applyNumberFormat="1" applyFont="1" applyFill="1" applyBorder="1" applyAlignment="1">
      <alignment horizontal="right"/>
      <protection/>
    </xf>
    <xf numFmtId="0" fontId="20" fillId="0" borderId="13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center" vertical="center"/>
      <protection/>
    </xf>
    <xf numFmtId="185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14" fillId="0" borderId="0" xfId="66" applyFont="1" applyFill="1" applyBorder="1" applyAlignment="1">
      <alignment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0" fontId="3" fillId="0" borderId="24" xfId="67" applyFont="1" applyFill="1" applyBorder="1" applyAlignment="1">
      <alignment/>
      <protection/>
    </xf>
    <xf numFmtId="38" fontId="8" fillId="0" borderId="0" xfId="49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/>
    </xf>
    <xf numFmtId="0" fontId="4" fillId="0" borderId="0" xfId="67" applyFont="1" applyFill="1" applyAlignment="1">
      <alignment vertical="center"/>
      <protection/>
    </xf>
    <xf numFmtId="49" fontId="5" fillId="0" borderId="0" xfId="67" applyNumberFormat="1" applyFont="1" applyFill="1" applyAlignment="1">
      <alignment horizontal="center" vertical="center" wrapText="1"/>
      <protection/>
    </xf>
    <xf numFmtId="0" fontId="3" fillId="0" borderId="25" xfId="67" applyFont="1" applyFill="1" applyBorder="1" applyAlignment="1">
      <alignment/>
      <protection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201" fontId="3" fillId="0" borderId="0" xfId="63" applyNumberFormat="1" applyFont="1" applyFill="1" applyAlignment="1">
      <alignment vertical="center"/>
      <protection/>
    </xf>
    <xf numFmtId="201" fontId="3" fillId="0" borderId="0" xfId="63" applyNumberFormat="1" applyFont="1" applyFill="1" applyBorder="1" applyAlignment="1">
      <alignment vertical="center"/>
      <protection/>
    </xf>
    <xf numFmtId="0" fontId="14" fillId="0" borderId="26" xfId="63" applyFont="1" applyFill="1" applyBorder="1" applyAlignment="1">
      <alignment vertical="center"/>
      <protection/>
    </xf>
    <xf numFmtId="0" fontId="14" fillId="0" borderId="24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vertical="center"/>
      <protection/>
    </xf>
    <xf numFmtId="201" fontId="14" fillId="0" borderId="10" xfId="63" applyNumberFormat="1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vertical="center"/>
      <protection/>
    </xf>
    <xf numFmtId="37" fontId="14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3" applyFont="1" applyFill="1" applyBorder="1" applyAlignment="1">
      <alignment horizontal="center"/>
      <protection/>
    </xf>
    <xf numFmtId="38" fontId="3" fillId="0" borderId="0" xfId="51" applyFont="1" applyFill="1" applyBorder="1" applyAlignment="1" applyProtection="1">
      <alignment horizontal="right" wrapText="1"/>
      <protection locked="0"/>
    </xf>
    <xf numFmtId="41" fontId="14" fillId="0" borderId="0" xfId="63" applyNumberFormat="1" applyFont="1" applyFill="1" applyBorder="1" applyAlignment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4" fillId="33" borderId="0" xfId="63" applyFont="1" applyFill="1" applyBorder="1" applyAlignment="1">
      <alignment/>
      <protection/>
    </xf>
    <xf numFmtId="0" fontId="3" fillId="33" borderId="24" xfId="63" applyFont="1" applyFill="1" applyBorder="1" applyAlignment="1">
      <alignment/>
      <protection/>
    </xf>
    <xf numFmtId="38" fontId="3" fillId="0" borderId="0" xfId="51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38" fontId="63" fillId="0" borderId="0" xfId="51" applyFont="1" applyFill="1" applyAlignment="1">
      <alignment horizontal="center" vertical="center"/>
    </xf>
    <xf numFmtId="38" fontId="3" fillId="0" borderId="0" xfId="51" applyFont="1" applyFill="1" applyBorder="1" applyAlignment="1">
      <alignment vertical="center"/>
    </xf>
    <xf numFmtId="0" fontId="23" fillId="0" borderId="0" xfId="63" applyFont="1" applyFill="1" applyBorder="1" applyAlignment="1">
      <alignment/>
      <protection/>
    </xf>
    <xf numFmtId="0" fontId="14" fillId="0" borderId="24" xfId="63" applyFont="1" applyFill="1" applyBorder="1" applyAlignment="1">
      <alignment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right" vertical="center" wrapText="1"/>
      <protection/>
    </xf>
    <xf numFmtId="203" fontId="3" fillId="0" borderId="0" xfId="63" applyNumberFormat="1" applyFont="1" applyBorder="1" applyAlignment="1">
      <alignment vertical="center"/>
      <protection/>
    </xf>
    <xf numFmtId="43" fontId="3" fillId="0" borderId="0" xfId="63" applyNumberFormat="1" applyFont="1" applyBorder="1" applyAlignment="1">
      <alignment vertical="center"/>
      <protection/>
    </xf>
    <xf numFmtId="204" fontId="63" fillId="0" borderId="0" xfId="63" applyNumberFormat="1" applyFont="1" applyBorder="1" applyAlignment="1">
      <alignment vertical="center"/>
      <protection/>
    </xf>
    <xf numFmtId="204" fontId="3" fillId="0" borderId="0" xfId="63" applyNumberFormat="1" applyFont="1" applyBorder="1" applyAlignment="1">
      <alignment vertical="center"/>
      <protection/>
    </xf>
    <xf numFmtId="43" fontId="63" fillId="34" borderId="0" xfId="63" applyNumberFormat="1" applyFont="1" applyFill="1" applyBorder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4" fillId="0" borderId="0" xfId="63" applyFont="1" applyAlignment="1">
      <alignment horizontal="right" vertical="center" wrapText="1"/>
      <protection/>
    </xf>
    <xf numFmtId="0" fontId="14" fillId="0" borderId="0" xfId="63" applyFont="1" applyFill="1" applyBorder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38" fontId="3" fillId="0" borderId="13" xfId="51" applyFont="1" applyFill="1" applyBorder="1" applyAlignment="1">
      <alignment horizontal="right" vertical="center"/>
    </xf>
    <xf numFmtId="0" fontId="3" fillId="0" borderId="0" xfId="63" applyFont="1" applyFill="1" applyAlignment="1" quotePrefix="1">
      <alignment vertical="center"/>
      <protection/>
    </xf>
    <xf numFmtId="38" fontId="3" fillId="0" borderId="0" xfId="63" applyNumberFormat="1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 shrinkToFit="1"/>
      <protection/>
    </xf>
    <xf numFmtId="38" fontId="3" fillId="0" borderId="0" xfId="51" applyFont="1" applyFill="1" applyAlignment="1">
      <alignment horizontal="right" vertical="center"/>
    </xf>
    <xf numFmtId="201" fontId="3" fillId="0" borderId="0" xfId="63" applyNumberFormat="1" applyFont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201" fontId="3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1" fontId="3" fillId="0" borderId="21" xfId="63" applyNumberFormat="1" applyFont="1" applyFill="1" applyBorder="1" applyAlignment="1">
      <alignment horizontal="center" vertical="center"/>
      <protection/>
    </xf>
    <xf numFmtId="41" fontId="3" fillId="0" borderId="18" xfId="63" applyNumberFormat="1" applyFont="1" applyFill="1" applyBorder="1" applyAlignment="1">
      <alignment horizontal="center" vertical="center"/>
      <protection/>
    </xf>
    <xf numFmtId="205" fontId="20" fillId="0" borderId="0" xfId="65" applyNumberFormat="1" applyFont="1" applyFill="1" applyBorder="1" applyAlignment="1">
      <alignment horizontal="right"/>
      <protection/>
    </xf>
    <xf numFmtId="182" fontId="8" fillId="0" borderId="11" xfId="67" applyNumberFormat="1" applyFont="1" applyFill="1" applyBorder="1" applyAlignment="1">
      <alignment horizontal="right" wrapText="1"/>
      <protection/>
    </xf>
    <xf numFmtId="49" fontId="8" fillId="0" borderId="0" xfId="67" applyNumberFormat="1" applyFont="1" applyFill="1" applyBorder="1" applyAlignment="1">
      <alignment horizontal="right"/>
      <protection/>
    </xf>
    <xf numFmtId="41" fontId="20" fillId="0" borderId="0" xfId="51" applyNumberFormat="1" applyFont="1" applyFill="1" applyBorder="1" applyAlignment="1">
      <alignment horizontal="right" vertical="center"/>
    </xf>
    <xf numFmtId="41" fontId="20" fillId="33" borderId="0" xfId="51" applyNumberFormat="1" applyFont="1" applyFill="1" applyBorder="1" applyAlignment="1">
      <alignment horizontal="right" vertical="center"/>
    </xf>
    <xf numFmtId="188" fontId="20" fillId="0" borderId="0" xfId="51" applyNumberFormat="1" applyFont="1" applyFill="1" applyBorder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0" fillId="0" borderId="0" xfId="51" applyFont="1" applyFill="1" applyBorder="1" applyAlignment="1">
      <alignment horizontal="right"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Alignment="1">
      <alignment horizontal="right" vertical="center"/>
    </xf>
    <xf numFmtId="0" fontId="7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178" fontId="3" fillId="0" borderId="29" xfId="67" applyNumberFormat="1" applyFont="1" applyFill="1" applyBorder="1" applyAlignment="1">
      <alignment horizontal="center" vertical="center"/>
      <protection/>
    </xf>
    <xf numFmtId="178" fontId="3" fillId="0" borderId="32" xfId="67" applyNumberFormat="1" applyFont="1" applyFill="1" applyBorder="1" applyAlignment="1">
      <alignment horizontal="center" vertical="center"/>
      <protection/>
    </xf>
    <xf numFmtId="178" fontId="3" fillId="0" borderId="17" xfId="67" applyNumberFormat="1" applyFont="1" applyFill="1" applyBorder="1" applyAlignment="1">
      <alignment horizontal="center"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32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49" fontId="3" fillId="0" borderId="29" xfId="67" applyNumberFormat="1" applyFont="1" applyFill="1" applyBorder="1" applyAlignment="1">
      <alignment horizontal="center" vertical="center" wrapText="1"/>
      <protection/>
    </xf>
    <xf numFmtId="49" fontId="0" fillId="0" borderId="32" xfId="0" applyNumberFormat="1" applyFont="1" applyFill="1" applyBorder="1" applyAlignment="1">
      <alignment horizontal="center" vertical="center"/>
    </xf>
    <xf numFmtId="0" fontId="64" fillId="0" borderId="0" xfId="64" applyFont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49" fontId="3" fillId="0" borderId="16" xfId="63" applyNumberFormat="1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/>
      <protection/>
    </xf>
    <xf numFmtId="41" fontId="0" fillId="0" borderId="0" xfId="63" applyNumberFormat="1" applyFont="1" applyFill="1" applyBorder="1" applyAlignment="1">
      <alignment horizontal="center"/>
      <protection/>
    </xf>
    <xf numFmtId="41" fontId="0" fillId="0" borderId="16" xfId="63" applyNumberFormat="1" applyFont="1" applyFill="1" applyBorder="1" applyAlignment="1">
      <alignment horizontal="center"/>
      <protection/>
    </xf>
    <xf numFmtId="41" fontId="3" fillId="0" borderId="27" xfId="63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Fill="1" applyBorder="1" applyAlignment="1">
      <alignment horizontal="center" vertical="center"/>
      <protection/>
    </xf>
    <xf numFmtId="41" fontId="0" fillId="0" borderId="33" xfId="63" applyNumberFormat="1" applyFont="1" applyFill="1" applyBorder="1" applyAlignment="1">
      <alignment horizontal="center" vertical="center"/>
      <protection/>
    </xf>
    <xf numFmtId="41" fontId="0" fillId="0" borderId="10" xfId="63" applyNumberFormat="1" applyFont="1" applyFill="1" applyBorder="1" applyAlignment="1">
      <alignment horizontal="center" vertical="center"/>
      <protection/>
    </xf>
    <xf numFmtId="41" fontId="0" fillId="0" borderId="16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27" xfId="63" applyNumberFormat="1" applyFont="1" applyFill="1" applyBorder="1" applyAlignment="1">
      <alignment horizontal="center" vertical="center" wrapText="1"/>
      <protection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14" xfId="63" applyNumberFormat="1" applyFont="1" applyFill="1" applyBorder="1" applyAlignment="1">
      <alignment horizontal="center" vertical="center" wrapText="1"/>
      <protection/>
    </xf>
    <xf numFmtId="41" fontId="3" fillId="0" borderId="0" xfId="63" applyNumberFormat="1" applyFont="1" applyFill="1" applyBorder="1" applyAlignment="1">
      <alignment horizontal="center" vertical="center" wrapText="1"/>
      <protection/>
    </xf>
    <xf numFmtId="41" fontId="3" fillId="0" borderId="16" xfId="63" applyNumberFormat="1" applyFont="1" applyFill="1" applyBorder="1" applyAlignment="1">
      <alignment horizontal="center" vertical="center" wrapText="1"/>
      <protection/>
    </xf>
    <xf numFmtId="41" fontId="3" fillId="0" borderId="15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 vertical="center"/>
      <protection/>
    </xf>
    <xf numFmtId="41" fontId="0" fillId="0" borderId="26" xfId="63" applyNumberFormat="1" applyFont="1" applyFill="1" applyBorder="1" applyAlignment="1">
      <alignment horizontal="center" vertical="center"/>
      <protection/>
    </xf>
    <xf numFmtId="41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3" fillId="0" borderId="29" xfId="63" applyNumberFormat="1" applyFont="1" applyFill="1" applyBorder="1" applyAlignment="1">
      <alignment horizontal="center" vertical="center"/>
      <protection/>
    </xf>
    <xf numFmtId="41" fontId="0" fillId="0" borderId="32" xfId="63" applyNumberFormat="1" applyFont="1" applyFill="1" applyBorder="1" applyAlignment="1">
      <alignment horizontal="center" vertical="center"/>
      <protection/>
    </xf>
    <xf numFmtId="41" fontId="0" fillId="0" borderId="17" xfId="63" applyNumberFormat="1" applyFont="1" applyFill="1" applyBorder="1" applyAlignment="1">
      <alignment horizontal="center" vertical="center"/>
      <protection/>
    </xf>
    <xf numFmtId="41" fontId="3" fillId="0" borderId="32" xfId="63" applyNumberFormat="1" applyFont="1" applyFill="1" applyBorder="1" applyAlignment="1">
      <alignment horizontal="center" vertical="center"/>
      <protection/>
    </xf>
    <xf numFmtId="41" fontId="3" fillId="0" borderId="17" xfId="63" applyNumberFormat="1" applyFont="1" applyFill="1" applyBorder="1" applyAlignment="1">
      <alignment horizontal="center" vertical="center"/>
      <protection/>
    </xf>
    <xf numFmtId="41" fontId="3" fillId="0" borderId="15" xfId="63" applyNumberFormat="1" applyFont="1" applyFill="1" applyBorder="1" applyAlignment="1">
      <alignment horizontal="left"/>
      <protection/>
    </xf>
    <xf numFmtId="41" fontId="3" fillId="0" borderId="14" xfId="63" applyNumberFormat="1" applyFont="1" applyFill="1" applyBorder="1" applyAlignment="1">
      <alignment horizontal="left"/>
      <protection/>
    </xf>
    <xf numFmtId="41" fontId="0" fillId="0" borderId="23" xfId="63" applyNumberFormat="1" applyFont="1" applyFill="1" applyBorder="1" applyAlignment="1">
      <alignment horizontal="center" vertical="center" wrapText="1"/>
      <protection/>
    </xf>
    <xf numFmtId="41" fontId="0" fillId="0" borderId="33" xfId="63" applyNumberFormat="1" applyFont="1" applyFill="1" applyBorder="1" applyAlignment="1">
      <alignment horizontal="center" vertical="center" wrapText="1"/>
      <protection/>
    </xf>
    <xf numFmtId="41" fontId="0" fillId="0" borderId="10" xfId="63" applyNumberFormat="1" applyFont="1" applyFill="1" applyBorder="1" applyAlignment="1">
      <alignment horizontal="center" vertical="center" wrapText="1"/>
      <protection/>
    </xf>
    <xf numFmtId="41" fontId="0" fillId="0" borderId="16" xfId="63" applyNumberFormat="1" applyFont="1" applyFill="1" applyBorder="1" applyAlignment="1">
      <alignment horizontal="center" vertical="center" wrapText="1"/>
      <protection/>
    </xf>
    <xf numFmtId="41" fontId="0" fillId="0" borderId="22" xfId="63" applyNumberFormat="1" applyFont="1" applyFill="1" applyBorder="1" applyAlignment="1">
      <alignment horizontal="center" vertical="center" wrapText="1"/>
      <protection/>
    </xf>
    <xf numFmtId="41" fontId="3" fillId="0" borderId="11" xfId="63" applyNumberFormat="1" applyFont="1" applyFill="1" applyBorder="1" applyAlignment="1">
      <alignment horizontal="center" vertical="center" wrapText="1"/>
      <protection/>
    </xf>
    <xf numFmtId="41" fontId="3" fillId="0" borderId="0" xfId="63" applyNumberFormat="1" applyFont="1" applyFill="1" applyBorder="1" applyAlignment="1">
      <alignment horizontal="left"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 wrapText="1"/>
      <protection/>
    </xf>
    <xf numFmtId="188" fontId="3" fillId="0" borderId="0" xfId="63" applyNumberFormat="1" applyFont="1" applyFill="1" applyBorder="1" applyAlignment="1">
      <alignment horizontal="center" vertical="center" wrapText="1"/>
      <protection/>
    </xf>
    <xf numFmtId="188" fontId="3" fillId="0" borderId="16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/>
      <protection/>
    </xf>
    <xf numFmtId="188" fontId="3" fillId="0" borderId="26" xfId="63" applyNumberFormat="1" applyFont="1" applyFill="1" applyBorder="1" applyAlignment="1">
      <alignment horizontal="center"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horizontal="center" vertical="center"/>
      <protection/>
    </xf>
    <xf numFmtId="188" fontId="3" fillId="0" borderId="15" xfId="63" applyNumberFormat="1" applyFont="1" applyFill="1" applyBorder="1" applyAlignment="1">
      <alignment horizontal="center" vertical="center" wrapText="1"/>
      <protection/>
    </xf>
    <xf numFmtId="188" fontId="3" fillId="0" borderId="34" xfId="63" applyNumberFormat="1" applyFont="1" applyFill="1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18" xfId="63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26" xfId="63" applyNumberFormat="1" applyFont="1" applyFill="1" applyBorder="1" applyAlignment="1">
      <alignment horizontal="center" vertical="center" wrapText="1"/>
      <protection/>
    </xf>
    <xf numFmtId="188" fontId="3" fillId="0" borderId="10" xfId="63" applyNumberFormat="1" applyFont="1" applyFill="1" applyBorder="1" applyAlignment="1">
      <alignment horizontal="center" vertical="center" wrapText="1"/>
      <protection/>
    </xf>
    <xf numFmtId="188" fontId="3" fillId="0" borderId="22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 shrinkToFit="1"/>
      <protection/>
    </xf>
    <xf numFmtId="188" fontId="3" fillId="0" borderId="14" xfId="63" applyNumberFormat="1" applyFont="1" applyFill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188" fontId="3" fillId="0" borderId="10" xfId="63" applyNumberFormat="1" applyFont="1" applyFill="1" applyBorder="1" applyAlignment="1">
      <alignment horizontal="center" vertical="center" shrinkToFit="1"/>
      <protection/>
    </xf>
    <xf numFmtId="188" fontId="3" fillId="0" borderId="16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0" fillId="0" borderId="14" xfId="63" applyNumberFormat="1" applyFont="1" applyFill="1" applyBorder="1" applyAlignment="1">
      <alignment horizontal="center"/>
      <protection/>
    </xf>
    <xf numFmtId="188" fontId="0" fillId="0" borderId="0" xfId="63" applyNumberFormat="1" applyFont="1" applyFill="1" applyBorder="1" applyAlignment="1">
      <alignment horizontal="center"/>
      <protection/>
    </xf>
    <xf numFmtId="188" fontId="0" fillId="0" borderId="16" xfId="63" applyNumberFormat="1" applyFont="1" applyFill="1" applyBorder="1" applyAlignment="1">
      <alignment horizontal="center"/>
      <protection/>
    </xf>
    <xf numFmtId="188" fontId="3" fillId="0" borderId="0" xfId="63" applyNumberFormat="1" applyFont="1" applyFill="1" applyBorder="1" applyAlignment="1">
      <alignment horizontal="center"/>
      <protection/>
    </xf>
    <xf numFmtId="189" fontId="3" fillId="0" borderId="21" xfId="63" applyNumberFormat="1" applyFont="1" applyFill="1" applyBorder="1" applyAlignment="1">
      <alignment horizontal="center" vertical="center"/>
      <protection/>
    </xf>
    <xf numFmtId="189" fontId="3" fillId="0" borderId="2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90" fontId="3" fillId="0" borderId="34" xfId="63" applyNumberFormat="1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190" fontId="3" fillId="0" borderId="15" xfId="63" applyNumberFormat="1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189" fontId="3" fillId="0" borderId="15" xfId="63" applyNumberFormat="1" applyFont="1" applyFill="1" applyBorder="1" applyAlignment="1">
      <alignment horizontal="center" vertical="center" wrapText="1"/>
      <protection/>
    </xf>
    <xf numFmtId="189" fontId="3" fillId="0" borderId="14" xfId="63" applyNumberFormat="1" applyFont="1" applyFill="1" applyBorder="1" applyAlignment="1">
      <alignment horizontal="center" vertical="center" wrapText="1"/>
      <protection/>
    </xf>
    <xf numFmtId="189" fontId="3" fillId="0" borderId="26" xfId="63" applyNumberFormat="1" applyFont="1" applyFill="1" applyBorder="1" applyAlignment="1">
      <alignment horizontal="center" vertical="center" wrapText="1"/>
      <protection/>
    </xf>
    <xf numFmtId="189" fontId="3" fillId="0" borderId="11" xfId="63" applyNumberFormat="1" applyFont="1" applyFill="1" applyBorder="1" applyAlignment="1">
      <alignment horizontal="center" vertical="center" wrapText="1"/>
      <protection/>
    </xf>
    <xf numFmtId="189" fontId="3" fillId="0" borderId="0" xfId="63" applyNumberFormat="1" applyFont="1" applyFill="1" applyBorder="1" applyAlignment="1">
      <alignment horizontal="center" vertical="center" wrapText="1"/>
      <protection/>
    </xf>
    <xf numFmtId="189" fontId="3" fillId="0" borderId="24" xfId="63" applyNumberFormat="1" applyFont="1" applyFill="1" applyBorder="1" applyAlignment="1">
      <alignment horizontal="center" vertical="center" wrapText="1"/>
      <protection/>
    </xf>
    <xf numFmtId="189" fontId="3" fillId="0" borderId="10" xfId="63" applyNumberFormat="1" applyFont="1" applyFill="1" applyBorder="1" applyAlignment="1">
      <alignment horizontal="center" vertical="center" wrapText="1"/>
      <protection/>
    </xf>
    <xf numFmtId="189" fontId="3" fillId="0" borderId="16" xfId="63" applyNumberFormat="1" applyFont="1" applyFill="1" applyBorder="1" applyAlignment="1">
      <alignment horizontal="center" vertical="center" wrapText="1"/>
      <protection/>
    </xf>
    <xf numFmtId="189" fontId="3" fillId="0" borderId="22" xfId="63" applyNumberFormat="1" applyFont="1" applyFill="1" applyBorder="1" applyAlignment="1">
      <alignment horizontal="center" vertical="center" wrapText="1"/>
      <protection/>
    </xf>
    <xf numFmtId="189" fontId="3" fillId="0" borderId="28" xfId="63" applyNumberFormat="1" applyFont="1" applyFill="1" applyBorder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vertical="center"/>
      <protection/>
    </xf>
    <xf numFmtId="0" fontId="18" fillId="0" borderId="26" xfId="63" applyFont="1" applyBorder="1" applyAlignment="1">
      <alignment vertic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22" xfId="63" applyFont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56" fontId="5" fillId="0" borderId="0" xfId="63" applyNumberFormat="1" applyFont="1" applyFill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29" xfId="63" applyFont="1" applyFill="1" applyBorder="1" applyAlignment="1">
      <alignment horizontal="center" vertical="center"/>
      <protection/>
    </xf>
    <xf numFmtId="0" fontId="14" fillId="0" borderId="32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center" vertical="center"/>
      <protection/>
    </xf>
    <xf numFmtId="0" fontId="19" fillId="0" borderId="11" xfId="66" applyFont="1" applyFill="1" applyBorder="1" applyAlignment="1">
      <alignment horizontal="center"/>
      <protection/>
    </xf>
    <xf numFmtId="0" fontId="19" fillId="0" borderId="0" xfId="66" applyFont="1" applyFill="1" applyBorder="1" applyAlignment="1">
      <alignment horizontal="center"/>
      <protection/>
    </xf>
    <xf numFmtId="197" fontId="19" fillId="0" borderId="11" xfId="66" applyNumberFormat="1" applyFont="1" applyFill="1" applyBorder="1" applyAlignment="1">
      <alignment horizontal="center"/>
      <protection/>
    </xf>
    <xf numFmtId="197" fontId="19" fillId="0" borderId="0" xfId="66" applyNumberFormat="1" applyFont="1" applyFill="1" applyBorder="1" applyAlignment="1">
      <alignment horizontal="center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35" xfId="66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38" fontId="20" fillId="0" borderId="11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19" fillId="0" borderId="1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0" fillId="0" borderId="11" xfId="49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65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29" xfId="65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65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49" fontId="5" fillId="0" borderId="0" xfId="67" applyNumberFormat="1" applyFont="1" applyFill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202" fontId="23" fillId="0" borderId="11" xfId="63" applyNumberFormat="1" applyFont="1" applyFill="1" applyBorder="1" applyAlignment="1">
      <alignment horizontal="center"/>
      <protection/>
    </xf>
    <xf numFmtId="202" fontId="23" fillId="0" borderId="0" xfId="63" applyNumberFormat="1" applyFont="1" applyFill="1" applyBorder="1" applyAlignment="1">
      <alignment horizontal="center"/>
      <protection/>
    </xf>
    <xf numFmtId="0" fontId="6" fillId="0" borderId="0" xfId="63" applyFont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34" xfId="63" applyFont="1" applyFill="1" applyBorder="1" applyAlignment="1">
      <alignment horizontal="center" vertical="center"/>
      <protection/>
    </xf>
    <xf numFmtId="37" fontId="14" fillId="0" borderId="34" xfId="63" applyNumberFormat="1" applyFont="1" applyFill="1" applyBorder="1" applyAlignment="1" applyProtection="1">
      <alignment horizontal="center" vertical="center" wrapText="1"/>
      <protection locked="0"/>
    </xf>
    <xf numFmtId="37" fontId="14" fillId="0" borderId="35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201" fontId="14" fillId="0" borderId="38" xfId="63" applyNumberFormat="1" applyFont="1" applyFill="1" applyBorder="1" applyAlignment="1">
      <alignment horizontal="center" vertical="center"/>
      <protection/>
    </xf>
    <xf numFmtId="201" fontId="14" fillId="0" borderId="35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4_07" xfId="65"/>
    <cellStyle name="標準_24_08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120" zoomScaleNormal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M1"/>
    </sheetView>
  </sheetViews>
  <sheetFormatPr defaultColWidth="8.796875" defaultRowHeight="14.25"/>
  <cols>
    <col min="1" max="1" width="12.19921875" style="15" bestFit="1" customWidth="1"/>
    <col min="2" max="2" width="0.8984375" style="15" customWidth="1"/>
    <col min="3" max="13" width="7.59765625" style="15" customWidth="1"/>
    <col min="14" max="16384" width="9" style="15" customWidth="1"/>
  </cols>
  <sheetData>
    <row r="1" spans="1:13" s="9" customFormat="1" ht="18.75">
      <c r="A1" s="392" t="s">
        <v>77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s="9" customFormat="1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7.25">
      <c r="A3" s="393" t="s">
        <v>17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12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4" ht="11.25">
      <c r="A5" s="13" t="s">
        <v>364</v>
      </c>
      <c r="B5" s="14"/>
      <c r="D5" s="14"/>
    </row>
    <row r="6" ht="4.5" customHeight="1" thickBot="1"/>
    <row r="7" spans="1:13" ht="24" customHeight="1">
      <c r="A7" s="394" t="s">
        <v>78</v>
      </c>
      <c r="B7" s="16"/>
      <c r="C7" s="17" t="s">
        <v>0</v>
      </c>
      <c r="D7" s="17" t="s">
        <v>1</v>
      </c>
      <c r="E7" s="396" t="s">
        <v>402</v>
      </c>
      <c r="F7" s="397"/>
      <c r="G7" s="398"/>
      <c r="H7" s="399" t="s">
        <v>403</v>
      </c>
      <c r="I7" s="400"/>
      <c r="J7" s="401"/>
      <c r="K7" s="402" t="s">
        <v>404</v>
      </c>
      <c r="L7" s="403"/>
      <c r="M7" s="403"/>
    </row>
    <row r="8" spans="1:13" ht="19.5" customHeight="1">
      <c r="A8" s="395"/>
      <c r="B8" s="18"/>
      <c r="C8" s="2" t="s">
        <v>2</v>
      </c>
      <c r="D8" s="2" t="s">
        <v>3</v>
      </c>
      <c r="E8" s="1" t="s">
        <v>79</v>
      </c>
      <c r="F8" s="2" t="s">
        <v>4</v>
      </c>
      <c r="G8" s="2" t="s">
        <v>5</v>
      </c>
      <c r="H8" s="2" t="s">
        <v>79</v>
      </c>
      <c r="I8" s="2" t="s">
        <v>4</v>
      </c>
      <c r="J8" s="2" t="s">
        <v>5</v>
      </c>
      <c r="K8" s="2" t="s">
        <v>79</v>
      </c>
      <c r="L8" s="2" t="s">
        <v>4</v>
      </c>
      <c r="M8" s="2" t="s">
        <v>5</v>
      </c>
    </row>
    <row r="9" spans="1:13" ht="4.5" customHeight="1">
      <c r="A9" s="21"/>
      <c r="B9" s="3"/>
      <c r="C9" s="5"/>
      <c r="D9" s="6"/>
      <c r="E9" s="22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3" t="s">
        <v>6</v>
      </c>
      <c r="B10" s="23"/>
      <c r="C10" s="27">
        <v>261</v>
      </c>
      <c r="D10" s="28">
        <v>738</v>
      </c>
      <c r="E10" s="28" t="s">
        <v>315</v>
      </c>
      <c r="F10" s="28" t="s">
        <v>316</v>
      </c>
      <c r="G10" s="28" t="s">
        <v>317</v>
      </c>
      <c r="H10" s="28">
        <v>16794</v>
      </c>
      <c r="I10" s="28">
        <v>8456</v>
      </c>
      <c r="J10" s="28">
        <v>8338</v>
      </c>
      <c r="K10" s="28">
        <v>12333</v>
      </c>
      <c r="L10" s="28">
        <v>6325</v>
      </c>
      <c r="M10" s="28">
        <v>6008</v>
      </c>
    </row>
    <row r="11" spans="1:13" ht="19.5" customHeight="1">
      <c r="A11" s="3" t="s">
        <v>80</v>
      </c>
      <c r="B11" s="23"/>
      <c r="C11" s="27">
        <v>229</v>
      </c>
      <c r="D11" s="28">
        <v>594</v>
      </c>
      <c r="E11" s="28" t="s">
        <v>318</v>
      </c>
      <c r="F11" s="28" t="s">
        <v>319</v>
      </c>
      <c r="G11" s="28" t="s">
        <v>320</v>
      </c>
      <c r="H11" s="28">
        <v>12782</v>
      </c>
      <c r="I11" s="28">
        <v>6459</v>
      </c>
      <c r="J11" s="28">
        <v>6323</v>
      </c>
      <c r="K11" s="28">
        <v>11043</v>
      </c>
      <c r="L11" s="28">
        <v>5697</v>
      </c>
      <c r="M11" s="28">
        <v>5346</v>
      </c>
    </row>
    <row r="12" spans="1:13" ht="19.5" customHeight="1">
      <c r="A12" s="3" t="s">
        <v>7</v>
      </c>
      <c r="B12" s="23"/>
      <c r="C12" s="383">
        <v>32</v>
      </c>
      <c r="D12" s="28">
        <v>144</v>
      </c>
      <c r="E12" s="28" t="s">
        <v>321</v>
      </c>
      <c r="F12" s="28" t="s">
        <v>322</v>
      </c>
      <c r="G12" s="28" t="s">
        <v>323</v>
      </c>
      <c r="H12" s="28">
        <v>4012</v>
      </c>
      <c r="I12" s="28">
        <v>1997</v>
      </c>
      <c r="J12" s="28">
        <v>2015</v>
      </c>
      <c r="K12" s="28">
        <v>1290</v>
      </c>
      <c r="L12" s="28">
        <v>628</v>
      </c>
      <c r="M12" s="28">
        <v>662</v>
      </c>
    </row>
    <row r="13" spans="1:13" ht="30.75" customHeight="1">
      <c r="A13" s="26" t="s">
        <v>28</v>
      </c>
      <c r="B13" s="23"/>
      <c r="C13" s="27">
        <v>17</v>
      </c>
      <c r="D13" s="28">
        <v>56</v>
      </c>
      <c r="E13" s="28">
        <v>298</v>
      </c>
      <c r="F13" s="28">
        <v>31</v>
      </c>
      <c r="G13" s="28">
        <v>267</v>
      </c>
      <c r="H13" s="28">
        <v>1820</v>
      </c>
      <c r="I13" s="28">
        <v>934</v>
      </c>
      <c r="J13" s="28">
        <v>886</v>
      </c>
      <c r="K13" s="28">
        <v>161</v>
      </c>
      <c r="L13" s="28">
        <v>73</v>
      </c>
      <c r="M13" s="28">
        <v>88</v>
      </c>
    </row>
    <row r="14" spans="1:13" ht="19.5" customHeight="1">
      <c r="A14" s="3" t="s">
        <v>80</v>
      </c>
      <c r="B14" s="23"/>
      <c r="C14" s="27">
        <v>3</v>
      </c>
      <c r="D14" s="28">
        <v>9</v>
      </c>
      <c r="E14" s="28">
        <v>23</v>
      </c>
      <c r="F14" s="28">
        <v>3</v>
      </c>
      <c r="G14" s="28">
        <v>20</v>
      </c>
      <c r="H14" s="28">
        <v>187</v>
      </c>
      <c r="I14" s="28">
        <v>103</v>
      </c>
      <c r="J14" s="28">
        <v>84</v>
      </c>
      <c r="K14" s="28" t="s">
        <v>45</v>
      </c>
      <c r="L14" s="28" t="s">
        <v>45</v>
      </c>
      <c r="M14" s="28" t="s">
        <v>45</v>
      </c>
    </row>
    <row r="15" spans="1:13" ht="19.5" customHeight="1">
      <c r="A15" s="3" t="s">
        <v>7</v>
      </c>
      <c r="B15" s="23"/>
      <c r="C15" s="27">
        <v>14</v>
      </c>
      <c r="D15" s="28">
        <v>47</v>
      </c>
      <c r="E15" s="28">
        <v>275</v>
      </c>
      <c r="F15" s="28">
        <v>28</v>
      </c>
      <c r="G15" s="28">
        <v>247</v>
      </c>
      <c r="H15" s="28">
        <v>1633</v>
      </c>
      <c r="I15" s="28">
        <v>831</v>
      </c>
      <c r="J15" s="28">
        <v>802</v>
      </c>
      <c r="K15" s="28">
        <v>161</v>
      </c>
      <c r="L15" s="28">
        <v>73</v>
      </c>
      <c r="M15" s="28">
        <v>88</v>
      </c>
    </row>
    <row r="16" spans="1:17" ht="19.5" customHeight="1">
      <c r="A16" s="3" t="s">
        <v>8</v>
      </c>
      <c r="B16" s="23"/>
      <c r="C16" s="27" t="s">
        <v>393</v>
      </c>
      <c r="D16" s="28">
        <v>4130</v>
      </c>
      <c r="E16" s="28" t="s">
        <v>324</v>
      </c>
      <c r="F16" s="28" t="s">
        <v>325</v>
      </c>
      <c r="G16" s="28" t="s">
        <v>326</v>
      </c>
      <c r="H16" s="28">
        <v>99631</v>
      </c>
      <c r="I16" s="28">
        <v>50884</v>
      </c>
      <c r="J16" s="28">
        <v>48747</v>
      </c>
      <c r="K16" s="28" t="s">
        <v>346</v>
      </c>
      <c r="L16" s="28" t="s">
        <v>346</v>
      </c>
      <c r="M16" s="28" t="s">
        <v>346</v>
      </c>
      <c r="O16" s="4"/>
      <c r="P16" s="4"/>
      <c r="Q16" s="4"/>
    </row>
    <row r="17" spans="1:17" ht="19.5" customHeight="1">
      <c r="A17" s="3" t="s">
        <v>9</v>
      </c>
      <c r="B17" s="23"/>
      <c r="C17" s="29">
        <v>1</v>
      </c>
      <c r="D17" s="28">
        <v>20</v>
      </c>
      <c r="E17" s="28" t="s">
        <v>327</v>
      </c>
      <c r="F17" s="28" t="s">
        <v>328</v>
      </c>
      <c r="G17" s="28" t="s">
        <v>329</v>
      </c>
      <c r="H17" s="28">
        <v>627</v>
      </c>
      <c r="I17" s="28">
        <v>312</v>
      </c>
      <c r="J17" s="28">
        <v>315</v>
      </c>
      <c r="K17" s="28" t="s">
        <v>346</v>
      </c>
      <c r="L17" s="28" t="s">
        <v>346</v>
      </c>
      <c r="M17" s="28" t="s">
        <v>346</v>
      </c>
      <c r="O17" s="4"/>
      <c r="P17" s="4"/>
      <c r="Q17" s="4"/>
    </row>
    <row r="18" spans="1:13" ht="19.5" customHeight="1">
      <c r="A18" s="3" t="s">
        <v>80</v>
      </c>
      <c r="B18" s="23"/>
      <c r="C18" s="27" t="s">
        <v>396</v>
      </c>
      <c r="D18" s="28">
        <v>4062</v>
      </c>
      <c r="E18" s="28">
        <v>5931</v>
      </c>
      <c r="F18" s="28">
        <v>1886</v>
      </c>
      <c r="G18" s="28">
        <v>4045</v>
      </c>
      <c r="H18" s="28">
        <v>97779</v>
      </c>
      <c r="I18" s="28">
        <v>49996</v>
      </c>
      <c r="J18" s="28">
        <v>47783</v>
      </c>
      <c r="K18" s="28" t="s">
        <v>346</v>
      </c>
      <c r="L18" s="28" t="s">
        <v>346</v>
      </c>
      <c r="M18" s="28" t="s">
        <v>346</v>
      </c>
    </row>
    <row r="19" spans="1:13" ht="19.5" customHeight="1">
      <c r="A19" s="3" t="s">
        <v>7</v>
      </c>
      <c r="B19" s="23"/>
      <c r="C19" s="27">
        <v>4</v>
      </c>
      <c r="D19" s="28">
        <v>48</v>
      </c>
      <c r="E19" s="28" t="s">
        <v>330</v>
      </c>
      <c r="F19" s="28" t="s">
        <v>331</v>
      </c>
      <c r="G19" s="28" t="s">
        <v>332</v>
      </c>
      <c r="H19" s="28">
        <v>1225</v>
      </c>
      <c r="I19" s="28">
        <v>576</v>
      </c>
      <c r="J19" s="28">
        <v>649</v>
      </c>
      <c r="K19" s="28" t="s">
        <v>346</v>
      </c>
      <c r="L19" s="28" t="s">
        <v>346</v>
      </c>
      <c r="M19" s="28" t="s">
        <v>346</v>
      </c>
    </row>
    <row r="20" spans="1:13" ht="19.5" customHeight="1">
      <c r="A20" s="3" t="s">
        <v>10</v>
      </c>
      <c r="B20" s="23"/>
      <c r="C20" s="27" t="s">
        <v>394</v>
      </c>
      <c r="D20" s="28">
        <v>1750</v>
      </c>
      <c r="E20" s="28">
        <v>3725</v>
      </c>
      <c r="F20" s="28">
        <v>1904</v>
      </c>
      <c r="G20" s="28">
        <v>1821</v>
      </c>
      <c r="H20" s="28">
        <v>49459</v>
      </c>
      <c r="I20" s="28">
        <v>25433</v>
      </c>
      <c r="J20" s="28">
        <v>24026</v>
      </c>
      <c r="K20" s="28">
        <v>16881</v>
      </c>
      <c r="L20" s="28">
        <v>8591</v>
      </c>
      <c r="M20" s="28">
        <v>8290</v>
      </c>
    </row>
    <row r="21" spans="1:13" ht="19.5" customHeight="1">
      <c r="A21" s="3" t="s">
        <v>9</v>
      </c>
      <c r="B21" s="23"/>
      <c r="C21" s="27">
        <v>1</v>
      </c>
      <c r="D21" s="28">
        <v>12</v>
      </c>
      <c r="E21" s="28" t="s">
        <v>333</v>
      </c>
      <c r="F21" s="28" t="s">
        <v>334</v>
      </c>
      <c r="G21" s="28" t="s">
        <v>335</v>
      </c>
      <c r="H21" s="28">
        <v>477</v>
      </c>
      <c r="I21" s="28">
        <v>239</v>
      </c>
      <c r="J21" s="28">
        <v>238</v>
      </c>
      <c r="K21" s="28">
        <v>159</v>
      </c>
      <c r="L21" s="28">
        <v>79</v>
      </c>
      <c r="M21" s="28">
        <v>80</v>
      </c>
    </row>
    <row r="22" spans="1:13" ht="19.5" customHeight="1">
      <c r="A22" s="3" t="s">
        <v>22</v>
      </c>
      <c r="B22" s="23"/>
      <c r="C22" s="27" t="s">
        <v>395</v>
      </c>
      <c r="D22" s="28">
        <v>1674</v>
      </c>
      <c r="E22" s="28">
        <v>3572</v>
      </c>
      <c r="F22" s="28">
        <v>1810</v>
      </c>
      <c r="G22" s="28">
        <v>1762</v>
      </c>
      <c r="H22" s="28">
        <v>46800</v>
      </c>
      <c r="I22" s="28">
        <v>24147</v>
      </c>
      <c r="J22" s="28">
        <v>22653</v>
      </c>
      <c r="K22" s="28">
        <v>16030</v>
      </c>
      <c r="L22" s="28">
        <v>8173</v>
      </c>
      <c r="M22" s="28">
        <v>7857</v>
      </c>
    </row>
    <row r="23" spans="1:13" ht="19.5" customHeight="1">
      <c r="A23" s="3" t="s">
        <v>7</v>
      </c>
      <c r="B23" s="23"/>
      <c r="C23" s="27">
        <v>6</v>
      </c>
      <c r="D23" s="28">
        <v>64</v>
      </c>
      <c r="E23" s="28" t="s">
        <v>336</v>
      </c>
      <c r="F23" s="28" t="s">
        <v>337</v>
      </c>
      <c r="G23" s="28" t="s">
        <v>338</v>
      </c>
      <c r="H23" s="28">
        <v>2182</v>
      </c>
      <c r="I23" s="28">
        <v>1047</v>
      </c>
      <c r="J23" s="28">
        <v>1135</v>
      </c>
      <c r="K23" s="28">
        <v>692</v>
      </c>
      <c r="L23" s="28">
        <v>339</v>
      </c>
      <c r="M23" s="28">
        <v>353</v>
      </c>
    </row>
    <row r="24" spans="1:13" ht="19.5" customHeight="1">
      <c r="A24" s="3" t="s">
        <v>11</v>
      </c>
      <c r="B24" s="23"/>
      <c r="C24" s="27">
        <v>64</v>
      </c>
      <c r="D24" s="28">
        <v>1192</v>
      </c>
      <c r="E24" s="28" t="s">
        <v>339</v>
      </c>
      <c r="F24" s="28">
        <v>1971</v>
      </c>
      <c r="G24" s="28" t="s">
        <v>340</v>
      </c>
      <c r="H24" s="28">
        <v>46820</v>
      </c>
      <c r="I24" s="28">
        <v>23563</v>
      </c>
      <c r="J24" s="28">
        <v>23257</v>
      </c>
      <c r="K24" s="28">
        <v>14234</v>
      </c>
      <c r="L24" s="28">
        <v>7107</v>
      </c>
      <c r="M24" s="28">
        <v>7127</v>
      </c>
    </row>
    <row r="25" spans="1:13" ht="19.5" customHeight="1">
      <c r="A25" s="3" t="s">
        <v>18</v>
      </c>
      <c r="B25" s="23"/>
      <c r="C25" s="27">
        <v>60</v>
      </c>
      <c r="D25" s="28">
        <v>1192</v>
      </c>
      <c r="E25" s="28">
        <v>3431</v>
      </c>
      <c r="F25" s="28" t="s">
        <v>341</v>
      </c>
      <c r="G25" s="28" t="s">
        <v>342</v>
      </c>
      <c r="H25" s="28">
        <v>43994</v>
      </c>
      <c r="I25" s="28">
        <v>21999</v>
      </c>
      <c r="J25" s="28">
        <v>21995</v>
      </c>
      <c r="K25" s="28">
        <v>13357</v>
      </c>
      <c r="L25" s="28">
        <v>6598</v>
      </c>
      <c r="M25" s="28">
        <v>6759</v>
      </c>
    </row>
    <row r="26" spans="1:13" ht="19.5" customHeight="1">
      <c r="A26" s="3" t="s">
        <v>20</v>
      </c>
      <c r="B26" s="23"/>
      <c r="C26" s="27" t="s">
        <v>343</v>
      </c>
      <c r="D26" s="28">
        <v>1139</v>
      </c>
      <c r="E26" s="28">
        <v>3273</v>
      </c>
      <c r="F26" s="28">
        <v>1761</v>
      </c>
      <c r="G26" s="28">
        <v>1512</v>
      </c>
      <c r="H26" s="28">
        <v>42383</v>
      </c>
      <c r="I26" s="28">
        <v>20924</v>
      </c>
      <c r="J26" s="28">
        <v>21459</v>
      </c>
      <c r="K26" s="28">
        <v>13158</v>
      </c>
      <c r="L26" s="28">
        <v>6474</v>
      </c>
      <c r="M26" s="28">
        <v>6684</v>
      </c>
    </row>
    <row r="27" spans="1:13" ht="19.5" customHeight="1">
      <c r="A27" s="3"/>
      <c r="B27" s="23"/>
      <c r="C27" s="27"/>
      <c r="D27" s="28"/>
      <c r="E27" s="28"/>
      <c r="F27" s="28"/>
      <c r="G27" s="28"/>
      <c r="H27" s="384" t="s">
        <v>398</v>
      </c>
      <c r="I27" s="384" t="s">
        <v>397</v>
      </c>
      <c r="J27" s="384" t="s">
        <v>401</v>
      </c>
      <c r="K27" s="28"/>
      <c r="L27" s="28"/>
      <c r="M27" s="28"/>
    </row>
    <row r="28" spans="1:13" ht="19.5" customHeight="1">
      <c r="A28" s="3" t="s">
        <v>21</v>
      </c>
      <c r="B28" s="23"/>
      <c r="C28" s="27" t="s">
        <v>399</v>
      </c>
      <c r="D28" s="28">
        <v>53</v>
      </c>
      <c r="E28" s="28" t="s">
        <v>344</v>
      </c>
      <c r="F28" s="28" t="s">
        <v>330</v>
      </c>
      <c r="G28" s="28" t="s">
        <v>345</v>
      </c>
      <c r="H28" s="28">
        <v>1611</v>
      </c>
      <c r="I28" s="28">
        <v>1075</v>
      </c>
      <c r="J28" s="28">
        <v>536</v>
      </c>
      <c r="K28" s="28">
        <v>199</v>
      </c>
      <c r="L28" s="28">
        <v>124</v>
      </c>
      <c r="M28" s="28">
        <v>75</v>
      </c>
    </row>
    <row r="29" spans="1:13" ht="19.5" customHeight="1">
      <c r="A29" s="3" t="s">
        <v>7</v>
      </c>
      <c r="B29" s="23"/>
      <c r="C29" s="27">
        <v>4</v>
      </c>
      <c r="D29" s="28" t="s">
        <v>346</v>
      </c>
      <c r="E29" s="28" t="s">
        <v>347</v>
      </c>
      <c r="F29" s="28">
        <v>109</v>
      </c>
      <c r="G29" s="28" t="s">
        <v>348</v>
      </c>
      <c r="H29" s="28">
        <v>2826</v>
      </c>
      <c r="I29" s="28">
        <v>1564</v>
      </c>
      <c r="J29" s="28">
        <v>1262</v>
      </c>
      <c r="K29" s="28">
        <v>877</v>
      </c>
      <c r="L29" s="28">
        <v>509</v>
      </c>
      <c r="M29" s="28">
        <v>368</v>
      </c>
    </row>
    <row r="30" spans="1:13" ht="19.5" customHeight="1">
      <c r="A30" s="3" t="s">
        <v>15</v>
      </c>
      <c r="B30" s="23"/>
      <c r="C30" s="27">
        <v>5</v>
      </c>
      <c r="D30" s="28" t="s">
        <v>346</v>
      </c>
      <c r="E30" s="28" t="s">
        <v>349</v>
      </c>
      <c r="F30" s="28" t="s">
        <v>350</v>
      </c>
      <c r="G30" s="28" t="s">
        <v>351</v>
      </c>
      <c r="H30" s="28">
        <v>6424</v>
      </c>
      <c r="I30" s="28">
        <v>2707</v>
      </c>
      <c r="J30" s="28">
        <v>3717</v>
      </c>
      <c r="K30" s="28" t="s">
        <v>346</v>
      </c>
      <c r="L30" s="28" t="s">
        <v>346</v>
      </c>
      <c r="M30" s="28" t="s">
        <v>346</v>
      </c>
    </row>
    <row r="31" spans="1:13" ht="19.5" customHeight="1">
      <c r="A31" s="3" t="s">
        <v>19</v>
      </c>
      <c r="B31" s="23"/>
      <c r="C31" s="27" t="s">
        <v>400</v>
      </c>
      <c r="D31" s="28" t="s">
        <v>346</v>
      </c>
      <c r="E31" s="28" t="s">
        <v>352</v>
      </c>
      <c r="F31" s="28" t="s">
        <v>353</v>
      </c>
      <c r="G31" s="28" t="s">
        <v>333</v>
      </c>
      <c r="H31" s="28">
        <v>1742</v>
      </c>
      <c r="I31" s="28">
        <v>837</v>
      </c>
      <c r="J31" s="28">
        <v>905</v>
      </c>
      <c r="K31" s="28" t="s">
        <v>346</v>
      </c>
      <c r="L31" s="28" t="s">
        <v>346</v>
      </c>
      <c r="M31" s="28" t="s">
        <v>346</v>
      </c>
    </row>
    <row r="32" spans="1:13" ht="19.5" customHeight="1">
      <c r="A32" s="3" t="s">
        <v>16</v>
      </c>
      <c r="B32" s="23"/>
      <c r="C32" s="27">
        <v>3</v>
      </c>
      <c r="D32" s="28" t="s">
        <v>346</v>
      </c>
      <c r="E32" s="28" t="s">
        <v>354</v>
      </c>
      <c r="F32" s="28" t="s">
        <v>355</v>
      </c>
      <c r="G32" s="28" t="s">
        <v>356</v>
      </c>
      <c r="H32" s="28">
        <v>4682</v>
      </c>
      <c r="I32" s="28">
        <v>1870</v>
      </c>
      <c r="J32" s="28">
        <v>2812</v>
      </c>
      <c r="K32" s="28" t="s">
        <v>346</v>
      </c>
      <c r="L32" s="28" t="s">
        <v>346</v>
      </c>
      <c r="M32" s="28" t="s">
        <v>346</v>
      </c>
    </row>
    <row r="33" spans="1:13" ht="19.5" customHeight="1">
      <c r="A33" s="3" t="s">
        <v>14</v>
      </c>
      <c r="B33" s="23"/>
      <c r="C33" s="27" t="s">
        <v>357</v>
      </c>
      <c r="D33" s="28">
        <v>615</v>
      </c>
      <c r="E33" s="28">
        <v>1434</v>
      </c>
      <c r="F33" s="28">
        <v>567</v>
      </c>
      <c r="G33" s="28">
        <v>867</v>
      </c>
      <c r="H33" s="28">
        <v>2198</v>
      </c>
      <c r="I33" s="28">
        <v>1405</v>
      </c>
      <c r="J33" s="28">
        <v>793</v>
      </c>
      <c r="K33" s="28">
        <v>303</v>
      </c>
      <c r="L33" s="28">
        <v>184</v>
      </c>
      <c r="M33" s="28">
        <v>119</v>
      </c>
    </row>
    <row r="34" spans="1:13" ht="19.5" customHeight="1">
      <c r="A34" s="3" t="s">
        <v>13</v>
      </c>
      <c r="B34" s="23"/>
      <c r="C34" s="27">
        <v>54</v>
      </c>
      <c r="D34" s="28" t="s">
        <v>346</v>
      </c>
      <c r="E34" s="28" t="s">
        <v>358</v>
      </c>
      <c r="F34" s="28" t="s">
        <v>359</v>
      </c>
      <c r="G34" s="28" t="s">
        <v>360</v>
      </c>
      <c r="H34" s="28">
        <v>9893</v>
      </c>
      <c r="I34" s="28">
        <v>4506</v>
      </c>
      <c r="J34" s="28">
        <v>5387</v>
      </c>
      <c r="K34" s="28">
        <v>4154</v>
      </c>
      <c r="L34" s="28">
        <v>1927</v>
      </c>
      <c r="M34" s="28">
        <v>2227</v>
      </c>
    </row>
    <row r="35" spans="1:13" ht="19.5" customHeight="1">
      <c r="A35" s="3" t="s">
        <v>12</v>
      </c>
      <c r="B35" s="23"/>
      <c r="C35" s="27">
        <v>38</v>
      </c>
      <c r="D35" s="28" t="s">
        <v>346</v>
      </c>
      <c r="E35" s="28" t="s">
        <v>361</v>
      </c>
      <c r="F35" s="28" t="s">
        <v>362</v>
      </c>
      <c r="G35" s="28" t="s">
        <v>363</v>
      </c>
      <c r="H35" s="28">
        <v>1312</v>
      </c>
      <c r="I35" s="28">
        <v>660</v>
      </c>
      <c r="J35" s="28">
        <v>652</v>
      </c>
      <c r="K35" s="28">
        <v>1168</v>
      </c>
      <c r="L35" s="28">
        <v>567</v>
      </c>
      <c r="M35" s="30">
        <v>601</v>
      </c>
    </row>
    <row r="36" spans="1:13" ht="4.5" customHeight="1" thickBot="1">
      <c r="A36" s="24"/>
      <c r="B36" s="25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4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ht="11.25">
      <c r="A38" s="15" t="s">
        <v>23</v>
      </c>
    </row>
    <row r="39" ht="11.25">
      <c r="A39" s="15" t="s">
        <v>24</v>
      </c>
    </row>
    <row r="40" ht="11.25">
      <c r="A40" s="15" t="s">
        <v>405</v>
      </c>
    </row>
    <row r="41" ht="11.25">
      <c r="A41" s="15" t="s">
        <v>25</v>
      </c>
    </row>
    <row r="42" ht="11.25">
      <c r="A42" s="15" t="s">
        <v>27</v>
      </c>
    </row>
    <row r="43" ht="11.25">
      <c r="A43" s="15" t="s">
        <v>26</v>
      </c>
    </row>
    <row r="44" spans="1:13" ht="11.25">
      <c r="A44" s="19" t="s">
        <v>406</v>
      </c>
      <c r="B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6">
    <mergeCell ref="A1:M1"/>
    <mergeCell ref="A3:M3"/>
    <mergeCell ref="A7:A8"/>
    <mergeCell ref="E7:G7"/>
    <mergeCell ref="H7:J7"/>
    <mergeCell ref="K7:M7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portrait" paperSize="9" scale="94" r:id="rId1"/>
  <headerFooter scaleWithDoc="0" alignWithMargins="0">
    <oddHeader>&amp;L&amp;"+,標準"&amp;9 24　教育･文化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showZeros="0" zoomScale="110" zoomScaleNormal="110" zoomScaleSheetLayoutView="1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O1"/>
    </sheetView>
  </sheetViews>
  <sheetFormatPr defaultColWidth="8.796875" defaultRowHeight="14.25"/>
  <cols>
    <col min="1" max="3" width="1.59765625" style="336" customWidth="1"/>
    <col min="4" max="4" width="15.5" style="336" bestFit="1" customWidth="1"/>
    <col min="5" max="5" width="0.8984375" style="336" customWidth="1"/>
    <col min="6" max="7" width="12.69921875" style="336" bestFit="1" customWidth="1"/>
    <col min="8" max="8" width="9.69921875" style="376" customWidth="1"/>
    <col min="9" max="9" width="11.59765625" style="336" customWidth="1"/>
    <col min="10" max="10" width="12.69921875" style="336" bestFit="1" customWidth="1"/>
    <col min="11" max="11" width="11.59765625" style="336" customWidth="1"/>
    <col min="12" max="12" width="10.5" style="336" bestFit="1" customWidth="1"/>
    <col min="13" max="13" width="8.59765625" style="336" customWidth="1"/>
    <col min="14" max="14" width="7.5" style="336" customWidth="1"/>
    <col min="15" max="15" width="5.5" style="378" customWidth="1"/>
    <col min="16" max="16" width="12.19921875" style="336" bestFit="1" customWidth="1"/>
    <col min="17" max="17" width="13" style="336" bestFit="1" customWidth="1"/>
    <col min="18" max="18" width="11.59765625" style="336" customWidth="1"/>
    <col min="19" max="20" width="12.19921875" style="336" bestFit="1" customWidth="1"/>
    <col min="21" max="22" width="10.5" style="336" bestFit="1" customWidth="1"/>
    <col min="23" max="23" width="9.3984375" style="336" customWidth="1"/>
    <col min="24" max="16384" width="9" style="336" customWidth="1"/>
  </cols>
  <sheetData>
    <row r="1" spans="1:15" ht="18.75">
      <c r="A1" s="593" t="s">
        <v>270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5" ht="18.7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ht="11.25">
      <c r="A3" s="32" t="s">
        <v>391</v>
      </c>
      <c r="B3" s="32"/>
      <c r="C3" s="32"/>
      <c r="D3" s="32"/>
      <c r="E3" s="32"/>
      <c r="F3" s="32"/>
      <c r="G3" s="32"/>
      <c r="H3" s="337"/>
      <c r="I3" s="32"/>
      <c r="J3" s="32"/>
      <c r="K3" s="32"/>
      <c r="M3" s="32"/>
      <c r="N3" s="32"/>
      <c r="O3" s="209" t="s">
        <v>271</v>
      </c>
    </row>
    <row r="4" spans="1:15" ht="4.5" customHeight="1" thickBot="1">
      <c r="A4" s="33"/>
      <c r="B4" s="33"/>
      <c r="C4" s="33"/>
      <c r="D4" s="33"/>
      <c r="E4" s="33"/>
      <c r="F4" s="33"/>
      <c r="G4" s="33"/>
      <c r="H4" s="338"/>
      <c r="I4" s="33"/>
      <c r="J4" s="33"/>
      <c r="K4" s="33"/>
      <c r="L4" s="33"/>
      <c r="M4" s="33"/>
      <c r="N4" s="33"/>
      <c r="O4" s="338"/>
    </row>
    <row r="5" spans="1:15" ht="24.75" customHeight="1">
      <c r="A5" s="506" t="s">
        <v>388</v>
      </c>
      <c r="B5" s="506"/>
      <c r="C5" s="506"/>
      <c r="D5" s="506"/>
      <c r="E5" s="339"/>
      <c r="F5" s="595" t="s">
        <v>272</v>
      </c>
      <c r="G5" s="519" t="s">
        <v>273</v>
      </c>
      <c r="H5" s="520"/>
      <c r="I5" s="520"/>
      <c r="J5" s="520"/>
      <c r="K5" s="520"/>
      <c r="L5" s="520"/>
      <c r="M5" s="521"/>
      <c r="N5" s="596" t="s">
        <v>274</v>
      </c>
      <c r="O5" s="598" t="s">
        <v>275</v>
      </c>
    </row>
    <row r="6" spans="1:15" ht="24.75" customHeight="1">
      <c r="A6" s="594"/>
      <c r="B6" s="594"/>
      <c r="C6" s="594"/>
      <c r="D6" s="594"/>
      <c r="E6" s="340"/>
      <c r="F6" s="590"/>
      <c r="G6" s="589" t="s">
        <v>276</v>
      </c>
      <c r="H6" s="600" t="s">
        <v>277</v>
      </c>
      <c r="I6" s="589" t="s">
        <v>278</v>
      </c>
      <c r="J6" s="589" t="s">
        <v>279</v>
      </c>
      <c r="K6" s="587" t="s">
        <v>280</v>
      </c>
      <c r="L6" s="589" t="s">
        <v>281</v>
      </c>
      <c r="M6" s="587" t="s">
        <v>282</v>
      </c>
      <c r="N6" s="597"/>
      <c r="O6" s="599"/>
    </row>
    <row r="7" spans="1:15" ht="24.75" customHeight="1">
      <c r="A7" s="594"/>
      <c r="B7" s="594"/>
      <c r="C7" s="594"/>
      <c r="D7" s="594"/>
      <c r="E7" s="340"/>
      <c r="F7" s="590"/>
      <c r="G7" s="590"/>
      <c r="H7" s="601"/>
      <c r="I7" s="590"/>
      <c r="J7" s="590"/>
      <c r="K7" s="588"/>
      <c r="L7" s="590"/>
      <c r="M7" s="588"/>
      <c r="N7" s="597"/>
      <c r="O7" s="599"/>
    </row>
    <row r="8" spans="1:15" ht="19.5" customHeight="1">
      <c r="A8" s="518"/>
      <c r="B8" s="518"/>
      <c r="C8" s="518"/>
      <c r="D8" s="518"/>
      <c r="E8" s="341"/>
      <c r="F8" s="231" t="s">
        <v>283</v>
      </c>
      <c r="G8" s="231" t="s">
        <v>284</v>
      </c>
      <c r="H8" s="342" t="s">
        <v>285</v>
      </c>
      <c r="I8" s="231"/>
      <c r="J8" s="231"/>
      <c r="K8" s="231"/>
      <c r="L8" s="230"/>
      <c r="M8" s="343"/>
      <c r="N8" s="344" t="s">
        <v>286</v>
      </c>
      <c r="O8" s="342" t="s">
        <v>287</v>
      </c>
    </row>
    <row r="9" spans="1:15" ht="11.25" customHeight="1">
      <c r="A9" s="217"/>
      <c r="B9" s="217"/>
      <c r="C9" s="217"/>
      <c r="D9" s="217"/>
      <c r="E9" s="345"/>
      <c r="F9" s="49"/>
      <c r="G9" s="49"/>
      <c r="H9" s="49" t="s">
        <v>288</v>
      </c>
      <c r="I9" s="49"/>
      <c r="J9" s="49"/>
      <c r="K9" s="49"/>
      <c r="L9" s="49"/>
      <c r="M9" s="49"/>
      <c r="N9" s="346"/>
      <c r="O9" s="49" t="s">
        <v>288</v>
      </c>
    </row>
    <row r="10" spans="1:22" s="350" customFormat="1" ht="24.75" customHeight="1">
      <c r="A10" s="212" t="s">
        <v>289</v>
      </c>
      <c r="B10" s="212"/>
      <c r="C10" s="212"/>
      <c r="D10" s="347"/>
      <c r="E10" s="196"/>
      <c r="F10" s="385">
        <v>239355095</v>
      </c>
      <c r="G10" s="385">
        <v>239355095</v>
      </c>
      <c r="H10" s="385">
        <v>100</v>
      </c>
      <c r="I10" s="385">
        <v>48617137</v>
      </c>
      <c r="J10" s="385">
        <v>119808166</v>
      </c>
      <c r="K10" s="385">
        <v>65709248</v>
      </c>
      <c r="L10" s="385">
        <v>5194418</v>
      </c>
      <c r="M10" s="385">
        <v>26126</v>
      </c>
      <c r="N10" s="385">
        <v>0</v>
      </c>
      <c r="O10" s="385">
        <v>0</v>
      </c>
      <c r="P10" s="348"/>
      <c r="Q10" s="348"/>
      <c r="R10" s="348"/>
      <c r="S10" s="349"/>
      <c r="T10" s="349"/>
      <c r="U10" s="348"/>
      <c r="V10" s="349"/>
    </row>
    <row r="11" spans="1:22" ht="24.75" customHeight="1">
      <c r="A11" s="351"/>
      <c r="B11" s="352" t="s">
        <v>389</v>
      </c>
      <c r="C11" s="352"/>
      <c r="D11" s="352"/>
      <c r="E11" s="353"/>
      <c r="F11" s="386">
        <v>204183553</v>
      </c>
      <c r="G11" s="386">
        <v>204183553</v>
      </c>
      <c r="H11" s="386">
        <v>100</v>
      </c>
      <c r="I11" s="386">
        <v>42925951</v>
      </c>
      <c r="J11" s="386">
        <v>112824451</v>
      </c>
      <c r="K11" s="386">
        <v>43566950</v>
      </c>
      <c r="L11" s="386">
        <v>4856400</v>
      </c>
      <c r="M11" s="386">
        <v>9801</v>
      </c>
      <c r="N11" s="385" t="s">
        <v>346</v>
      </c>
      <c r="O11" s="385" t="s">
        <v>346</v>
      </c>
      <c r="P11" s="354"/>
      <c r="Q11" s="354"/>
      <c r="R11" s="354"/>
      <c r="S11" s="354"/>
      <c r="T11" s="354"/>
      <c r="U11" s="354"/>
      <c r="V11" s="354"/>
    </row>
    <row r="12" spans="1:22" ht="24.75" customHeight="1">
      <c r="A12" s="351"/>
      <c r="B12" s="352"/>
      <c r="C12" s="352" t="s">
        <v>390</v>
      </c>
      <c r="D12" s="352"/>
      <c r="E12" s="353"/>
      <c r="F12" s="386">
        <v>8531926</v>
      </c>
      <c r="G12" s="386">
        <v>8531926</v>
      </c>
      <c r="H12" s="386">
        <v>100</v>
      </c>
      <c r="I12" s="386">
        <v>1629280</v>
      </c>
      <c r="J12" s="386">
        <v>12434</v>
      </c>
      <c r="K12" s="386">
        <v>6440866</v>
      </c>
      <c r="L12" s="386">
        <v>449180</v>
      </c>
      <c r="M12" s="386">
        <v>166</v>
      </c>
      <c r="N12" s="385" t="s">
        <v>346</v>
      </c>
      <c r="O12" s="385" t="s">
        <v>346</v>
      </c>
      <c r="P12" s="354"/>
      <c r="Q12" s="354"/>
      <c r="R12" s="354"/>
      <c r="S12" s="354"/>
      <c r="T12" s="354"/>
      <c r="U12" s="354"/>
      <c r="V12" s="354"/>
    </row>
    <row r="13" spans="1:22" ht="24.75" customHeight="1">
      <c r="A13" s="351"/>
      <c r="B13" s="352"/>
      <c r="C13" s="352" t="s">
        <v>291</v>
      </c>
      <c r="D13" s="352"/>
      <c r="E13" s="353"/>
      <c r="F13" s="386">
        <v>83939666</v>
      </c>
      <c r="G13" s="386">
        <v>83939666</v>
      </c>
      <c r="H13" s="386">
        <v>100</v>
      </c>
      <c r="I13" s="386">
        <v>21358967</v>
      </c>
      <c r="J13" s="386">
        <v>35460764</v>
      </c>
      <c r="K13" s="386">
        <v>25278767</v>
      </c>
      <c r="L13" s="386">
        <v>1832500</v>
      </c>
      <c r="M13" s="386">
        <v>8668</v>
      </c>
      <c r="N13" s="385" t="s">
        <v>346</v>
      </c>
      <c r="O13" s="385" t="s">
        <v>346</v>
      </c>
      <c r="P13" s="354"/>
      <c r="Q13" s="354"/>
      <c r="R13" s="354"/>
      <c r="S13" s="354"/>
      <c r="T13" s="354"/>
      <c r="U13" s="354"/>
      <c r="V13" s="354"/>
    </row>
    <row r="14" spans="1:22" ht="24.75" customHeight="1">
      <c r="A14" s="351"/>
      <c r="B14" s="352"/>
      <c r="C14" s="352" t="s">
        <v>292</v>
      </c>
      <c r="D14" s="352"/>
      <c r="E14" s="353"/>
      <c r="F14" s="386">
        <v>44994864</v>
      </c>
      <c r="G14" s="386">
        <v>44994864</v>
      </c>
      <c r="H14" s="386">
        <v>100</v>
      </c>
      <c r="I14" s="386">
        <v>10734987</v>
      </c>
      <c r="J14" s="386">
        <v>21700173</v>
      </c>
      <c r="K14" s="386">
        <v>11847317</v>
      </c>
      <c r="L14" s="386">
        <v>711420</v>
      </c>
      <c r="M14" s="386">
        <v>967</v>
      </c>
      <c r="N14" s="385" t="s">
        <v>346</v>
      </c>
      <c r="O14" s="385" t="s">
        <v>346</v>
      </c>
      <c r="P14" s="354"/>
      <c r="Q14" s="354"/>
      <c r="R14" s="354"/>
      <c r="S14" s="354"/>
      <c r="T14" s="354"/>
      <c r="U14" s="354"/>
      <c r="V14" s="354"/>
    </row>
    <row r="15" spans="1:22" ht="24.75" customHeight="1">
      <c r="A15" s="351"/>
      <c r="B15" s="352"/>
      <c r="C15" s="352" t="s">
        <v>293</v>
      </c>
      <c r="D15" s="352"/>
      <c r="E15" s="353"/>
      <c r="F15" s="386">
        <v>16251532</v>
      </c>
      <c r="G15" s="386">
        <v>16251532</v>
      </c>
      <c r="H15" s="386">
        <v>100</v>
      </c>
      <c r="I15" s="386">
        <v>2975251</v>
      </c>
      <c r="J15" s="386">
        <v>13030181</v>
      </c>
      <c r="K15" s="386">
        <v>0</v>
      </c>
      <c r="L15" s="386">
        <v>246100</v>
      </c>
      <c r="M15" s="386">
        <v>0</v>
      </c>
      <c r="N15" s="385" t="s">
        <v>346</v>
      </c>
      <c r="O15" s="385" t="s">
        <v>346</v>
      </c>
      <c r="P15" s="355"/>
      <c r="Q15" s="355"/>
      <c r="R15" s="355"/>
      <c r="S15" s="355"/>
      <c r="T15" s="355"/>
      <c r="U15" s="355"/>
      <c r="V15" s="355"/>
    </row>
    <row r="16" spans="1:22" ht="24.75" customHeight="1">
      <c r="A16" s="351"/>
      <c r="B16" s="352"/>
      <c r="C16" s="352" t="s">
        <v>294</v>
      </c>
      <c r="D16" s="352"/>
      <c r="E16" s="353"/>
      <c r="F16" s="386">
        <v>50465565</v>
      </c>
      <c r="G16" s="386">
        <v>50465565</v>
      </c>
      <c r="H16" s="386">
        <v>100</v>
      </c>
      <c r="I16" s="386">
        <v>6227466</v>
      </c>
      <c r="J16" s="386">
        <v>42620899</v>
      </c>
      <c r="K16" s="386">
        <v>0</v>
      </c>
      <c r="L16" s="386">
        <v>1617200</v>
      </c>
      <c r="M16" s="386">
        <v>0</v>
      </c>
      <c r="N16" s="385" t="s">
        <v>346</v>
      </c>
      <c r="O16" s="385" t="s">
        <v>346</v>
      </c>
      <c r="P16" s="356"/>
      <c r="Q16" s="356"/>
      <c r="R16" s="356"/>
      <c r="S16" s="356"/>
      <c r="T16" s="356"/>
      <c r="U16" s="356"/>
      <c r="V16" s="356"/>
    </row>
    <row r="17" spans="1:22" ht="24.75" customHeight="1">
      <c r="A17" s="351"/>
      <c r="B17" s="352"/>
      <c r="C17" s="352"/>
      <c r="D17" s="352" t="s">
        <v>295</v>
      </c>
      <c r="E17" s="353"/>
      <c r="F17" s="386">
        <v>48291935</v>
      </c>
      <c r="G17" s="386">
        <v>48291935</v>
      </c>
      <c r="H17" s="386">
        <v>100</v>
      </c>
      <c r="I17" s="386">
        <v>6083066</v>
      </c>
      <c r="J17" s="386">
        <v>40649169</v>
      </c>
      <c r="K17" s="386">
        <v>0</v>
      </c>
      <c r="L17" s="386">
        <v>1559700</v>
      </c>
      <c r="M17" s="386">
        <v>0</v>
      </c>
      <c r="N17" s="385" t="s">
        <v>346</v>
      </c>
      <c r="O17" s="385" t="s">
        <v>346</v>
      </c>
      <c r="P17" s="354"/>
      <c r="Q17" s="354"/>
      <c r="R17" s="354"/>
      <c r="S17" s="354"/>
      <c r="T17" s="354"/>
      <c r="U17" s="354"/>
      <c r="V17" s="354"/>
    </row>
    <row r="18" spans="1:22" ht="24.75" customHeight="1">
      <c r="A18" s="351"/>
      <c r="B18" s="352"/>
      <c r="C18" s="352"/>
      <c r="D18" s="352" t="s">
        <v>296</v>
      </c>
      <c r="E18" s="353"/>
      <c r="F18" s="386">
        <v>1737928</v>
      </c>
      <c r="G18" s="386">
        <v>1737928</v>
      </c>
      <c r="H18" s="386">
        <v>100</v>
      </c>
      <c r="I18" s="386">
        <v>130297</v>
      </c>
      <c r="J18" s="386">
        <v>1550131</v>
      </c>
      <c r="K18" s="386">
        <v>0</v>
      </c>
      <c r="L18" s="386">
        <v>57500</v>
      </c>
      <c r="M18" s="386">
        <v>0</v>
      </c>
      <c r="N18" s="385" t="s">
        <v>346</v>
      </c>
      <c r="O18" s="385" t="s">
        <v>346</v>
      </c>
      <c r="P18" s="354"/>
      <c r="Q18" s="354"/>
      <c r="R18" s="354"/>
      <c r="S18" s="354"/>
      <c r="T18" s="354"/>
      <c r="U18" s="354"/>
      <c r="V18" s="354"/>
    </row>
    <row r="19" spans="1:22" ht="24.75" customHeight="1">
      <c r="A19" s="351"/>
      <c r="B19" s="352"/>
      <c r="C19" s="352"/>
      <c r="D19" s="352" t="s">
        <v>297</v>
      </c>
      <c r="E19" s="353"/>
      <c r="F19" s="386">
        <v>435702</v>
      </c>
      <c r="G19" s="386">
        <v>435702</v>
      </c>
      <c r="H19" s="386">
        <v>100</v>
      </c>
      <c r="I19" s="386">
        <v>14103</v>
      </c>
      <c r="J19" s="386">
        <v>421599</v>
      </c>
      <c r="K19" s="386">
        <v>0</v>
      </c>
      <c r="L19" s="386">
        <v>0</v>
      </c>
      <c r="M19" s="386">
        <v>0</v>
      </c>
      <c r="N19" s="385" t="s">
        <v>346</v>
      </c>
      <c r="O19" s="385" t="s">
        <v>346</v>
      </c>
      <c r="P19" s="357"/>
      <c r="Q19" s="357"/>
      <c r="R19" s="357"/>
      <c r="S19" s="357"/>
      <c r="T19" s="357"/>
      <c r="U19" s="357"/>
      <c r="V19" s="357"/>
    </row>
    <row r="20" spans="1:23" ht="24.75" customHeight="1">
      <c r="A20" s="351"/>
      <c r="B20" s="352" t="s">
        <v>298</v>
      </c>
      <c r="C20" s="352"/>
      <c r="D20" s="352"/>
      <c r="E20" s="353"/>
      <c r="F20" s="386">
        <v>17165460</v>
      </c>
      <c r="G20" s="386">
        <v>17165460</v>
      </c>
      <c r="H20" s="386">
        <v>100</v>
      </c>
      <c r="I20" s="386">
        <v>4544776</v>
      </c>
      <c r="J20" s="386">
        <v>1859905</v>
      </c>
      <c r="K20" s="386">
        <v>10415931</v>
      </c>
      <c r="L20" s="386">
        <v>334718</v>
      </c>
      <c r="M20" s="386">
        <v>10130</v>
      </c>
      <c r="N20" s="385">
        <v>0</v>
      </c>
      <c r="O20" s="385">
        <v>0</v>
      </c>
      <c r="P20" s="357"/>
      <c r="Q20" s="357"/>
      <c r="R20" s="357"/>
      <c r="S20" s="357"/>
      <c r="T20" s="357"/>
      <c r="U20" s="357"/>
      <c r="V20" s="357"/>
      <c r="W20" s="350"/>
    </row>
    <row r="21" spans="1:23" ht="24.75" customHeight="1">
      <c r="A21" s="351"/>
      <c r="B21" s="352" t="s">
        <v>299</v>
      </c>
      <c r="C21" s="352"/>
      <c r="D21" s="352"/>
      <c r="E21" s="353"/>
      <c r="F21" s="386">
        <v>18006082</v>
      </c>
      <c r="G21" s="386">
        <v>18006082</v>
      </c>
      <c r="H21" s="386">
        <v>100</v>
      </c>
      <c r="I21" s="386">
        <v>1146410</v>
      </c>
      <c r="J21" s="386">
        <v>5123810</v>
      </c>
      <c r="K21" s="386">
        <v>11726367</v>
      </c>
      <c r="L21" s="386">
        <v>3300</v>
      </c>
      <c r="M21" s="386">
        <v>6195</v>
      </c>
      <c r="N21" s="385" t="s">
        <v>346</v>
      </c>
      <c r="O21" s="385" t="s">
        <v>346</v>
      </c>
      <c r="P21" s="357"/>
      <c r="Q21" s="357"/>
      <c r="R21" s="357"/>
      <c r="S21" s="357"/>
      <c r="T21" s="357"/>
      <c r="U21" s="357"/>
      <c r="V21" s="357"/>
      <c r="W21" s="350"/>
    </row>
    <row r="22" spans="1:23" ht="24.75" customHeight="1">
      <c r="A22" s="212"/>
      <c r="B22" s="212"/>
      <c r="C22" s="212"/>
      <c r="D22" s="212"/>
      <c r="E22" s="19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350"/>
      <c r="Q22" s="350"/>
      <c r="R22" s="350"/>
      <c r="S22" s="350"/>
      <c r="T22" s="350"/>
      <c r="U22" s="350"/>
      <c r="V22" s="350"/>
      <c r="W22" s="350"/>
    </row>
    <row r="23" spans="1:23" s="351" customFormat="1" ht="24.75" customHeight="1">
      <c r="A23" s="358"/>
      <c r="B23" s="358"/>
      <c r="C23" s="358"/>
      <c r="D23" s="358"/>
      <c r="E23" s="359"/>
      <c r="F23" s="591" t="s">
        <v>300</v>
      </c>
      <c r="G23" s="592"/>
      <c r="H23" s="592"/>
      <c r="I23" s="592"/>
      <c r="J23" s="592"/>
      <c r="K23" s="592"/>
      <c r="L23" s="592"/>
      <c r="M23" s="592"/>
      <c r="N23" s="592"/>
      <c r="O23" s="592"/>
      <c r="P23" s="360"/>
      <c r="Q23" s="360"/>
      <c r="R23" s="360"/>
      <c r="S23" s="360"/>
      <c r="T23" s="360"/>
      <c r="U23" s="360"/>
      <c r="V23" s="360"/>
      <c r="W23" s="361"/>
    </row>
    <row r="24" spans="1:23" ht="24.75" customHeight="1">
      <c r="A24" s="351"/>
      <c r="B24" s="212" t="s">
        <v>301</v>
      </c>
      <c r="C24" s="212"/>
      <c r="D24" s="212"/>
      <c r="E24" s="196"/>
      <c r="F24" s="387">
        <v>988102.8687294935</v>
      </c>
      <c r="G24" s="387">
        <v>988102.8687294935</v>
      </c>
      <c r="H24" s="388">
        <v>0</v>
      </c>
      <c r="I24" s="387">
        <v>207731.00821710977</v>
      </c>
      <c r="J24" s="387">
        <v>545989.9294431916</v>
      </c>
      <c r="K24" s="387">
        <v>210832.98651774565</v>
      </c>
      <c r="L24" s="387">
        <v>23501.514696915438</v>
      </c>
      <c r="M24" s="387">
        <v>47.429854531024674</v>
      </c>
      <c r="N24" s="385">
        <v>0</v>
      </c>
      <c r="O24" s="385">
        <v>0</v>
      </c>
      <c r="P24" s="362"/>
      <c r="Q24" s="362"/>
      <c r="R24" s="363"/>
      <c r="S24" s="363"/>
      <c r="T24" s="363"/>
      <c r="U24" s="363"/>
      <c r="V24" s="363"/>
      <c r="W24" s="364"/>
    </row>
    <row r="25" spans="1:23" ht="24.75" customHeight="1">
      <c r="A25" s="351"/>
      <c r="B25" s="212"/>
      <c r="C25" s="212" t="s">
        <v>290</v>
      </c>
      <c r="D25" s="212"/>
      <c r="E25" s="196"/>
      <c r="F25" s="387">
        <v>625141.1195779601</v>
      </c>
      <c r="G25" s="387">
        <v>625141.1195779601</v>
      </c>
      <c r="H25" s="388">
        <v>0</v>
      </c>
      <c r="I25" s="387">
        <v>119378.66354044549</v>
      </c>
      <c r="J25" s="387">
        <v>911.0492379835873</v>
      </c>
      <c r="K25" s="387">
        <v>471927.4618991794</v>
      </c>
      <c r="L25" s="387">
        <v>32911.78194607268</v>
      </c>
      <c r="M25" s="388">
        <v>12.16295427901524</v>
      </c>
      <c r="N25" s="385" t="s">
        <v>346</v>
      </c>
      <c r="O25" s="385" t="s">
        <v>346</v>
      </c>
      <c r="P25" s="362"/>
      <c r="Q25" s="362"/>
      <c r="R25" s="363"/>
      <c r="S25" s="363"/>
      <c r="T25" s="363"/>
      <c r="U25" s="363"/>
      <c r="V25" s="363"/>
      <c r="W25" s="365"/>
    </row>
    <row r="26" spans="1:23" ht="24.75" customHeight="1">
      <c r="A26" s="351"/>
      <c r="B26" s="212"/>
      <c r="C26" s="212" t="s">
        <v>291</v>
      </c>
      <c r="D26" s="212"/>
      <c r="E26" s="196"/>
      <c r="F26" s="387">
        <v>867530.6799508046</v>
      </c>
      <c r="G26" s="387">
        <v>867530.6799508046</v>
      </c>
      <c r="H26" s="388">
        <v>0</v>
      </c>
      <c r="I26" s="387">
        <v>220748.54532488604</v>
      </c>
      <c r="J26" s="387">
        <v>366493.0082578005</v>
      </c>
      <c r="K26" s="387">
        <v>261260.3429209256</v>
      </c>
      <c r="L26" s="387">
        <v>18939.19819754643</v>
      </c>
      <c r="M26" s="387">
        <v>89.58524964602044</v>
      </c>
      <c r="N26" s="385" t="s">
        <v>346</v>
      </c>
      <c r="O26" s="385" t="s">
        <v>346</v>
      </c>
      <c r="P26" s="362"/>
      <c r="Q26" s="362"/>
      <c r="R26" s="363"/>
      <c r="S26" s="363"/>
      <c r="T26" s="363"/>
      <c r="U26" s="363"/>
      <c r="V26" s="363"/>
      <c r="W26" s="364"/>
    </row>
    <row r="27" spans="1:23" ht="24.75" customHeight="1">
      <c r="A27" s="351"/>
      <c r="B27" s="212"/>
      <c r="C27" s="212" t="s">
        <v>292</v>
      </c>
      <c r="D27" s="212"/>
      <c r="E27" s="196"/>
      <c r="F27" s="387">
        <v>936398.0770431417</v>
      </c>
      <c r="G27" s="387">
        <v>936398.0770431417</v>
      </c>
      <c r="H27" s="388">
        <v>0</v>
      </c>
      <c r="I27" s="387">
        <v>223408.19129674722</v>
      </c>
      <c r="J27" s="387">
        <v>451607.1049509896</v>
      </c>
      <c r="K27" s="387">
        <v>246557.13720838277</v>
      </c>
      <c r="L27" s="387">
        <v>14805.519135918086</v>
      </c>
      <c r="M27" s="387">
        <v>20.124451104035295</v>
      </c>
      <c r="N27" s="385" t="s">
        <v>346</v>
      </c>
      <c r="O27" s="385" t="s">
        <v>346</v>
      </c>
      <c r="P27" s="362"/>
      <c r="Q27" s="362"/>
      <c r="R27" s="363"/>
      <c r="S27" s="363"/>
      <c r="T27" s="363"/>
      <c r="U27" s="363"/>
      <c r="V27" s="363"/>
      <c r="W27" s="364"/>
    </row>
    <row r="28" spans="1:23" ht="24.75" customHeight="1">
      <c r="A28" s="351"/>
      <c r="B28" s="212"/>
      <c r="C28" s="212" t="s">
        <v>293</v>
      </c>
      <c r="D28" s="212"/>
      <c r="E28" s="196"/>
      <c r="F28" s="387">
        <v>7576471.794871795</v>
      </c>
      <c r="G28" s="387">
        <v>7576471.794871795</v>
      </c>
      <c r="H28" s="388">
        <v>0</v>
      </c>
      <c r="I28" s="387">
        <v>1387063.4032634033</v>
      </c>
      <c r="J28" s="387">
        <v>6074676.456876457</v>
      </c>
      <c r="K28" s="388">
        <v>0</v>
      </c>
      <c r="L28" s="387">
        <v>114731.93473193473</v>
      </c>
      <c r="M28" s="388">
        <v>0</v>
      </c>
      <c r="N28" s="385" t="s">
        <v>346</v>
      </c>
      <c r="O28" s="385" t="s">
        <v>346</v>
      </c>
      <c r="P28" s="362"/>
      <c r="Q28" s="362"/>
      <c r="R28" s="363"/>
      <c r="S28" s="363"/>
      <c r="T28" s="363"/>
      <c r="U28" s="363"/>
      <c r="V28" s="363"/>
      <c r="W28" s="365"/>
    </row>
    <row r="29" spans="1:23" ht="24.75" customHeight="1">
      <c r="A29" s="351"/>
      <c r="B29" s="212"/>
      <c r="C29" s="212" t="s">
        <v>294</v>
      </c>
      <c r="D29" s="212"/>
      <c r="E29" s="196"/>
      <c r="F29" s="387">
        <v>1096100.5408223106</v>
      </c>
      <c r="G29" s="387">
        <v>1096100.5408223106</v>
      </c>
      <c r="H29" s="388">
        <v>0</v>
      </c>
      <c r="I29" s="387">
        <v>135259.13859386198</v>
      </c>
      <c r="J29" s="387">
        <v>925716.1877457049</v>
      </c>
      <c r="K29" s="388">
        <v>0</v>
      </c>
      <c r="L29" s="387">
        <v>35125.21448274364</v>
      </c>
      <c r="M29" s="388">
        <v>0</v>
      </c>
      <c r="N29" s="385" t="s">
        <v>346</v>
      </c>
      <c r="O29" s="385" t="s">
        <v>346</v>
      </c>
      <c r="P29" s="362"/>
      <c r="Q29" s="362"/>
      <c r="R29" s="363"/>
      <c r="S29" s="363"/>
      <c r="T29" s="363"/>
      <c r="U29" s="363"/>
      <c r="V29" s="363"/>
      <c r="W29" s="365"/>
    </row>
    <row r="30" spans="1:23" ht="24.75" customHeight="1">
      <c r="A30" s="351"/>
      <c r="B30" s="212"/>
      <c r="C30" s="212"/>
      <c r="D30" s="212" t="s">
        <v>295</v>
      </c>
      <c r="E30" s="196"/>
      <c r="F30" s="387">
        <v>1130164.6384273344</v>
      </c>
      <c r="G30" s="387">
        <v>1130164.6384273344</v>
      </c>
      <c r="H30" s="388">
        <v>0</v>
      </c>
      <c r="I30" s="387">
        <v>142360.5429440674</v>
      </c>
      <c r="J30" s="387">
        <v>951302.8083313832</v>
      </c>
      <c r="K30" s="388">
        <v>0</v>
      </c>
      <c r="L30" s="387">
        <v>36501.287151883924</v>
      </c>
      <c r="M30" s="388">
        <v>0</v>
      </c>
      <c r="N30" s="385" t="s">
        <v>346</v>
      </c>
      <c r="O30" s="385" t="s">
        <v>346</v>
      </c>
      <c r="P30" s="362"/>
      <c r="Q30" s="362"/>
      <c r="R30" s="363"/>
      <c r="S30" s="366"/>
      <c r="T30" s="363"/>
      <c r="U30" s="363"/>
      <c r="V30" s="363"/>
      <c r="W30" s="365"/>
    </row>
    <row r="31" spans="1:23" ht="24.75" customHeight="1">
      <c r="A31" s="351"/>
      <c r="B31" s="212"/>
      <c r="C31" s="212"/>
      <c r="D31" s="212" t="s">
        <v>302</v>
      </c>
      <c r="E31" s="196"/>
      <c r="F31" s="387">
        <v>919052.3532522474</v>
      </c>
      <c r="G31" s="387">
        <v>919052.3532522474</v>
      </c>
      <c r="H31" s="388">
        <v>0</v>
      </c>
      <c r="I31" s="387">
        <v>68903.75462718139</v>
      </c>
      <c r="J31" s="387">
        <v>819741.4066631412</v>
      </c>
      <c r="K31" s="388">
        <v>0</v>
      </c>
      <c r="L31" s="387">
        <v>30407.19196192491</v>
      </c>
      <c r="M31" s="388">
        <v>0</v>
      </c>
      <c r="N31" s="385" t="s">
        <v>346</v>
      </c>
      <c r="O31" s="385" t="s">
        <v>346</v>
      </c>
      <c r="P31" s="362"/>
      <c r="Q31" s="362"/>
      <c r="R31" s="363"/>
      <c r="S31" s="363"/>
      <c r="T31" s="363"/>
      <c r="U31" s="363"/>
      <c r="V31" s="363"/>
      <c r="W31" s="365"/>
    </row>
    <row r="32" spans="1:23" ht="24.75" customHeight="1">
      <c r="A32" s="351"/>
      <c r="B32" s="212"/>
      <c r="C32" s="212"/>
      <c r="D32" s="212" t="s">
        <v>303</v>
      </c>
      <c r="E32" s="196"/>
      <c r="F32" s="387">
        <v>306832.3943661972</v>
      </c>
      <c r="G32" s="387">
        <v>306832.3943661972</v>
      </c>
      <c r="H32" s="388">
        <v>0</v>
      </c>
      <c r="I32" s="388">
        <v>9931.69014084507</v>
      </c>
      <c r="J32" s="387">
        <v>296900.7042253521</v>
      </c>
      <c r="K32" s="388">
        <v>0</v>
      </c>
      <c r="L32" s="388">
        <v>0</v>
      </c>
      <c r="M32" s="388">
        <v>0</v>
      </c>
      <c r="N32" s="385" t="s">
        <v>346</v>
      </c>
      <c r="O32" s="385" t="s">
        <v>346</v>
      </c>
      <c r="P32" s="362"/>
      <c r="Q32" s="362"/>
      <c r="R32" s="363"/>
      <c r="S32" s="363"/>
      <c r="T32" s="363"/>
      <c r="U32" s="363"/>
      <c r="V32" s="363"/>
      <c r="W32" s="365"/>
    </row>
    <row r="33" spans="1:23" ht="24.75" customHeight="1">
      <c r="A33" s="212"/>
      <c r="B33" s="212"/>
      <c r="C33" s="212"/>
      <c r="D33" s="212"/>
      <c r="E33" s="196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350"/>
      <c r="Q33" s="350"/>
      <c r="R33" s="350"/>
      <c r="S33" s="350"/>
      <c r="T33" s="350"/>
      <c r="U33" s="350"/>
      <c r="V33" s="350"/>
      <c r="W33" s="33"/>
    </row>
    <row r="34" spans="1:23" s="351" customFormat="1" ht="24.75" customHeight="1">
      <c r="A34" s="358"/>
      <c r="B34" s="358"/>
      <c r="C34" s="358"/>
      <c r="D34" s="358"/>
      <c r="E34" s="359"/>
      <c r="F34" s="591" t="s">
        <v>304</v>
      </c>
      <c r="G34" s="592"/>
      <c r="H34" s="592"/>
      <c r="I34" s="592"/>
      <c r="J34" s="592"/>
      <c r="K34" s="592"/>
      <c r="L34" s="592"/>
      <c r="M34" s="592"/>
      <c r="N34" s="592"/>
      <c r="O34" s="592"/>
      <c r="R34" s="367"/>
      <c r="S34" s="367"/>
      <c r="T34" s="367"/>
      <c r="U34" s="367"/>
      <c r="V34" s="368"/>
      <c r="W34" s="369"/>
    </row>
    <row r="35" spans="1:22" ht="24.75" customHeight="1">
      <c r="A35" s="351"/>
      <c r="B35" s="212" t="s">
        <v>305</v>
      </c>
      <c r="C35" s="212"/>
      <c r="D35" s="212"/>
      <c r="E35" s="196"/>
      <c r="F35" s="389">
        <v>11805.494135924948</v>
      </c>
      <c r="G35" s="389">
        <v>11805.494135924948</v>
      </c>
      <c r="H35" s="388">
        <v>0</v>
      </c>
      <c r="I35" s="389">
        <v>3125.6561966351287</v>
      </c>
      <c r="J35" s="389">
        <v>1279.144140085817</v>
      </c>
      <c r="K35" s="389">
        <v>7163.525611355529</v>
      </c>
      <c r="L35" s="389">
        <v>230.20131043319122</v>
      </c>
      <c r="M35" s="389">
        <v>6.966877415281601</v>
      </c>
      <c r="N35" s="385">
        <v>0</v>
      </c>
      <c r="O35" s="385">
        <v>0</v>
      </c>
      <c r="P35" s="370"/>
      <c r="Q35" s="370"/>
      <c r="R35" s="370"/>
      <c r="S35" s="370"/>
      <c r="T35" s="370"/>
      <c r="U35" s="370"/>
      <c r="V35" s="370"/>
    </row>
    <row r="36" spans="1:22" ht="24.75" customHeight="1">
      <c r="A36" s="351"/>
      <c r="B36" s="212" t="s">
        <v>306</v>
      </c>
      <c r="C36" s="212"/>
      <c r="D36" s="212"/>
      <c r="E36" s="196"/>
      <c r="F36" s="389">
        <v>12383.629419892257</v>
      </c>
      <c r="G36" s="389">
        <v>12383.629419892257</v>
      </c>
      <c r="H36" s="388">
        <v>0</v>
      </c>
      <c r="I36" s="389">
        <v>788.4400728186555</v>
      </c>
      <c r="J36" s="389">
        <v>3523.8851104831215</v>
      </c>
      <c r="K36" s="389">
        <v>8064.774078539335</v>
      </c>
      <c r="L36" s="389">
        <v>2.2695651994500774</v>
      </c>
      <c r="M36" s="389">
        <v>4.260592851694918</v>
      </c>
      <c r="N36" s="385" t="s">
        <v>346</v>
      </c>
      <c r="O36" s="385" t="s">
        <v>346</v>
      </c>
      <c r="P36" s="370"/>
      <c r="Q36" s="370"/>
      <c r="R36" s="370"/>
      <c r="S36" s="370"/>
      <c r="T36" s="370"/>
      <c r="U36" s="370"/>
      <c r="V36" s="370"/>
    </row>
    <row r="37" spans="1:15" ht="4.5" customHeight="1" thickBot="1">
      <c r="A37" s="177"/>
      <c r="B37" s="177"/>
      <c r="C37" s="177"/>
      <c r="D37" s="177"/>
      <c r="E37" s="204"/>
      <c r="F37" s="371"/>
      <c r="G37" s="371"/>
      <c r="H37" s="371"/>
      <c r="I37" s="371"/>
      <c r="J37" s="371"/>
      <c r="K37" s="371"/>
      <c r="L37" s="371"/>
      <c r="M37" s="371"/>
      <c r="N37" s="371"/>
      <c r="O37" s="371"/>
    </row>
    <row r="38" spans="1:15" ht="4.5" customHeight="1">
      <c r="A38" s="33"/>
      <c r="B38" s="33"/>
      <c r="C38" s="33"/>
      <c r="D38" s="33"/>
      <c r="E38" s="33"/>
      <c r="F38" s="33"/>
      <c r="G38" s="33"/>
      <c r="H38" s="338"/>
      <c r="I38" s="33"/>
      <c r="J38" s="33"/>
      <c r="K38" s="33"/>
      <c r="L38" s="33"/>
      <c r="M38" s="33"/>
      <c r="N38" s="33"/>
      <c r="O38" s="338"/>
    </row>
    <row r="39" spans="1:15" ht="11.25">
      <c r="A39" s="33" t="s">
        <v>430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1.25">
      <c r="A40" s="32" t="s">
        <v>431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1.25">
      <c r="A42" s="32" t="s">
        <v>432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1.25">
      <c r="A43" s="32"/>
      <c r="B43" s="32"/>
      <c r="C43" s="32"/>
      <c r="D43" s="32"/>
      <c r="E43" s="32"/>
      <c r="F43" s="32"/>
      <c r="G43" s="32"/>
      <c r="H43" s="337"/>
      <c r="I43" s="32"/>
      <c r="J43" s="32"/>
      <c r="K43" s="32"/>
      <c r="L43" s="32"/>
      <c r="M43" s="32"/>
      <c r="N43" s="32"/>
      <c r="O43" s="338"/>
    </row>
    <row r="44" spans="2:15" ht="11.25">
      <c r="B44" s="32"/>
      <c r="C44" s="33" t="s">
        <v>433</v>
      </c>
      <c r="D44" s="32"/>
      <c r="E44" s="33"/>
      <c r="F44" s="33"/>
      <c r="G44" s="32"/>
      <c r="H44" s="390">
        <v>1454023</v>
      </c>
      <c r="I44" s="32" t="s">
        <v>307</v>
      </c>
      <c r="J44" s="373"/>
      <c r="K44" s="32"/>
      <c r="L44" s="32"/>
      <c r="M44" s="32"/>
      <c r="N44" s="32"/>
      <c r="O44" s="338"/>
    </row>
    <row r="45" spans="2:15" ht="11.25">
      <c r="B45" s="32"/>
      <c r="C45" s="32" t="s">
        <v>392</v>
      </c>
      <c r="D45" s="32"/>
      <c r="E45" s="33"/>
      <c r="F45" s="374"/>
      <c r="G45" s="32"/>
      <c r="H45" s="390">
        <v>252683</v>
      </c>
      <c r="I45" s="32" t="s">
        <v>307</v>
      </c>
      <c r="J45" s="32"/>
      <c r="K45" s="32"/>
      <c r="L45" s="32"/>
      <c r="M45" s="32"/>
      <c r="N45" s="373"/>
      <c r="O45" s="338"/>
    </row>
    <row r="46" spans="2:15" ht="11.25">
      <c r="B46" s="32"/>
      <c r="C46" s="32"/>
      <c r="D46" s="32"/>
      <c r="E46" s="32"/>
      <c r="F46" s="32"/>
      <c r="G46" s="32"/>
      <c r="H46" s="209" t="s">
        <v>308</v>
      </c>
      <c r="I46" s="390">
        <v>13648</v>
      </c>
      <c r="J46" s="32" t="s">
        <v>307</v>
      </c>
      <c r="K46" s="32"/>
      <c r="L46" s="32"/>
      <c r="M46" s="209" t="s">
        <v>309</v>
      </c>
      <c r="N46" s="391">
        <v>42730</v>
      </c>
      <c r="O46" s="338" t="s">
        <v>307</v>
      </c>
    </row>
    <row r="47" spans="2:15" ht="11.25">
      <c r="B47" s="32"/>
      <c r="C47" s="32"/>
      <c r="D47" s="32"/>
      <c r="E47" s="32"/>
      <c r="F47" s="32"/>
      <c r="G47" s="32"/>
      <c r="H47" s="209" t="s">
        <v>310</v>
      </c>
      <c r="I47" s="390">
        <v>96757</v>
      </c>
      <c r="J47" s="32" t="s">
        <v>307</v>
      </c>
      <c r="K47" s="32"/>
      <c r="L47" s="32"/>
      <c r="M47" s="209" t="s">
        <v>311</v>
      </c>
      <c r="N47" s="391">
        <v>1891</v>
      </c>
      <c r="O47" s="338" t="s">
        <v>307</v>
      </c>
    </row>
    <row r="48" spans="2:15" ht="11.25">
      <c r="B48" s="32"/>
      <c r="C48" s="32"/>
      <c r="D48" s="32"/>
      <c r="E48" s="32"/>
      <c r="F48" s="32"/>
      <c r="G48" s="32"/>
      <c r="H48" s="209" t="s">
        <v>312</v>
      </c>
      <c r="I48" s="390">
        <v>48051</v>
      </c>
      <c r="J48" s="32" t="s">
        <v>307</v>
      </c>
      <c r="K48" s="32"/>
      <c r="L48" s="32"/>
      <c r="M48" s="209" t="s">
        <v>313</v>
      </c>
      <c r="N48" s="391">
        <v>1420</v>
      </c>
      <c r="O48" s="338" t="s">
        <v>307</v>
      </c>
    </row>
    <row r="49" spans="2:15" ht="11.25">
      <c r="B49" s="32"/>
      <c r="C49" s="32"/>
      <c r="D49" s="32"/>
      <c r="E49" s="32"/>
      <c r="F49" s="32"/>
      <c r="G49" s="32"/>
      <c r="H49" s="209" t="s">
        <v>314</v>
      </c>
      <c r="I49" s="390">
        <v>2145</v>
      </c>
      <c r="J49" s="32" t="s">
        <v>307</v>
      </c>
      <c r="K49" s="32"/>
      <c r="L49" s="32"/>
      <c r="M49" s="209"/>
      <c r="N49" s="375"/>
      <c r="O49" s="338"/>
    </row>
    <row r="51" ht="11.25">
      <c r="N51" s="377"/>
    </row>
    <row r="52" spans="4:15" ht="11.25">
      <c r="D52" s="47"/>
      <c r="E52" s="47"/>
      <c r="G52" s="379"/>
      <c r="H52" s="379"/>
      <c r="I52" s="379"/>
      <c r="J52" s="379"/>
      <c r="K52" s="379"/>
      <c r="L52" s="379"/>
      <c r="M52" s="379"/>
      <c r="N52" s="379"/>
      <c r="O52" s="379"/>
    </row>
    <row r="53" spans="4:12" ht="11.25">
      <c r="D53" s="47"/>
      <c r="E53" s="47"/>
      <c r="F53" s="370"/>
      <c r="G53" s="379"/>
      <c r="H53" s="379"/>
      <c r="I53" s="379"/>
      <c r="J53" s="379"/>
      <c r="K53" s="379"/>
      <c r="L53" s="379"/>
    </row>
    <row r="54" spans="4:12" ht="11.25">
      <c r="D54" s="47"/>
      <c r="E54" s="47"/>
      <c r="G54" s="379"/>
      <c r="I54" s="379"/>
      <c r="J54" s="379"/>
      <c r="K54" s="379"/>
      <c r="L54" s="379"/>
    </row>
    <row r="55" spans="4:12" ht="11.25">
      <c r="D55" s="47"/>
      <c r="E55" s="47"/>
      <c r="G55" s="379"/>
      <c r="I55" s="379"/>
      <c r="J55" s="379"/>
      <c r="K55" s="379"/>
      <c r="L55" s="379"/>
    </row>
    <row r="56" spans="4:12" ht="11.25">
      <c r="D56" s="47"/>
      <c r="E56" s="47"/>
      <c r="G56" s="379"/>
      <c r="I56" s="379"/>
      <c r="J56" s="379"/>
      <c r="K56" s="379"/>
      <c r="L56" s="379"/>
    </row>
    <row r="57" spans="4:12" ht="11.25">
      <c r="D57" s="47"/>
      <c r="E57" s="47"/>
      <c r="G57" s="379"/>
      <c r="I57" s="379"/>
      <c r="J57" s="379"/>
      <c r="K57" s="379"/>
      <c r="L57" s="379"/>
    </row>
    <row r="58" spans="4:12" ht="11.25">
      <c r="D58" s="47"/>
      <c r="E58" s="47"/>
      <c r="G58" s="379"/>
      <c r="I58" s="379"/>
      <c r="J58" s="379"/>
      <c r="K58" s="379"/>
      <c r="L58" s="379"/>
    </row>
    <row r="59" spans="4:12" ht="11.25">
      <c r="D59" s="47"/>
      <c r="E59" s="47"/>
      <c r="G59" s="379"/>
      <c r="I59" s="379"/>
      <c r="J59" s="379"/>
      <c r="K59" s="379"/>
      <c r="L59" s="379"/>
    </row>
    <row r="60" spans="4:12" ht="11.25">
      <c r="D60" s="47"/>
      <c r="E60" s="47"/>
      <c r="G60" s="379"/>
      <c r="I60" s="379"/>
      <c r="J60" s="379"/>
      <c r="K60" s="379"/>
      <c r="L60" s="379"/>
    </row>
    <row r="62" spans="7:13" ht="11.25">
      <c r="G62" s="379"/>
      <c r="I62" s="379"/>
      <c r="J62" s="379"/>
      <c r="K62" s="379"/>
      <c r="L62" s="379"/>
      <c r="M62" s="379"/>
    </row>
    <row r="63" spans="7:13" ht="11.25">
      <c r="G63" s="379"/>
      <c r="I63" s="379"/>
      <c r="J63" s="379"/>
      <c r="K63" s="379"/>
      <c r="L63" s="379"/>
      <c r="M63" s="379"/>
    </row>
  </sheetData>
  <sheetProtection/>
  <mergeCells count="15">
    <mergeCell ref="O5:O7"/>
    <mergeCell ref="G6:G7"/>
    <mergeCell ref="H6:H7"/>
    <mergeCell ref="I6:I7"/>
    <mergeCell ref="J6:J7"/>
    <mergeCell ref="K6:K7"/>
    <mergeCell ref="L6:L7"/>
    <mergeCell ref="M6:M7"/>
    <mergeCell ref="F23:O23"/>
    <mergeCell ref="F34:O34"/>
    <mergeCell ref="A1:O1"/>
    <mergeCell ref="A5:D8"/>
    <mergeCell ref="F5:F7"/>
    <mergeCell ref="G5:M5"/>
    <mergeCell ref="N5:N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4" r:id="rId1"/>
  <headerFooter scaleWithDoc="0" alignWithMargins="0">
    <oddHeader>&amp;L&amp;"+,標準"&amp;9 24　教育･文化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60" customWidth="1"/>
    <col min="11" max="16384" width="9" style="161" customWidth="1"/>
  </cols>
  <sheetData>
    <row r="3" spans="5:6" ht="14.25">
      <c r="E3" s="404" t="s">
        <v>81</v>
      </c>
      <c r="F3" s="40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24　教育･文化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60" customWidth="1"/>
    <col min="11" max="16384" width="9" style="161" customWidth="1"/>
  </cols>
  <sheetData>
    <row r="3" spans="5:6" ht="14.25">
      <c r="E3" s="404" t="s">
        <v>81</v>
      </c>
      <c r="F3" s="404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 24　教育･文化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90" zoomScaleNormal="90" zoomScaleSheetLayoutView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M1"/>
    </sheetView>
  </sheetViews>
  <sheetFormatPr defaultColWidth="8.796875" defaultRowHeight="13.5" customHeight="1"/>
  <cols>
    <col min="1" max="2" width="1.59765625" style="32" customWidth="1"/>
    <col min="3" max="3" width="8.59765625" style="32" customWidth="1"/>
    <col min="4" max="4" width="0.8984375" style="32" customWidth="1"/>
    <col min="5" max="13" width="8.59765625" style="32" customWidth="1"/>
    <col min="14" max="25" width="7.09765625" style="32" customWidth="1"/>
    <col min="26" max="26" width="0.8984375" style="32" customWidth="1"/>
    <col min="27" max="27" width="6" style="73" bestFit="1" customWidth="1"/>
    <col min="28" max="16384" width="9" style="32" customWidth="1"/>
  </cols>
  <sheetData>
    <row r="1" spans="1:27" ht="17.25">
      <c r="A1" s="405" t="s">
        <v>29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 t="s">
        <v>82</v>
      </c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</row>
    <row r="2" spans="1:27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2.75" customHeight="1">
      <c r="A3" s="32" t="s">
        <v>30</v>
      </c>
      <c r="Z3" s="33"/>
      <c r="AA3" s="34" t="s">
        <v>83</v>
      </c>
    </row>
    <row r="4" spans="1:27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5"/>
      <c r="AA4" s="36"/>
    </row>
    <row r="5" spans="1:27" ht="19.5" customHeight="1">
      <c r="A5" s="406" t="s">
        <v>31</v>
      </c>
      <c r="B5" s="406"/>
      <c r="C5" s="406"/>
      <c r="D5" s="37"/>
      <c r="E5" s="408" t="s">
        <v>84</v>
      </c>
      <c r="F5" s="409"/>
      <c r="G5" s="410"/>
      <c r="H5" s="408" t="s">
        <v>85</v>
      </c>
      <c r="I5" s="409"/>
      <c r="J5" s="410"/>
      <c r="K5" s="408" t="s">
        <v>86</v>
      </c>
      <c r="L5" s="409"/>
      <c r="M5" s="410"/>
      <c r="N5" s="409" t="s">
        <v>87</v>
      </c>
      <c r="O5" s="409"/>
      <c r="P5" s="410"/>
      <c r="Q5" s="409" t="s">
        <v>88</v>
      </c>
      <c r="R5" s="409"/>
      <c r="S5" s="410"/>
      <c r="T5" s="408" t="s">
        <v>89</v>
      </c>
      <c r="U5" s="409"/>
      <c r="V5" s="410"/>
      <c r="W5" s="408" t="s">
        <v>90</v>
      </c>
      <c r="X5" s="409"/>
      <c r="Y5" s="409"/>
      <c r="Z5" s="38"/>
      <c r="AA5" s="412"/>
    </row>
    <row r="6" spans="1:27" ht="19.5" customHeight="1">
      <c r="A6" s="407"/>
      <c r="B6" s="407"/>
      <c r="C6" s="407"/>
      <c r="D6" s="39"/>
      <c r="E6" s="40" t="s">
        <v>32</v>
      </c>
      <c r="F6" s="41" t="s">
        <v>4</v>
      </c>
      <c r="G6" s="41" t="s">
        <v>5</v>
      </c>
      <c r="H6" s="41" t="s">
        <v>32</v>
      </c>
      <c r="I6" s="41" t="s">
        <v>4</v>
      </c>
      <c r="J6" s="41" t="s">
        <v>5</v>
      </c>
      <c r="K6" s="41" t="s">
        <v>32</v>
      </c>
      <c r="L6" s="41" t="s">
        <v>4</v>
      </c>
      <c r="M6" s="41" t="s">
        <v>5</v>
      </c>
      <c r="N6" s="42" t="s">
        <v>32</v>
      </c>
      <c r="O6" s="43" t="s">
        <v>4</v>
      </c>
      <c r="P6" s="41" t="s">
        <v>5</v>
      </c>
      <c r="Q6" s="44" t="s">
        <v>32</v>
      </c>
      <c r="R6" s="45" t="s">
        <v>4</v>
      </c>
      <c r="S6" s="45" t="s">
        <v>5</v>
      </c>
      <c r="T6" s="45" t="s">
        <v>32</v>
      </c>
      <c r="U6" s="45" t="s">
        <v>4</v>
      </c>
      <c r="V6" s="45" t="s">
        <v>5</v>
      </c>
      <c r="W6" s="45" t="s">
        <v>32</v>
      </c>
      <c r="X6" s="45" t="s">
        <v>4</v>
      </c>
      <c r="Y6" s="43" t="s">
        <v>5</v>
      </c>
      <c r="Z6" s="46"/>
      <c r="AA6" s="413"/>
    </row>
    <row r="7" spans="1:27" ht="4.5" customHeight="1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/>
      <c r="AA7" s="52"/>
    </row>
    <row r="8" spans="1:27" ht="19.5" customHeight="1">
      <c r="A8" s="47" t="s">
        <v>91</v>
      </c>
      <c r="B8" s="47"/>
      <c r="C8" s="47"/>
      <c r="D8" s="47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1"/>
      <c r="AA8" s="52" t="s">
        <v>92</v>
      </c>
    </row>
    <row r="9" spans="1:27" ht="19.5" customHeight="1">
      <c r="A9" s="411" t="s">
        <v>365</v>
      </c>
      <c r="B9" s="411"/>
      <c r="C9" s="411"/>
      <c r="D9" s="56"/>
      <c r="E9" s="57">
        <v>98511</v>
      </c>
      <c r="F9" s="58">
        <v>50569</v>
      </c>
      <c r="G9" s="58">
        <v>47942</v>
      </c>
      <c r="H9" s="58">
        <v>16760</v>
      </c>
      <c r="I9" s="58">
        <v>8573</v>
      </c>
      <c r="J9" s="58">
        <v>8187</v>
      </c>
      <c r="K9" s="58">
        <v>16597</v>
      </c>
      <c r="L9" s="58">
        <v>8427</v>
      </c>
      <c r="M9" s="58">
        <v>8170</v>
      </c>
      <c r="N9" s="58">
        <v>16023</v>
      </c>
      <c r="O9" s="58">
        <v>8247</v>
      </c>
      <c r="P9" s="58">
        <v>7776</v>
      </c>
      <c r="Q9" s="58">
        <v>16352</v>
      </c>
      <c r="R9" s="58">
        <v>8409</v>
      </c>
      <c r="S9" s="58">
        <v>7943</v>
      </c>
      <c r="T9" s="58">
        <v>16298</v>
      </c>
      <c r="U9" s="58">
        <v>8312</v>
      </c>
      <c r="V9" s="58">
        <v>7986</v>
      </c>
      <c r="W9" s="58">
        <v>16481</v>
      </c>
      <c r="X9" s="58">
        <v>8601</v>
      </c>
      <c r="Y9" s="58">
        <v>7880</v>
      </c>
      <c r="Z9" s="51"/>
      <c r="AA9" s="52" t="s">
        <v>33</v>
      </c>
    </row>
    <row r="10" spans="1:27" ht="19.5" customHeight="1">
      <c r="A10" s="411" t="s">
        <v>366</v>
      </c>
      <c r="B10" s="411"/>
      <c r="C10" s="411"/>
      <c r="D10" s="56"/>
      <c r="E10" s="57">
        <v>99115</v>
      </c>
      <c r="F10" s="58">
        <v>50617</v>
      </c>
      <c r="G10" s="58">
        <v>48498</v>
      </c>
      <c r="H10" s="58">
        <v>17102</v>
      </c>
      <c r="I10" s="58">
        <v>8700</v>
      </c>
      <c r="J10" s="58">
        <f>H10-I10</f>
        <v>8402</v>
      </c>
      <c r="K10" s="58">
        <v>16775</v>
      </c>
      <c r="L10" s="58">
        <v>8576</v>
      </c>
      <c r="M10" s="58">
        <f>K10-L10</f>
        <v>8199</v>
      </c>
      <c r="N10" s="58">
        <v>16590</v>
      </c>
      <c r="O10" s="58">
        <v>8411</v>
      </c>
      <c r="P10" s="58">
        <f>N10-O10</f>
        <v>8179</v>
      </c>
      <c r="Q10" s="58">
        <v>16019</v>
      </c>
      <c r="R10" s="58">
        <v>8239</v>
      </c>
      <c r="S10" s="58">
        <f>Q10-R10</f>
        <v>7780</v>
      </c>
      <c r="T10" s="58">
        <v>16339</v>
      </c>
      <c r="U10" s="58">
        <v>8384</v>
      </c>
      <c r="V10" s="58">
        <f>T10-U10</f>
        <v>7955</v>
      </c>
      <c r="W10" s="58">
        <v>16290</v>
      </c>
      <c r="X10" s="58">
        <v>8307</v>
      </c>
      <c r="Y10" s="58">
        <f>W10-X10</f>
        <v>7983</v>
      </c>
      <c r="Z10" s="51"/>
      <c r="AA10" s="52" t="s">
        <v>93</v>
      </c>
    </row>
    <row r="11" spans="1:27" ht="19.5" customHeight="1">
      <c r="A11" s="411" t="s">
        <v>367</v>
      </c>
      <c r="B11" s="411"/>
      <c r="C11" s="411"/>
      <c r="D11" s="56"/>
      <c r="E11" s="57">
        <v>99631</v>
      </c>
      <c r="F11" s="58">
        <v>50884</v>
      </c>
      <c r="G11" s="58">
        <v>48747</v>
      </c>
      <c r="H11" s="58">
        <v>16931</v>
      </c>
      <c r="I11" s="58">
        <v>8635</v>
      </c>
      <c r="J11" s="58">
        <v>8296</v>
      </c>
      <c r="K11" s="58">
        <v>17048</v>
      </c>
      <c r="L11" s="58">
        <v>8671</v>
      </c>
      <c r="M11" s="58">
        <v>8377</v>
      </c>
      <c r="N11" s="58">
        <v>16758</v>
      </c>
      <c r="O11" s="58">
        <v>8569</v>
      </c>
      <c r="P11" s="58">
        <v>8189</v>
      </c>
      <c r="Q11" s="58">
        <v>16563</v>
      </c>
      <c r="R11" s="58">
        <v>8404</v>
      </c>
      <c r="S11" s="58">
        <v>8159</v>
      </c>
      <c r="T11" s="58">
        <v>15997</v>
      </c>
      <c r="U11" s="58">
        <v>8224</v>
      </c>
      <c r="V11" s="58">
        <v>7773</v>
      </c>
      <c r="W11" s="58">
        <v>16334</v>
      </c>
      <c r="X11" s="58">
        <v>8381</v>
      </c>
      <c r="Y11" s="58">
        <v>7953</v>
      </c>
      <c r="Z11" s="51"/>
      <c r="AA11" s="52" t="s">
        <v>368</v>
      </c>
    </row>
    <row r="12" spans="1:27" ht="19.5" customHeight="1">
      <c r="A12" s="56"/>
      <c r="B12" s="56"/>
      <c r="C12" s="56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1"/>
      <c r="AA12" s="52"/>
    </row>
    <row r="13" spans="1:27" ht="19.5" customHeight="1">
      <c r="A13" s="56"/>
      <c r="B13" s="47" t="s">
        <v>94</v>
      </c>
      <c r="C13" s="56"/>
      <c r="D13" s="56"/>
      <c r="E13" s="53">
        <v>627</v>
      </c>
      <c r="F13" s="58">
        <v>312</v>
      </c>
      <c r="G13" s="58">
        <v>315</v>
      </c>
      <c r="H13" s="58">
        <v>105</v>
      </c>
      <c r="I13" s="58">
        <v>52</v>
      </c>
      <c r="J13" s="59">
        <v>53</v>
      </c>
      <c r="K13" s="58">
        <v>104</v>
      </c>
      <c r="L13" s="58">
        <v>51</v>
      </c>
      <c r="M13" s="58">
        <v>53</v>
      </c>
      <c r="N13" s="58">
        <v>105</v>
      </c>
      <c r="O13" s="58">
        <v>54</v>
      </c>
      <c r="P13" s="58">
        <v>51</v>
      </c>
      <c r="Q13" s="58">
        <v>102</v>
      </c>
      <c r="R13" s="58">
        <v>52</v>
      </c>
      <c r="S13" s="58">
        <v>50</v>
      </c>
      <c r="T13" s="58">
        <v>101</v>
      </c>
      <c r="U13" s="58">
        <v>50</v>
      </c>
      <c r="V13" s="58">
        <v>51</v>
      </c>
      <c r="W13" s="58">
        <v>110</v>
      </c>
      <c r="X13" s="58">
        <v>53</v>
      </c>
      <c r="Y13" s="58">
        <v>57</v>
      </c>
      <c r="Z13" s="51"/>
      <c r="AA13" s="52" t="s">
        <v>95</v>
      </c>
    </row>
    <row r="14" spans="1:27" ht="19.5" customHeight="1">
      <c r="A14" s="56"/>
      <c r="B14" s="47" t="s">
        <v>96</v>
      </c>
      <c r="C14" s="56"/>
      <c r="D14" s="56"/>
      <c r="E14" s="53">
        <v>1225</v>
      </c>
      <c r="F14" s="58">
        <v>576</v>
      </c>
      <c r="G14" s="58">
        <v>649</v>
      </c>
      <c r="H14" s="58">
        <v>215</v>
      </c>
      <c r="I14" s="58">
        <v>88</v>
      </c>
      <c r="J14" s="59">
        <v>127</v>
      </c>
      <c r="K14" s="58">
        <v>236</v>
      </c>
      <c r="L14" s="58">
        <v>107</v>
      </c>
      <c r="M14" s="58">
        <v>129</v>
      </c>
      <c r="N14" s="58">
        <v>226</v>
      </c>
      <c r="O14" s="58">
        <v>111</v>
      </c>
      <c r="P14" s="58">
        <v>115</v>
      </c>
      <c r="Q14" s="58">
        <v>196</v>
      </c>
      <c r="R14" s="58">
        <v>91</v>
      </c>
      <c r="S14" s="58">
        <v>105</v>
      </c>
      <c r="T14" s="58">
        <v>169</v>
      </c>
      <c r="U14" s="58">
        <v>84</v>
      </c>
      <c r="V14" s="58">
        <v>85</v>
      </c>
      <c r="W14" s="58">
        <v>183</v>
      </c>
      <c r="X14" s="58">
        <v>95</v>
      </c>
      <c r="Y14" s="58">
        <v>88</v>
      </c>
      <c r="Z14" s="51"/>
      <c r="AA14" s="52" t="s">
        <v>97</v>
      </c>
    </row>
    <row r="15" spans="1:27" ht="19.5" customHeight="1">
      <c r="A15" s="56"/>
      <c r="B15" s="47" t="s">
        <v>98</v>
      </c>
      <c r="C15" s="56"/>
      <c r="D15" s="56"/>
      <c r="E15" s="57">
        <v>97779</v>
      </c>
      <c r="F15" s="58">
        <v>49996</v>
      </c>
      <c r="G15" s="58">
        <v>47783</v>
      </c>
      <c r="H15" s="58">
        <v>16611</v>
      </c>
      <c r="I15" s="58">
        <v>8495</v>
      </c>
      <c r="J15" s="58">
        <v>8116</v>
      </c>
      <c r="K15" s="58">
        <v>16708</v>
      </c>
      <c r="L15" s="58">
        <v>8513</v>
      </c>
      <c r="M15" s="58">
        <v>8195</v>
      </c>
      <c r="N15" s="58">
        <v>16427</v>
      </c>
      <c r="O15" s="58">
        <v>8404</v>
      </c>
      <c r="P15" s="58">
        <v>8023</v>
      </c>
      <c r="Q15" s="58">
        <v>16265</v>
      </c>
      <c r="R15" s="58">
        <v>8261</v>
      </c>
      <c r="S15" s="58">
        <v>8004</v>
      </c>
      <c r="T15" s="58">
        <v>15727</v>
      </c>
      <c r="U15" s="58">
        <v>8090</v>
      </c>
      <c r="V15" s="58">
        <v>7637</v>
      </c>
      <c r="W15" s="58">
        <v>16041</v>
      </c>
      <c r="X15" s="58">
        <v>8233</v>
      </c>
      <c r="Y15" s="58">
        <v>7808</v>
      </c>
      <c r="Z15" s="51"/>
      <c r="AA15" s="52" t="s">
        <v>99</v>
      </c>
    </row>
    <row r="16" spans="1:27" ht="19.5" customHeight="1">
      <c r="A16" s="56"/>
      <c r="B16" s="60"/>
      <c r="C16" s="55" t="s">
        <v>34</v>
      </c>
      <c r="D16" s="56"/>
      <c r="E16" s="53">
        <v>7730</v>
      </c>
      <c r="F16" s="58">
        <v>3997</v>
      </c>
      <c r="G16" s="58">
        <v>3733</v>
      </c>
      <c r="H16" s="54">
        <v>1312</v>
      </c>
      <c r="I16" s="54">
        <v>679</v>
      </c>
      <c r="J16" s="58">
        <v>633</v>
      </c>
      <c r="K16" s="54">
        <v>1294</v>
      </c>
      <c r="L16" s="54">
        <v>685</v>
      </c>
      <c r="M16" s="58">
        <v>609</v>
      </c>
      <c r="N16" s="54">
        <v>1270</v>
      </c>
      <c r="O16" s="54">
        <v>657</v>
      </c>
      <c r="P16" s="58">
        <v>613</v>
      </c>
      <c r="Q16" s="54">
        <v>1301</v>
      </c>
      <c r="R16" s="54">
        <v>662</v>
      </c>
      <c r="S16" s="58">
        <v>639</v>
      </c>
      <c r="T16" s="54">
        <v>1300</v>
      </c>
      <c r="U16" s="54">
        <v>672</v>
      </c>
      <c r="V16" s="58">
        <v>628</v>
      </c>
      <c r="W16" s="54">
        <v>1253</v>
      </c>
      <c r="X16" s="54">
        <v>642</v>
      </c>
      <c r="Y16" s="58">
        <v>611</v>
      </c>
      <c r="Z16" s="51"/>
      <c r="AA16" s="52" t="s">
        <v>35</v>
      </c>
    </row>
    <row r="17" spans="1:27" ht="19.5" customHeight="1">
      <c r="A17" s="56"/>
      <c r="B17" s="60"/>
      <c r="C17" s="55" t="s">
        <v>36</v>
      </c>
      <c r="D17" s="56"/>
      <c r="E17" s="53">
        <v>35572</v>
      </c>
      <c r="F17" s="58">
        <v>18083</v>
      </c>
      <c r="G17" s="58">
        <v>17489</v>
      </c>
      <c r="H17" s="54">
        <v>5965</v>
      </c>
      <c r="I17" s="58">
        <v>3068</v>
      </c>
      <c r="J17" s="58">
        <v>2897</v>
      </c>
      <c r="K17" s="54">
        <v>6024</v>
      </c>
      <c r="L17" s="58">
        <v>3021</v>
      </c>
      <c r="M17" s="58">
        <v>3003</v>
      </c>
      <c r="N17" s="54">
        <v>6048</v>
      </c>
      <c r="O17" s="58">
        <v>3073</v>
      </c>
      <c r="P17" s="58">
        <v>2975</v>
      </c>
      <c r="Q17" s="54">
        <v>5843</v>
      </c>
      <c r="R17" s="58">
        <v>2925</v>
      </c>
      <c r="S17" s="58">
        <v>2918</v>
      </c>
      <c r="T17" s="54">
        <v>5791</v>
      </c>
      <c r="U17" s="58">
        <v>2972</v>
      </c>
      <c r="V17" s="58">
        <v>2819</v>
      </c>
      <c r="W17" s="54">
        <v>5901</v>
      </c>
      <c r="X17" s="58">
        <v>3024</v>
      </c>
      <c r="Y17" s="58">
        <v>2877</v>
      </c>
      <c r="Z17" s="51"/>
      <c r="AA17" s="52" t="s">
        <v>37</v>
      </c>
    </row>
    <row r="18" spans="1:27" ht="19.5" customHeight="1">
      <c r="A18" s="56"/>
      <c r="B18" s="60"/>
      <c r="C18" s="55" t="s">
        <v>38</v>
      </c>
      <c r="D18" s="56"/>
      <c r="E18" s="53">
        <v>28578</v>
      </c>
      <c r="F18" s="58">
        <v>14696</v>
      </c>
      <c r="G18" s="58">
        <v>13882</v>
      </c>
      <c r="H18" s="54">
        <v>4862</v>
      </c>
      <c r="I18" s="58">
        <v>2529</v>
      </c>
      <c r="J18" s="58">
        <v>2333</v>
      </c>
      <c r="K18" s="54">
        <v>4795</v>
      </c>
      <c r="L18" s="58">
        <v>2450</v>
      </c>
      <c r="M18" s="58">
        <v>2345</v>
      </c>
      <c r="N18" s="54">
        <v>4700</v>
      </c>
      <c r="O18" s="58">
        <v>2364</v>
      </c>
      <c r="P18" s="58">
        <v>2336</v>
      </c>
      <c r="Q18" s="54">
        <v>4848</v>
      </c>
      <c r="R18" s="58">
        <v>2477</v>
      </c>
      <c r="S18" s="58">
        <v>2371</v>
      </c>
      <c r="T18" s="54">
        <v>4602</v>
      </c>
      <c r="U18" s="58">
        <v>2390</v>
      </c>
      <c r="V18" s="58">
        <v>2212</v>
      </c>
      <c r="W18" s="54">
        <v>4771</v>
      </c>
      <c r="X18" s="58">
        <v>2486</v>
      </c>
      <c r="Y18" s="58">
        <v>2285</v>
      </c>
      <c r="Z18" s="51"/>
      <c r="AA18" s="52" t="s">
        <v>39</v>
      </c>
    </row>
    <row r="19" spans="1:27" ht="19.5" customHeight="1">
      <c r="A19" s="56"/>
      <c r="B19" s="60"/>
      <c r="C19" s="55" t="s">
        <v>40</v>
      </c>
      <c r="D19" s="56"/>
      <c r="E19" s="53">
        <v>18540</v>
      </c>
      <c r="F19" s="58">
        <v>9497</v>
      </c>
      <c r="G19" s="58">
        <v>9043</v>
      </c>
      <c r="H19" s="54">
        <v>3236</v>
      </c>
      <c r="I19" s="58">
        <v>1598</v>
      </c>
      <c r="J19" s="58">
        <v>1638</v>
      </c>
      <c r="K19" s="54">
        <v>3262</v>
      </c>
      <c r="L19" s="58">
        <v>1702</v>
      </c>
      <c r="M19" s="58">
        <v>1560</v>
      </c>
      <c r="N19" s="54">
        <v>3143</v>
      </c>
      <c r="O19" s="58">
        <v>1646</v>
      </c>
      <c r="P19" s="58">
        <v>1497</v>
      </c>
      <c r="Q19" s="54">
        <v>3096</v>
      </c>
      <c r="R19" s="58">
        <v>1563</v>
      </c>
      <c r="S19" s="58">
        <v>1533</v>
      </c>
      <c r="T19" s="54">
        <v>2878</v>
      </c>
      <c r="U19" s="58">
        <v>1491</v>
      </c>
      <c r="V19" s="58">
        <v>1387</v>
      </c>
      <c r="W19" s="54">
        <v>2925</v>
      </c>
      <c r="X19" s="58">
        <v>1497</v>
      </c>
      <c r="Y19" s="58">
        <v>1428</v>
      </c>
      <c r="Z19" s="51"/>
      <c r="AA19" s="52" t="s">
        <v>41</v>
      </c>
    </row>
    <row r="20" spans="1:27" ht="19.5" customHeight="1">
      <c r="A20" s="56"/>
      <c r="B20" s="60"/>
      <c r="C20" s="55" t="s">
        <v>42</v>
      </c>
      <c r="D20" s="56"/>
      <c r="E20" s="53">
        <v>3482</v>
      </c>
      <c r="F20" s="58">
        <v>1767</v>
      </c>
      <c r="G20" s="58">
        <v>1715</v>
      </c>
      <c r="H20" s="54">
        <v>574</v>
      </c>
      <c r="I20" s="58">
        <v>295</v>
      </c>
      <c r="J20" s="58">
        <v>279</v>
      </c>
      <c r="K20" s="54">
        <v>628</v>
      </c>
      <c r="L20" s="58">
        <v>305</v>
      </c>
      <c r="M20" s="58">
        <v>323</v>
      </c>
      <c r="N20" s="54">
        <v>589</v>
      </c>
      <c r="O20" s="58">
        <v>321</v>
      </c>
      <c r="P20" s="58">
        <v>268</v>
      </c>
      <c r="Q20" s="54">
        <v>554</v>
      </c>
      <c r="R20" s="58">
        <v>286</v>
      </c>
      <c r="S20" s="58">
        <v>268</v>
      </c>
      <c r="T20" s="54">
        <v>556</v>
      </c>
      <c r="U20" s="58">
        <v>271</v>
      </c>
      <c r="V20" s="58">
        <v>285</v>
      </c>
      <c r="W20" s="54">
        <v>581</v>
      </c>
      <c r="X20" s="58">
        <v>289</v>
      </c>
      <c r="Y20" s="58">
        <v>292</v>
      </c>
      <c r="Z20" s="51"/>
      <c r="AA20" s="52" t="s">
        <v>43</v>
      </c>
    </row>
    <row r="21" spans="1:27" ht="19.5" customHeight="1">
      <c r="A21" s="56"/>
      <c r="B21" s="60"/>
      <c r="C21" s="55" t="s">
        <v>44</v>
      </c>
      <c r="D21" s="56"/>
      <c r="E21" s="53">
        <v>3877</v>
      </c>
      <c r="F21" s="58">
        <v>1956</v>
      </c>
      <c r="G21" s="58">
        <v>1921</v>
      </c>
      <c r="H21" s="54">
        <v>662</v>
      </c>
      <c r="I21" s="58">
        <v>326</v>
      </c>
      <c r="J21" s="58">
        <v>336</v>
      </c>
      <c r="K21" s="54">
        <v>705</v>
      </c>
      <c r="L21" s="58">
        <v>350</v>
      </c>
      <c r="M21" s="58">
        <v>355</v>
      </c>
      <c r="N21" s="54">
        <v>677</v>
      </c>
      <c r="O21" s="58">
        <v>343</v>
      </c>
      <c r="P21" s="58">
        <v>334</v>
      </c>
      <c r="Q21" s="54">
        <v>623</v>
      </c>
      <c r="R21" s="58">
        <v>348</v>
      </c>
      <c r="S21" s="58">
        <v>275</v>
      </c>
      <c r="T21" s="54">
        <v>600</v>
      </c>
      <c r="U21" s="58">
        <v>294</v>
      </c>
      <c r="V21" s="58">
        <v>306</v>
      </c>
      <c r="W21" s="54">
        <v>610</v>
      </c>
      <c r="X21" s="58">
        <v>295</v>
      </c>
      <c r="Y21" s="58">
        <v>315</v>
      </c>
      <c r="Z21" s="51"/>
      <c r="AA21" s="52" t="s">
        <v>44</v>
      </c>
    </row>
    <row r="22" spans="1:27" ht="19.5" customHeight="1">
      <c r="A22" s="56"/>
      <c r="B22" s="60"/>
      <c r="C22" s="55"/>
      <c r="D22" s="56"/>
      <c r="E22" s="53"/>
      <c r="F22" s="54"/>
      <c r="G22" s="54"/>
      <c r="H22" s="54"/>
      <c r="I22" s="58"/>
      <c r="J22" s="58"/>
      <c r="K22" s="54"/>
      <c r="L22" s="58"/>
      <c r="M22" s="58"/>
      <c r="N22" s="54"/>
      <c r="O22" s="58"/>
      <c r="P22" s="58"/>
      <c r="Q22" s="54"/>
      <c r="R22" s="58"/>
      <c r="S22" s="58"/>
      <c r="T22" s="54"/>
      <c r="U22" s="58"/>
      <c r="V22" s="58"/>
      <c r="W22" s="54"/>
      <c r="X22" s="58"/>
      <c r="Y22" s="54"/>
      <c r="Z22" s="51"/>
      <c r="AA22" s="52"/>
    </row>
    <row r="23" spans="1:27" ht="19.5" customHeight="1">
      <c r="A23" s="47" t="s">
        <v>100</v>
      </c>
      <c r="B23" s="47"/>
      <c r="C23" s="47"/>
      <c r="D23" s="47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1"/>
      <c r="AA23" s="52" t="s">
        <v>101</v>
      </c>
    </row>
    <row r="24" spans="1:27" ht="19.5" customHeight="1">
      <c r="A24" s="411" t="s">
        <v>365</v>
      </c>
      <c r="B24" s="411"/>
      <c r="C24" s="411"/>
      <c r="D24" s="61"/>
      <c r="E24" s="54">
        <v>50602</v>
      </c>
      <c r="F24" s="54">
        <v>25877</v>
      </c>
      <c r="G24" s="54">
        <v>24725</v>
      </c>
      <c r="H24" s="54">
        <v>16929</v>
      </c>
      <c r="I24" s="54">
        <v>8654</v>
      </c>
      <c r="J24" s="54">
        <v>8275</v>
      </c>
      <c r="K24" s="54">
        <v>16899</v>
      </c>
      <c r="L24" s="54">
        <v>8575</v>
      </c>
      <c r="M24" s="54">
        <v>8324</v>
      </c>
      <c r="N24" s="54">
        <v>16774</v>
      </c>
      <c r="O24" s="54">
        <v>8648</v>
      </c>
      <c r="P24" s="54">
        <v>8126</v>
      </c>
      <c r="Q24" s="54" t="s">
        <v>45</v>
      </c>
      <c r="R24" s="54" t="s">
        <v>45</v>
      </c>
      <c r="S24" s="54" t="s">
        <v>45</v>
      </c>
      <c r="T24" s="54" t="s">
        <v>45</v>
      </c>
      <c r="U24" s="54" t="s">
        <v>45</v>
      </c>
      <c r="V24" s="54" t="s">
        <v>45</v>
      </c>
      <c r="W24" s="54" t="s">
        <v>45</v>
      </c>
      <c r="X24" s="54" t="s">
        <v>45</v>
      </c>
      <c r="Y24" s="54" t="s">
        <v>45</v>
      </c>
      <c r="Z24" s="51"/>
      <c r="AA24" s="52" t="s">
        <v>102</v>
      </c>
    </row>
    <row r="25" spans="1:27" ht="19.5" customHeight="1">
      <c r="A25" s="411" t="s">
        <v>369</v>
      </c>
      <c r="B25" s="411"/>
      <c r="C25" s="411"/>
      <c r="D25" s="61"/>
      <c r="E25" s="54">
        <v>50184</v>
      </c>
      <c r="F25" s="54">
        <v>25767</v>
      </c>
      <c r="G25" s="54">
        <v>24417</v>
      </c>
      <c r="H25" s="54">
        <v>16387</v>
      </c>
      <c r="I25" s="54">
        <v>8550</v>
      </c>
      <c r="J25" s="54">
        <v>7837</v>
      </c>
      <c r="K25" s="54">
        <v>16922</v>
      </c>
      <c r="L25" s="54">
        <v>8646</v>
      </c>
      <c r="M25" s="54">
        <v>8276</v>
      </c>
      <c r="N25" s="54">
        <v>16875</v>
      </c>
      <c r="O25" s="54">
        <v>8571</v>
      </c>
      <c r="P25" s="54">
        <v>8304</v>
      </c>
      <c r="Q25" s="54" t="s">
        <v>45</v>
      </c>
      <c r="R25" s="54" t="s">
        <v>45</v>
      </c>
      <c r="S25" s="54" t="s">
        <v>45</v>
      </c>
      <c r="T25" s="54" t="s">
        <v>45</v>
      </c>
      <c r="U25" s="54" t="s">
        <v>45</v>
      </c>
      <c r="V25" s="54" t="s">
        <v>45</v>
      </c>
      <c r="W25" s="54" t="s">
        <v>45</v>
      </c>
      <c r="X25" s="54" t="s">
        <v>45</v>
      </c>
      <c r="Y25" s="54" t="s">
        <v>45</v>
      </c>
      <c r="Z25" s="51"/>
      <c r="AA25" s="52" t="s">
        <v>93</v>
      </c>
    </row>
    <row r="26" spans="1:27" ht="19.5" customHeight="1">
      <c r="A26" s="411" t="s">
        <v>370</v>
      </c>
      <c r="B26" s="411"/>
      <c r="C26" s="411"/>
      <c r="D26" s="61"/>
      <c r="E26" s="54">
        <v>49459</v>
      </c>
      <c r="F26" s="54">
        <v>25433</v>
      </c>
      <c r="G26" s="54">
        <v>24026</v>
      </c>
      <c r="H26" s="54">
        <v>16184</v>
      </c>
      <c r="I26" s="54">
        <v>8262</v>
      </c>
      <c r="J26" s="54">
        <v>7922</v>
      </c>
      <c r="K26" s="54">
        <v>16382</v>
      </c>
      <c r="L26" s="54">
        <v>8547</v>
      </c>
      <c r="M26" s="54">
        <v>7835</v>
      </c>
      <c r="N26" s="54">
        <v>16893</v>
      </c>
      <c r="O26" s="54">
        <v>8624</v>
      </c>
      <c r="P26" s="54">
        <v>8269</v>
      </c>
      <c r="Q26" s="54" t="s">
        <v>45</v>
      </c>
      <c r="R26" s="54" t="s">
        <v>45</v>
      </c>
      <c r="S26" s="54" t="s">
        <v>45</v>
      </c>
      <c r="T26" s="54" t="s">
        <v>45</v>
      </c>
      <c r="U26" s="54" t="s">
        <v>45</v>
      </c>
      <c r="V26" s="54" t="s">
        <v>45</v>
      </c>
      <c r="W26" s="54" t="s">
        <v>45</v>
      </c>
      <c r="X26" s="54" t="s">
        <v>45</v>
      </c>
      <c r="Y26" s="54" t="s">
        <v>45</v>
      </c>
      <c r="Z26" s="51"/>
      <c r="AA26" s="52" t="s">
        <v>368</v>
      </c>
    </row>
    <row r="27" spans="1:27" ht="19.5" customHeight="1">
      <c r="A27" s="56"/>
      <c r="B27" s="56"/>
      <c r="C27" s="56"/>
      <c r="D27" s="56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1"/>
      <c r="AA27" s="52"/>
    </row>
    <row r="28" spans="1:27" ht="19.5" customHeight="1">
      <c r="A28" s="56"/>
      <c r="B28" s="47" t="s">
        <v>103</v>
      </c>
      <c r="C28" s="56"/>
      <c r="D28" s="56"/>
      <c r="E28" s="53">
        <v>477</v>
      </c>
      <c r="F28" s="58">
        <v>239</v>
      </c>
      <c r="G28" s="58">
        <v>238</v>
      </c>
      <c r="H28" s="58">
        <v>160</v>
      </c>
      <c r="I28" s="58">
        <v>80</v>
      </c>
      <c r="J28" s="54">
        <v>80</v>
      </c>
      <c r="K28" s="58">
        <v>157</v>
      </c>
      <c r="L28" s="58">
        <v>79</v>
      </c>
      <c r="M28" s="54">
        <v>78</v>
      </c>
      <c r="N28" s="58">
        <v>160</v>
      </c>
      <c r="O28" s="58">
        <v>80</v>
      </c>
      <c r="P28" s="54">
        <v>80</v>
      </c>
      <c r="Q28" s="54" t="s">
        <v>45</v>
      </c>
      <c r="R28" s="54" t="s">
        <v>45</v>
      </c>
      <c r="S28" s="54" t="s">
        <v>45</v>
      </c>
      <c r="T28" s="54" t="s">
        <v>45</v>
      </c>
      <c r="U28" s="54" t="s">
        <v>45</v>
      </c>
      <c r="V28" s="54" t="s">
        <v>45</v>
      </c>
      <c r="W28" s="54" t="s">
        <v>45</v>
      </c>
      <c r="X28" s="54" t="s">
        <v>45</v>
      </c>
      <c r="Y28" s="54" t="s">
        <v>45</v>
      </c>
      <c r="Z28" s="51"/>
      <c r="AA28" s="52" t="s">
        <v>104</v>
      </c>
    </row>
    <row r="29" spans="1:27" ht="19.5" customHeight="1">
      <c r="A29" s="56"/>
      <c r="B29" s="47" t="s">
        <v>105</v>
      </c>
      <c r="C29" s="56"/>
      <c r="D29" s="56"/>
      <c r="E29" s="53">
        <v>2182</v>
      </c>
      <c r="F29" s="58">
        <v>1047</v>
      </c>
      <c r="G29" s="58">
        <v>1135</v>
      </c>
      <c r="H29" s="58">
        <v>745</v>
      </c>
      <c r="I29" s="58">
        <v>378</v>
      </c>
      <c r="J29" s="54">
        <v>367</v>
      </c>
      <c r="K29" s="58">
        <v>730</v>
      </c>
      <c r="L29" s="58">
        <v>342</v>
      </c>
      <c r="M29" s="54">
        <v>388</v>
      </c>
      <c r="N29" s="58">
        <v>707</v>
      </c>
      <c r="O29" s="58">
        <v>327</v>
      </c>
      <c r="P29" s="54">
        <v>380</v>
      </c>
      <c r="Q29" s="54" t="s">
        <v>45</v>
      </c>
      <c r="R29" s="54" t="s">
        <v>45</v>
      </c>
      <c r="S29" s="54" t="s">
        <v>45</v>
      </c>
      <c r="T29" s="54" t="s">
        <v>45</v>
      </c>
      <c r="U29" s="54" t="s">
        <v>45</v>
      </c>
      <c r="V29" s="54" t="s">
        <v>45</v>
      </c>
      <c r="W29" s="54" t="s">
        <v>45</v>
      </c>
      <c r="X29" s="54" t="s">
        <v>45</v>
      </c>
      <c r="Y29" s="54" t="s">
        <v>45</v>
      </c>
      <c r="Z29" s="51"/>
      <c r="AA29" s="52" t="s">
        <v>106</v>
      </c>
    </row>
    <row r="30" spans="1:27" ht="19.5" customHeight="1">
      <c r="A30" s="56"/>
      <c r="B30" s="47" t="s">
        <v>107</v>
      </c>
      <c r="C30" s="56"/>
      <c r="D30" s="56"/>
      <c r="E30" s="57">
        <v>46800</v>
      </c>
      <c r="F30" s="58">
        <v>24147</v>
      </c>
      <c r="G30" s="58">
        <v>22653</v>
      </c>
      <c r="H30" s="58">
        <v>15279</v>
      </c>
      <c r="I30" s="58">
        <v>7804</v>
      </c>
      <c r="J30" s="54">
        <v>7475</v>
      </c>
      <c r="K30" s="58">
        <v>15495</v>
      </c>
      <c r="L30" s="58">
        <v>8126</v>
      </c>
      <c r="M30" s="54">
        <v>7369</v>
      </c>
      <c r="N30" s="58">
        <v>16026</v>
      </c>
      <c r="O30" s="58">
        <v>8217</v>
      </c>
      <c r="P30" s="54">
        <v>7809</v>
      </c>
      <c r="Q30" s="58" t="s">
        <v>45</v>
      </c>
      <c r="R30" s="58" t="s">
        <v>45</v>
      </c>
      <c r="S30" s="58" t="s">
        <v>45</v>
      </c>
      <c r="T30" s="58" t="s">
        <v>45</v>
      </c>
      <c r="U30" s="58" t="s">
        <v>45</v>
      </c>
      <c r="V30" s="58" t="s">
        <v>45</v>
      </c>
      <c r="W30" s="58" t="s">
        <v>45</v>
      </c>
      <c r="X30" s="58" t="s">
        <v>45</v>
      </c>
      <c r="Y30" s="58" t="s">
        <v>45</v>
      </c>
      <c r="Z30" s="62"/>
      <c r="AA30" s="52" t="s">
        <v>108</v>
      </c>
    </row>
    <row r="31" spans="1:27" ht="19.5" customHeight="1">
      <c r="A31" s="56"/>
      <c r="B31" s="60"/>
      <c r="C31" s="55" t="s">
        <v>34</v>
      </c>
      <c r="D31" s="56"/>
      <c r="E31" s="53">
        <v>3755</v>
      </c>
      <c r="F31" s="58">
        <v>1935</v>
      </c>
      <c r="G31" s="58">
        <v>1820</v>
      </c>
      <c r="H31" s="54">
        <v>1193</v>
      </c>
      <c r="I31" s="54">
        <v>609</v>
      </c>
      <c r="J31" s="54">
        <v>584</v>
      </c>
      <c r="K31" s="54">
        <v>1263</v>
      </c>
      <c r="L31" s="54">
        <v>638</v>
      </c>
      <c r="M31" s="54">
        <v>625</v>
      </c>
      <c r="N31" s="54">
        <v>1299</v>
      </c>
      <c r="O31" s="54">
        <v>688</v>
      </c>
      <c r="P31" s="54">
        <v>611</v>
      </c>
      <c r="Q31" s="54" t="s">
        <v>45</v>
      </c>
      <c r="R31" s="54" t="s">
        <v>45</v>
      </c>
      <c r="S31" s="54" t="s">
        <v>45</v>
      </c>
      <c r="T31" s="54" t="s">
        <v>45</v>
      </c>
      <c r="U31" s="54" t="s">
        <v>45</v>
      </c>
      <c r="V31" s="54" t="s">
        <v>45</v>
      </c>
      <c r="W31" s="54" t="s">
        <v>45</v>
      </c>
      <c r="X31" s="54" t="s">
        <v>45</v>
      </c>
      <c r="Y31" s="54" t="s">
        <v>45</v>
      </c>
      <c r="Z31" s="51"/>
      <c r="AA31" s="52" t="s">
        <v>35</v>
      </c>
    </row>
    <row r="32" spans="1:27" ht="19.5" customHeight="1">
      <c r="A32" s="56"/>
      <c r="B32" s="60"/>
      <c r="C32" s="55" t="s">
        <v>36</v>
      </c>
      <c r="D32" s="56"/>
      <c r="E32" s="53">
        <v>17696</v>
      </c>
      <c r="F32" s="58">
        <v>9137</v>
      </c>
      <c r="G32" s="58">
        <v>8559</v>
      </c>
      <c r="H32" s="54">
        <v>5837</v>
      </c>
      <c r="I32" s="58">
        <v>2970</v>
      </c>
      <c r="J32" s="54">
        <v>2867</v>
      </c>
      <c r="K32" s="54">
        <v>5881</v>
      </c>
      <c r="L32" s="58">
        <v>3064</v>
      </c>
      <c r="M32" s="54">
        <v>2817</v>
      </c>
      <c r="N32" s="54">
        <v>5978</v>
      </c>
      <c r="O32" s="58">
        <v>3103</v>
      </c>
      <c r="P32" s="54">
        <v>2875</v>
      </c>
      <c r="Q32" s="54" t="s">
        <v>45</v>
      </c>
      <c r="R32" s="54" t="s">
        <v>45</v>
      </c>
      <c r="S32" s="54" t="s">
        <v>45</v>
      </c>
      <c r="T32" s="54" t="s">
        <v>45</v>
      </c>
      <c r="U32" s="54" t="s">
        <v>45</v>
      </c>
      <c r="V32" s="54" t="s">
        <v>45</v>
      </c>
      <c r="W32" s="54" t="s">
        <v>45</v>
      </c>
      <c r="X32" s="54" t="s">
        <v>45</v>
      </c>
      <c r="Y32" s="54" t="s">
        <v>45</v>
      </c>
      <c r="Z32" s="51"/>
      <c r="AA32" s="52" t="s">
        <v>37</v>
      </c>
    </row>
    <row r="33" spans="1:27" ht="19.5" customHeight="1">
      <c r="A33" s="56"/>
      <c r="B33" s="60"/>
      <c r="C33" s="55" t="s">
        <v>38</v>
      </c>
      <c r="D33" s="56"/>
      <c r="E33" s="53">
        <v>13319</v>
      </c>
      <c r="F33" s="58">
        <v>6822</v>
      </c>
      <c r="G33" s="58">
        <v>6497</v>
      </c>
      <c r="H33" s="54">
        <v>4311</v>
      </c>
      <c r="I33" s="58">
        <v>2198</v>
      </c>
      <c r="J33" s="54">
        <v>2113</v>
      </c>
      <c r="K33" s="54">
        <v>4413</v>
      </c>
      <c r="L33" s="58">
        <v>2307</v>
      </c>
      <c r="M33" s="54">
        <v>2106</v>
      </c>
      <c r="N33" s="54">
        <v>4595</v>
      </c>
      <c r="O33" s="58">
        <v>2317</v>
      </c>
      <c r="P33" s="54">
        <v>2278</v>
      </c>
      <c r="Q33" s="54" t="s">
        <v>45</v>
      </c>
      <c r="R33" s="54" t="s">
        <v>45</v>
      </c>
      <c r="S33" s="54" t="s">
        <v>45</v>
      </c>
      <c r="T33" s="54" t="s">
        <v>45</v>
      </c>
      <c r="U33" s="54" t="s">
        <v>45</v>
      </c>
      <c r="V33" s="54" t="s">
        <v>45</v>
      </c>
      <c r="W33" s="54" t="s">
        <v>45</v>
      </c>
      <c r="X33" s="54" t="s">
        <v>45</v>
      </c>
      <c r="Y33" s="54" t="s">
        <v>45</v>
      </c>
      <c r="Z33" s="51"/>
      <c r="AA33" s="52" t="s">
        <v>39</v>
      </c>
    </row>
    <row r="34" spans="1:27" ht="19.5" customHeight="1">
      <c r="A34" s="56"/>
      <c r="B34" s="60"/>
      <c r="C34" s="55" t="s">
        <v>40</v>
      </c>
      <c r="D34" s="56"/>
      <c r="E34" s="53">
        <v>8648</v>
      </c>
      <c r="F34" s="58">
        <v>4474</v>
      </c>
      <c r="G34" s="58">
        <v>4174</v>
      </c>
      <c r="H34" s="54">
        <v>2847</v>
      </c>
      <c r="I34" s="58">
        <v>1454</v>
      </c>
      <c r="J34" s="54">
        <v>1393</v>
      </c>
      <c r="K34" s="54">
        <v>2794</v>
      </c>
      <c r="L34" s="58">
        <v>1497</v>
      </c>
      <c r="M34" s="54">
        <v>1297</v>
      </c>
      <c r="N34" s="54">
        <v>3007</v>
      </c>
      <c r="O34" s="58">
        <v>1523</v>
      </c>
      <c r="P34" s="54">
        <v>1484</v>
      </c>
      <c r="Q34" s="54" t="s">
        <v>45</v>
      </c>
      <c r="R34" s="54" t="s">
        <v>45</v>
      </c>
      <c r="S34" s="54" t="s">
        <v>45</v>
      </c>
      <c r="T34" s="54" t="s">
        <v>45</v>
      </c>
      <c r="U34" s="54" t="s">
        <v>45</v>
      </c>
      <c r="V34" s="54" t="s">
        <v>45</v>
      </c>
      <c r="W34" s="54" t="s">
        <v>45</v>
      </c>
      <c r="X34" s="54" t="s">
        <v>45</v>
      </c>
      <c r="Y34" s="54" t="s">
        <v>45</v>
      </c>
      <c r="Z34" s="51"/>
      <c r="AA34" s="52" t="s">
        <v>41</v>
      </c>
    </row>
    <row r="35" spans="1:27" ht="19.5" customHeight="1">
      <c r="A35" s="56"/>
      <c r="B35" s="60"/>
      <c r="C35" s="55" t="s">
        <v>42</v>
      </c>
      <c r="D35" s="56"/>
      <c r="E35" s="53">
        <v>1701</v>
      </c>
      <c r="F35" s="58">
        <v>878</v>
      </c>
      <c r="G35" s="58">
        <v>823</v>
      </c>
      <c r="H35" s="54">
        <v>533</v>
      </c>
      <c r="I35" s="58">
        <v>271</v>
      </c>
      <c r="J35" s="54">
        <v>262</v>
      </c>
      <c r="K35" s="54">
        <v>597</v>
      </c>
      <c r="L35" s="58">
        <v>312</v>
      </c>
      <c r="M35" s="54">
        <v>285</v>
      </c>
      <c r="N35" s="54">
        <v>571</v>
      </c>
      <c r="O35" s="58">
        <v>295</v>
      </c>
      <c r="P35" s="54">
        <v>276</v>
      </c>
      <c r="Q35" s="54" t="s">
        <v>45</v>
      </c>
      <c r="R35" s="54" t="s">
        <v>45</v>
      </c>
      <c r="S35" s="54" t="s">
        <v>45</v>
      </c>
      <c r="T35" s="54" t="s">
        <v>45</v>
      </c>
      <c r="U35" s="54" t="s">
        <v>45</v>
      </c>
      <c r="V35" s="54" t="s">
        <v>45</v>
      </c>
      <c r="W35" s="54" t="s">
        <v>45</v>
      </c>
      <c r="X35" s="54" t="s">
        <v>45</v>
      </c>
      <c r="Y35" s="54" t="s">
        <v>45</v>
      </c>
      <c r="Z35" s="51"/>
      <c r="AA35" s="52" t="s">
        <v>43</v>
      </c>
    </row>
    <row r="36" spans="1:27" ht="19.5" customHeight="1">
      <c r="A36" s="56"/>
      <c r="B36" s="60"/>
      <c r="C36" s="55" t="s">
        <v>44</v>
      </c>
      <c r="D36" s="56"/>
      <c r="E36" s="53">
        <v>1681</v>
      </c>
      <c r="F36" s="58">
        <v>901</v>
      </c>
      <c r="G36" s="58">
        <v>780</v>
      </c>
      <c r="H36" s="54">
        <v>558</v>
      </c>
      <c r="I36" s="58">
        <v>302</v>
      </c>
      <c r="J36" s="54">
        <v>256</v>
      </c>
      <c r="K36" s="54">
        <v>547</v>
      </c>
      <c r="L36" s="58">
        <v>308</v>
      </c>
      <c r="M36" s="54">
        <v>239</v>
      </c>
      <c r="N36" s="54">
        <v>576</v>
      </c>
      <c r="O36" s="58">
        <v>291</v>
      </c>
      <c r="P36" s="54">
        <v>285</v>
      </c>
      <c r="Q36" s="54" t="s">
        <v>45</v>
      </c>
      <c r="R36" s="54" t="s">
        <v>45</v>
      </c>
      <c r="S36" s="54" t="s">
        <v>45</v>
      </c>
      <c r="T36" s="54" t="s">
        <v>45</v>
      </c>
      <c r="U36" s="54" t="s">
        <v>45</v>
      </c>
      <c r="V36" s="54" t="s">
        <v>45</v>
      </c>
      <c r="W36" s="54" t="s">
        <v>45</v>
      </c>
      <c r="X36" s="54" t="s">
        <v>45</v>
      </c>
      <c r="Y36" s="54" t="s">
        <v>45</v>
      </c>
      <c r="Z36" s="51"/>
      <c r="AA36" s="52" t="s">
        <v>44</v>
      </c>
    </row>
    <row r="37" spans="1:27" ht="4.5" customHeight="1" thickBot="1">
      <c r="A37" s="63"/>
      <c r="B37" s="63"/>
      <c r="C37" s="63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67"/>
    </row>
    <row r="38" spans="1:27" ht="4.5" customHeight="1">
      <c r="A38" s="34"/>
      <c r="B38" s="34"/>
      <c r="C38" s="34"/>
      <c r="D38" s="34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</row>
    <row r="39" spans="1:26" ht="11.25">
      <c r="A39" s="72" t="s">
        <v>46</v>
      </c>
      <c r="Y39" s="33"/>
      <c r="Z39" s="33"/>
    </row>
    <row r="40" spans="1:26" ht="11.25">
      <c r="A40" s="72" t="s">
        <v>47</v>
      </c>
      <c r="Y40" s="33"/>
      <c r="Z40" s="33"/>
    </row>
    <row r="41" spans="1:26" ht="11.25">
      <c r="A41" s="72" t="s">
        <v>48</v>
      </c>
      <c r="Y41" s="33"/>
      <c r="Z41" s="33"/>
    </row>
    <row r="42" spans="1:26" ht="11.25">
      <c r="A42" s="72" t="s">
        <v>49</v>
      </c>
      <c r="Y42" s="33"/>
      <c r="Z42" s="33"/>
    </row>
    <row r="43" spans="1:26" ht="11.25">
      <c r="A43" s="72" t="s">
        <v>50</v>
      </c>
      <c r="Y43" s="33"/>
      <c r="Z43" s="33"/>
    </row>
    <row r="44" spans="1:26" ht="11.25">
      <c r="A44" s="72" t="s">
        <v>51</v>
      </c>
      <c r="Y44" s="33"/>
      <c r="Z44" s="33"/>
    </row>
    <row r="45" spans="1:26" ht="11.25">
      <c r="A45" s="72" t="s">
        <v>52</v>
      </c>
      <c r="Y45" s="33"/>
      <c r="Z45" s="33"/>
    </row>
    <row r="46" spans="1:26" ht="11.25">
      <c r="A46" s="74" t="s">
        <v>428</v>
      </c>
      <c r="Y46" s="33"/>
      <c r="Z46" s="33"/>
    </row>
  </sheetData>
  <sheetProtection/>
  <mergeCells count="17">
    <mergeCell ref="A26:C26"/>
    <mergeCell ref="AA5:AA6"/>
    <mergeCell ref="A9:C9"/>
    <mergeCell ref="A10:C10"/>
    <mergeCell ref="A11:C11"/>
    <mergeCell ref="A24:C24"/>
    <mergeCell ref="A25:C25"/>
    <mergeCell ref="A1:M1"/>
    <mergeCell ref="N1:AA1"/>
    <mergeCell ref="A5:C6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24　教育･文化</oddHeader>
    <evenHeader>&amp;R&amp;"+,標準"&amp;9 24　教育･文化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48"/>
  <sheetViews>
    <sheetView showGridLines="0" zoomScale="90" zoomScaleNormal="9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8.796875" defaultRowHeight="13.5" customHeight="1"/>
  <cols>
    <col min="1" max="1" width="1.59765625" style="77" customWidth="1"/>
    <col min="2" max="2" width="9.5" style="77" customWidth="1"/>
    <col min="3" max="3" width="0.8984375" style="77" customWidth="1"/>
    <col min="4" max="4" width="6.59765625" style="77" customWidth="1"/>
    <col min="5" max="5" width="5.3984375" style="77" customWidth="1"/>
    <col min="6" max="6" width="5.5" style="77" customWidth="1"/>
    <col min="7" max="7" width="4.8984375" style="77" customWidth="1"/>
    <col min="8" max="8" width="5.59765625" style="77" bestFit="1" customWidth="1"/>
    <col min="9" max="9" width="4.8984375" style="77" customWidth="1"/>
    <col min="10" max="10" width="4.3984375" style="77" customWidth="1"/>
    <col min="11" max="11" width="4" style="77" customWidth="1"/>
    <col min="12" max="13" width="4.3984375" style="77" customWidth="1"/>
    <col min="14" max="14" width="5.59765625" style="77" bestFit="1" customWidth="1"/>
    <col min="15" max="15" width="4.19921875" style="77" customWidth="1"/>
    <col min="16" max="16" width="4.8984375" style="77" customWidth="1"/>
    <col min="17" max="17" width="4.09765625" style="77" customWidth="1"/>
    <col min="18" max="19" width="4.8984375" style="77" customWidth="1"/>
    <col min="20" max="20" width="4.19921875" style="77" customWidth="1"/>
    <col min="21" max="21" width="4.8984375" style="77" customWidth="1"/>
    <col min="22" max="25" width="4.3984375" style="77" customWidth="1"/>
    <col min="26" max="26" width="5.59765625" style="77" bestFit="1" customWidth="1"/>
    <col min="27" max="30" width="4.3984375" style="77" customWidth="1"/>
    <col min="31" max="31" width="4.8984375" style="77" customWidth="1"/>
    <col min="32" max="32" width="4.3984375" style="77" customWidth="1"/>
    <col min="33" max="33" width="4.8984375" style="77" customWidth="1"/>
    <col min="34" max="34" width="5.09765625" style="77" customWidth="1"/>
    <col min="35" max="35" width="4.3984375" style="77" customWidth="1"/>
    <col min="36" max="36" width="4.8984375" style="77" customWidth="1"/>
    <col min="37" max="37" width="3.8984375" style="77" customWidth="1"/>
    <col min="38" max="38" width="4.3984375" style="77" customWidth="1"/>
    <col min="39" max="39" width="3.69921875" style="77" customWidth="1"/>
    <col min="40" max="40" width="0.8984375" style="77" customWidth="1"/>
    <col min="41" max="41" width="4.3984375" style="116" customWidth="1"/>
    <col min="42" max="16384" width="9" style="77" customWidth="1"/>
  </cols>
  <sheetData>
    <row r="1" spans="1:41" s="76" customFormat="1" ht="14.25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 t="s">
        <v>110</v>
      </c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</row>
    <row r="2" spans="1:41" s="76" customFormat="1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4.25" customHeight="1">
      <c r="A3" s="76" t="s">
        <v>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L3" s="76"/>
      <c r="AN3" s="76"/>
      <c r="AO3" s="78" t="s">
        <v>53</v>
      </c>
    </row>
    <row r="4" spans="1:41" ht="4.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0"/>
    </row>
    <row r="5" spans="1:41" ht="19.5" customHeight="1">
      <c r="A5" s="425" t="s">
        <v>54</v>
      </c>
      <c r="B5" s="425"/>
      <c r="C5" s="81"/>
      <c r="D5" s="428" t="s">
        <v>111</v>
      </c>
      <c r="E5" s="429"/>
      <c r="F5" s="430"/>
      <c r="G5" s="434" t="s">
        <v>112</v>
      </c>
      <c r="H5" s="435"/>
      <c r="I5" s="435"/>
      <c r="J5" s="435"/>
      <c r="K5" s="435"/>
      <c r="L5" s="436"/>
      <c r="M5" s="434" t="s">
        <v>113</v>
      </c>
      <c r="N5" s="437"/>
      <c r="O5" s="437"/>
      <c r="P5" s="437"/>
      <c r="Q5" s="437"/>
      <c r="R5" s="437"/>
      <c r="S5" s="437"/>
      <c r="T5" s="437"/>
      <c r="U5" s="437"/>
      <c r="V5" s="434" t="s">
        <v>114</v>
      </c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8"/>
      <c r="AK5" s="439" t="s">
        <v>115</v>
      </c>
      <c r="AL5" s="440"/>
      <c r="AM5" s="440"/>
      <c r="AN5" s="82"/>
      <c r="AO5" s="414"/>
    </row>
    <row r="6" spans="1:41" ht="19.5" customHeight="1">
      <c r="A6" s="426"/>
      <c r="B6" s="426"/>
      <c r="C6" s="79"/>
      <c r="D6" s="431"/>
      <c r="E6" s="432"/>
      <c r="F6" s="433"/>
      <c r="G6" s="417" t="s">
        <v>116</v>
      </c>
      <c r="H6" s="418"/>
      <c r="I6" s="419"/>
      <c r="J6" s="417" t="s">
        <v>117</v>
      </c>
      <c r="K6" s="418"/>
      <c r="L6" s="419"/>
      <c r="M6" s="423" t="s">
        <v>55</v>
      </c>
      <c r="N6" s="441"/>
      <c r="O6" s="442"/>
      <c r="P6" s="417" t="s">
        <v>56</v>
      </c>
      <c r="Q6" s="418"/>
      <c r="R6" s="419"/>
      <c r="S6" s="423" t="s">
        <v>118</v>
      </c>
      <c r="T6" s="418"/>
      <c r="U6" s="418"/>
      <c r="V6" s="417" t="s">
        <v>119</v>
      </c>
      <c r="W6" s="418"/>
      <c r="X6" s="419"/>
      <c r="Y6" s="423" t="s">
        <v>117</v>
      </c>
      <c r="Z6" s="418"/>
      <c r="AA6" s="419"/>
      <c r="AB6" s="423" t="s">
        <v>409</v>
      </c>
      <c r="AC6" s="441"/>
      <c r="AD6" s="442"/>
      <c r="AE6" s="417" t="s">
        <v>57</v>
      </c>
      <c r="AF6" s="418"/>
      <c r="AG6" s="419"/>
      <c r="AH6" s="423" t="s">
        <v>410</v>
      </c>
      <c r="AI6" s="441"/>
      <c r="AJ6" s="442"/>
      <c r="AK6" s="446" t="s">
        <v>411</v>
      </c>
      <c r="AL6" s="432"/>
      <c r="AM6" s="432"/>
      <c r="AN6" s="83"/>
      <c r="AO6" s="415"/>
    </row>
    <row r="7" spans="1:41" ht="19.5" customHeight="1">
      <c r="A7" s="426"/>
      <c r="B7" s="426"/>
      <c r="C7" s="79"/>
      <c r="D7" s="420"/>
      <c r="E7" s="421"/>
      <c r="F7" s="422"/>
      <c r="G7" s="420"/>
      <c r="H7" s="421"/>
      <c r="I7" s="422"/>
      <c r="J7" s="420"/>
      <c r="K7" s="421"/>
      <c r="L7" s="422"/>
      <c r="M7" s="443"/>
      <c r="N7" s="444"/>
      <c r="O7" s="445"/>
      <c r="P7" s="420"/>
      <c r="Q7" s="421"/>
      <c r="R7" s="422"/>
      <c r="S7" s="420"/>
      <c r="T7" s="421"/>
      <c r="U7" s="421"/>
      <c r="V7" s="420"/>
      <c r="W7" s="421"/>
      <c r="X7" s="422"/>
      <c r="Y7" s="420"/>
      <c r="Z7" s="421"/>
      <c r="AA7" s="422"/>
      <c r="AB7" s="443"/>
      <c r="AC7" s="444"/>
      <c r="AD7" s="445"/>
      <c r="AE7" s="420"/>
      <c r="AF7" s="421"/>
      <c r="AG7" s="422"/>
      <c r="AH7" s="443"/>
      <c r="AI7" s="444"/>
      <c r="AJ7" s="445"/>
      <c r="AK7" s="420"/>
      <c r="AL7" s="421"/>
      <c r="AM7" s="421"/>
      <c r="AN7" s="84"/>
      <c r="AO7" s="415"/>
    </row>
    <row r="8" spans="1:41" ht="19.5" customHeight="1">
      <c r="A8" s="427"/>
      <c r="B8" s="427"/>
      <c r="C8" s="85"/>
      <c r="D8" s="86" t="s">
        <v>32</v>
      </c>
      <c r="E8" s="86" t="s">
        <v>4</v>
      </c>
      <c r="F8" s="86" t="s">
        <v>5</v>
      </c>
      <c r="G8" s="86" t="s">
        <v>32</v>
      </c>
      <c r="H8" s="86" t="s">
        <v>4</v>
      </c>
      <c r="I8" s="86" t="s">
        <v>5</v>
      </c>
      <c r="J8" s="86" t="s">
        <v>32</v>
      </c>
      <c r="K8" s="86" t="s">
        <v>4</v>
      </c>
      <c r="L8" s="86" t="s">
        <v>5</v>
      </c>
      <c r="M8" s="86" t="s">
        <v>32</v>
      </c>
      <c r="N8" s="86" t="s">
        <v>4</v>
      </c>
      <c r="O8" s="86" t="s">
        <v>5</v>
      </c>
      <c r="P8" s="86" t="s">
        <v>32</v>
      </c>
      <c r="Q8" s="86" t="s">
        <v>4</v>
      </c>
      <c r="R8" s="86" t="s">
        <v>5</v>
      </c>
      <c r="S8" s="86" t="s">
        <v>32</v>
      </c>
      <c r="T8" s="86" t="s">
        <v>4</v>
      </c>
      <c r="U8" s="380" t="s">
        <v>5</v>
      </c>
      <c r="V8" s="86" t="s">
        <v>32</v>
      </c>
      <c r="W8" s="86" t="s">
        <v>4</v>
      </c>
      <c r="X8" s="86" t="s">
        <v>5</v>
      </c>
      <c r="Y8" s="86" t="s">
        <v>32</v>
      </c>
      <c r="Z8" s="86" t="s">
        <v>4</v>
      </c>
      <c r="AA8" s="86" t="s">
        <v>5</v>
      </c>
      <c r="AB8" s="86" t="s">
        <v>32</v>
      </c>
      <c r="AC8" s="86" t="s">
        <v>4</v>
      </c>
      <c r="AD8" s="86" t="s">
        <v>5</v>
      </c>
      <c r="AE8" s="86" t="s">
        <v>32</v>
      </c>
      <c r="AF8" s="86" t="s">
        <v>4</v>
      </c>
      <c r="AG8" s="86" t="s">
        <v>5</v>
      </c>
      <c r="AH8" s="86" t="s">
        <v>32</v>
      </c>
      <c r="AI8" s="86" t="s">
        <v>4</v>
      </c>
      <c r="AJ8" s="381" t="s">
        <v>5</v>
      </c>
      <c r="AK8" s="86" t="s">
        <v>32</v>
      </c>
      <c r="AL8" s="86" t="s">
        <v>4</v>
      </c>
      <c r="AM8" s="86" t="s">
        <v>5</v>
      </c>
      <c r="AN8" s="87"/>
      <c r="AO8" s="416"/>
    </row>
    <row r="9" spans="1:41" ht="4.5" customHeight="1">
      <c r="A9" s="79"/>
      <c r="B9" s="79"/>
      <c r="C9" s="79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90"/>
      <c r="AO9" s="91"/>
    </row>
    <row r="10" spans="1:41" ht="19.5" customHeight="1">
      <c r="A10" s="447" t="s">
        <v>58</v>
      </c>
      <c r="B10" s="447"/>
      <c r="C10" s="79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0"/>
      <c r="AO10" s="94" t="s">
        <v>120</v>
      </c>
    </row>
    <row r="11" spans="1:73" ht="19.5" customHeight="1">
      <c r="A11" s="95"/>
      <c r="B11" s="95" t="s">
        <v>121</v>
      </c>
      <c r="C11" s="96"/>
      <c r="D11" s="98">
        <v>1240</v>
      </c>
      <c r="E11" s="98">
        <v>199</v>
      </c>
      <c r="F11" s="98">
        <v>1041</v>
      </c>
      <c r="G11" s="98">
        <v>284</v>
      </c>
      <c r="H11" s="98">
        <v>64</v>
      </c>
      <c r="I11" s="98">
        <v>220</v>
      </c>
      <c r="J11" s="98">
        <v>73</v>
      </c>
      <c r="K11" s="98">
        <v>3</v>
      </c>
      <c r="L11" s="98">
        <v>70</v>
      </c>
      <c r="M11" s="98">
        <v>36</v>
      </c>
      <c r="N11" s="98">
        <v>4</v>
      </c>
      <c r="O11" s="98">
        <v>32</v>
      </c>
      <c r="P11" s="98">
        <v>124</v>
      </c>
      <c r="Q11" s="98">
        <v>11</v>
      </c>
      <c r="R11" s="98">
        <v>113</v>
      </c>
      <c r="S11" s="98">
        <v>220</v>
      </c>
      <c r="T11" s="98">
        <v>5</v>
      </c>
      <c r="U11" s="98">
        <v>215</v>
      </c>
      <c r="V11" s="98">
        <v>2</v>
      </c>
      <c r="W11" s="98">
        <v>0</v>
      </c>
      <c r="X11" s="98">
        <v>2</v>
      </c>
      <c r="Y11" s="98">
        <v>6</v>
      </c>
      <c r="Z11" s="98">
        <v>0</v>
      </c>
      <c r="AA11" s="98">
        <v>6</v>
      </c>
      <c r="AB11" s="98">
        <v>47</v>
      </c>
      <c r="AC11" s="98">
        <v>20</v>
      </c>
      <c r="AD11" s="98">
        <v>27</v>
      </c>
      <c r="AE11" s="98">
        <v>155</v>
      </c>
      <c r="AF11" s="98">
        <v>25</v>
      </c>
      <c r="AG11" s="98">
        <v>130</v>
      </c>
      <c r="AH11" s="98">
        <v>293</v>
      </c>
      <c r="AI11" s="98">
        <v>67</v>
      </c>
      <c r="AJ11" s="98">
        <v>226</v>
      </c>
      <c r="AK11" s="98">
        <v>3</v>
      </c>
      <c r="AL11" s="98">
        <v>0</v>
      </c>
      <c r="AM11" s="98">
        <v>3</v>
      </c>
      <c r="AN11" s="90"/>
      <c r="AO11" s="94" t="s">
        <v>122</v>
      </c>
      <c r="AP11" s="79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</row>
    <row r="12" spans="1:73" ht="19.5" customHeight="1">
      <c r="A12" s="95"/>
      <c r="B12" s="95" t="s">
        <v>371</v>
      </c>
      <c r="C12" s="96"/>
      <c r="D12" s="93">
        <v>1278</v>
      </c>
      <c r="E12" s="93">
        <v>196</v>
      </c>
      <c r="F12" s="98">
        <v>1082</v>
      </c>
      <c r="G12" s="93">
        <f>H12+I12</f>
        <v>284</v>
      </c>
      <c r="H12" s="93">
        <v>60</v>
      </c>
      <c r="I12" s="93">
        <v>224</v>
      </c>
      <c r="J12" s="93">
        <f>K12+L12</f>
        <v>82</v>
      </c>
      <c r="K12" s="93">
        <v>5</v>
      </c>
      <c r="L12" s="93">
        <v>77</v>
      </c>
      <c r="M12" s="93">
        <f>N12+O12</f>
        <v>36</v>
      </c>
      <c r="N12" s="93">
        <v>6</v>
      </c>
      <c r="O12" s="93">
        <v>30</v>
      </c>
      <c r="P12" s="93">
        <f>Q12+R12</f>
        <v>126</v>
      </c>
      <c r="Q12" s="93">
        <v>8</v>
      </c>
      <c r="R12" s="93">
        <v>118</v>
      </c>
      <c r="S12" s="93">
        <f>T12+U12</f>
        <v>210</v>
      </c>
      <c r="T12" s="93">
        <v>6</v>
      </c>
      <c r="U12" s="93">
        <v>204</v>
      </c>
      <c r="V12" s="93">
        <f>W12+X12</f>
        <v>1</v>
      </c>
      <c r="W12" s="93">
        <v>0</v>
      </c>
      <c r="X12" s="93">
        <v>1</v>
      </c>
      <c r="Y12" s="93">
        <f>Z12+AA12</f>
        <v>9</v>
      </c>
      <c r="Z12" s="93">
        <v>0</v>
      </c>
      <c r="AA12" s="93">
        <v>9</v>
      </c>
      <c r="AB12" s="93">
        <f>AC12+AD12</f>
        <v>44</v>
      </c>
      <c r="AC12" s="93">
        <v>19</v>
      </c>
      <c r="AD12" s="93">
        <v>25</v>
      </c>
      <c r="AE12" s="93">
        <f>AF12+AG12</f>
        <v>153</v>
      </c>
      <c r="AF12" s="93">
        <v>26</v>
      </c>
      <c r="AG12" s="93">
        <v>127</v>
      </c>
      <c r="AH12" s="93">
        <f>AI12+AJ12</f>
        <v>333</v>
      </c>
      <c r="AI12" s="93">
        <v>66</v>
      </c>
      <c r="AJ12" s="93">
        <v>267</v>
      </c>
      <c r="AK12" s="93">
        <f>AL12+AM12</f>
        <v>1</v>
      </c>
      <c r="AL12" s="93">
        <v>0</v>
      </c>
      <c r="AM12" s="93">
        <v>1</v>
      </c>
      <c r="AN12" s="90">
        <f>SUM(AN14:AN16)</f>
        <v>0</v>
      </c>
      <c r="AO12" s="94" t="s">
        <v>59</v>
      </c>
      <c r="AP12" s="79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</row>
    <row r="13" spans="1:73" ht="19.5" customHeight="1">
      <c r="A13" s="95"/>
      <c r="B13" s="95" t="s">
        <v>372</v>
      </c>
      <c r="C13" s="96"/>
      <c r="D13" s="93">
        <v>1189</v>
      </c>
      <c r="E13" s="93">
        <v>183</v>
      </c>
      <c r="F13" s="98">
        <v>1006</v>
      </c>
      <c r="G13" s="93">
        <v>288</v>
      </c>
      <c r="H13" s="93">
        <v>62</v>
      </c>
      <c r="I13" s="93">
        <v>226</v>
      </c>
      <c r="J13" s="93">
        <v>83</v>
      </c>
      <c r="K13" s="93">
        <v>6</v>
      </c>
      <c r="L13" s="93">
        <v>77</v>
      </c>
      <c r="M13" s="93">
        <v>24</v>
      </c>
      <c r="N13" s="93">
        <v>5</v>
      </c>
      <c r="O13" s="93">
        <v>19</v>
      </c>
      <c r="P13" s="93">
        <v>127</v>
      </c>
      <c r="Q13" s="93">
        <v>8</v>
      </c>
      <c r="R13" s="93">
        <v>119</v>
      </c>
      <c r="S13" s="93">
        <v>204</v>
      </c>
      <c r="T13" s="93">
        <v>8</v>
      </c>
      <c r="U13" s="93">
        <v>196</v>
      </c>
      <c r="V13" s="93">
        <v>1</v>
      </c>
      <c r="W13" s="93">
        <v>0</v>
      </c>
      <c r="X13" s="93">
        <v>1</v>
      </c>
      <c r="Y13" s="93">
        <v>9</v>
      </c>
      <c r="Z13" s="93">
        <v>0</v>
      </c>
      <c r="AA13" s="93">
        <v>9</v>
      </c>
      <c r="AB13" s="93">
        <v>47</v>
      </c>
      <c r="AC13" s="93">
        <v>21</v>
      </c>
      <c r="AD13" s="93">
        <v>26</v>
      </c>
      <c r="AE13" s="93">
        <v>120</v>
      </c>
      <c r="AF13" s="93">
        <v>21</v>
      </c>
      <c r="AG13" s="93">
        <v>99</v>
      </c>
      <c r="AH13" s="93">
        <v>9</v>
      </c>
      <c r="AI13" s="93">
        <v>52</v>
      </c>
      <c r="AJ13" s="93">
        <v>234</v>
      </c>
      <c r="AK13" s="93">
        <v>2</v>
      </c>
      <c r="AL13" s="93">
        <v>0</v>
      </c>
      <c r="AM13" s="93">
        <v>2</v>
      </c>
      <c r="AN13" s="90">
        <f>SUM(AN15:AN17)</f>
        <v>0</v>
      </c>
      <c r="AO13" s="94" t="s">
        <v>368</v>
      </c>
      <c r="AP13" s="79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</row>
    <row r="14" spans="1:73" ht="19.5" customHeight="1">
      <c r="A14" s="95"/>
      <c r="B14" s="95"/>
      <c r="C14" s="95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0"/>
      <c r="AO14" s="94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</row>
    <row r="15" spans="1:43" ht="19.5" customHeight="1">
      <c r="A15" s="95"/>
      <c r="B15" s="95" t="s">
        <v>123</v>
      </c>
      <c r="C15" s="95"/>
      <c r="D15" s="92">
        <v>1</v>
      </c>
      <c r="E15" s="93">
        <v>0</v>
      </c>
      <c r="F15" s="93">
        <v>1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1</v>
      </c>
      <c r="Q15" s="93">
        <v>0</v>
      </c>
      <c r="R15" s="93">
        <v>1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0"/>
      <c r="AO15" s="94" t="s">
        <v>124</v>
      </c>
      <c r="AP15" s="99"/>
      <c r="AQ15" s="99"/>
    </row>
    <row r="16" spans="1:43" ht="19.5" customHeight="1">
      <c r="A16" s="95"/>
      <c r="B16" s="95" t="s">
        <v>60</v>
      </c>
      <c r="C16" s="95"/>
      <c r="D16" s="92">
        <v>22</v>
      </c>
      <c r="E16" s="93">
        <v>6</v>
      </c>
      <c r="F16" s="93">
        <v>16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19</v>
      </c>
      <c r="Q16" s="93">
        <v>4</v>
      </c>
      <c r="R16" s="93">
        <v>15</v>
      </c>
      <c r="S16" s="93">
        <v>1</v>
      </c>
      <c r="T16" s="93">
        <v>0</v>
      </c>
      <c r="U16" s="93">
        <v>1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2</v>
      </c>
      <c r="AF16" s="93">
        <v>2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0"/>
      <c r="AO16" s="94" t="s">
        <v>125</v>
      </c>
      <c r="AP16" s="99"/>
      <c r="AQ16" s="99"/>
    </row>
    <row r="17" spans="1:43" ht="19.5" customHeight="1">
      <c r="A17" s="95"/>
      <c r="B17" s="95" t="s">
        <v>61</v>
      </c>
      <c r="C17" s="95"/>
      <c r="D17" s="92">
        <v>1166</v>
      </c>
      <c r="E17" s="93">
        <v>177</v>
      </c>
      <c r="F17" s="100">
        <v>989</v>
      </c>
      <c r="G17" s="93">
        <v>288</v>
      </c>
      <c r="H17" s="93">
        <v>62</v>
      </c>
      <c r="I17" s="93">
        <v>226</v>
      </c>
      <c r="J17" s="93">
        <v>83</v>
      </c>
      <c r="K17" s="93">
        <v>6</v>
      </c>
      <c r="L17" s="93">
        <v>77</v>
      </c>
      <c r="M17" s="93">
        <v>24</v>
      </c>
      <c r="N17" s="93">
        <v>5</v>
      </c>
      <c r="O17" s="93">
        <v>19</v>
      </c>
      <c r="P17" s="93">
        <v>107</v>
      </c>
      <c r="Q17" s="93">
        <v>4</v>
      </c>
      <c r="R17" s="93">
        <v>103</v>
      </c>
      <c r="S17" s="93">
        <v>203</v>
      </c>
      <c r="T17" s="93">
        <v>8</v>
      </c>
      <c r="U17" s="93">
        <v>195</v>
      </c>
      <c r="V17" s="93">
        <v>1</v>
      </c>
      <c r="W17" s="93">
        <v>0</v>
      </c>
      <c r="X17" s="93">
        <v>1</v>
      </c>
      <c r="Y17" s="93">
        <v>9</v>
      </c>
      <c r="Z17" s="93">
        <v>0</v>
      </c>
      <c r="AA17" s="93">
        <v>9</v>
      </c>
      <c r="AB17" s="93">
        <v>47</v>
      </c>
      <c r="AC17" s="93">
        <v>21</v>
      </c>
      <c r="AD17" s="93">
        <v>26</v>
      </c>
      <c r="AE17" s="93">
        <v>118</v>
      </c>
      <c r="AF17" s="93">
        <v>19</v>
      </c>
      <c r="AG17" s="93">
        <v>99</v>
      </c>
      <c r="AH17" s="93">
        <v>9</v>
      </c>
      <c r="AI17" s="93">
        <v>52</v>
      </c>
      <c r="AJ17" s="93">
        <v>234</v>
      </c>
      <c r="AK17" s="93">
        <v>2</v>
      </c>
      <c r="AL17" s="93">
        <v>0</v>
      </c>
      <c r="AM17" s="93">
        <v>2</v>
      </c>
      <c r="AN17" s="90"/>
      <c r="AO17" s="94" t="s">
        <v>126</v>
      </c>
      <c r="AP17" s="99"/>
      <c r="AQ17" s="99"/>
    </row>
    <row r="18" spans="1:44" ht="19.5" customHeight="1">
      <c r="A18" s="95"/>
      <c r="B18" s="95" t="s">
        <v>34</v>
      </c>
      <c r="C18" s="95"/>
      <c r="D18" s="92">
        <v>214</v>
      </c>
      <c r="E18" s="93">
        <v>32</v>
      </c>
      <c r="F18" s="93">
        <v>182</v>
      </c>
      <c r="G18" s="93">
        <v>44</v>
      </c>
      <c r="H18" s="93">
        <v>13</v>
      </c>
      <c r="I18" s="93">
        <v>31</v>
      </c>
      <c r="J18" s="93">
        <v>10</v>
      </c>
      <c r="K18" s="93">
        <v>0</v>
      </c>
      <c r="L18" s="93">
        <v>10</v>
      </c>
      <c r="M18" s="93">
        <v>15</v>
      </c>
      <c r="N18" s="93">
        <v>4</v>
      </c>
      <c r="O18" s="93">
        <v>11</v>
      </c>
      <c r="P18" s="101">
        <v>7</v>
      </c>
      <c r="Q18" s="93">
        <v>2</v>
      </c>
      <c r="R18" s="93">
        <v>5</v>
      </c>
      <c r="S18" s="93">
        <v>28</v>
      </c>
      <c r="T18" s="93">
        <v>1</v>
      </c>
      <c r="U18" s="93">
        <v>27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3</v>
      </c>
      <c r="AC18" s="93">
        <v>0</v>
      </c>
      <c r="AD18" s="93">
        <v>3</v>
      </c>
      <c r="AE18" s="93">
        <v>31</v>
      </c>
      <c r="AF18" s="93">
        <v>0</v>
      </c>
      <c r="AG18" s="93">
        <v>31</v>
      </c>
      <c r="AH18" s="93">
        <v>0</v>
      </c>
      <c r="AI18" s="93">
        <v>12</v>
      </c>
      <c r="AJ18" s="93">
        <v>64</v>
      </c>
      <c r="AK18" s="93">
        <v>0</v>
      </c>
      <c r="AL18" s="93">
        <v>0</v>
      </c>
      <c r="AM18" s="93">
        <v>0</v>
      </c>
      <c r="AN18" s="90"/>
      <c r="AO18" s="94" t="s">
        <v>35</v>
      </c>
      <c r="AR18" s="97"/>
    </row>
    <row r="19" spans="1:43" ht="19.5" customHeight="1">
      <c r="A19" s="95"/>
      <c r="B19" s="95" t="s">
        <v>36</v>
      </c>
      <c r="C19" s="95"/>
      <c r="D19" s="92">
        <v>295</v>
      </c>
      <c r="E19" s="93">
        <v>50</v>
      </c>
      <c r="F19" s="93">
        <v>245</v>
      </c>
      <c r="G19" s="93">
        <v>68</v>
      </c>
      <c r="H19" s="93">
        <v>19</v>
      </c>
      <c r="I19" s="93">
        <v>49</v>
      </c>
      <c r="J19" s="93">
        <v>24</v>
      </c>
      <c r="K19" s="93">
        <v>0</v>
      </c>
      <c r="L19" s="93">
        <v>24</v>
      </c>
      <c r="M19" s="93">
        <v>2</v>
      </c>
      <c r="N19" s="93">
        <v>0</v>
      </c>
      <c r="O19" s="93">
        <v>2</v>
      </c>
      <c r="P19" s="93">
        <v>50</v>
      </c>
      <c r="Q19" s="93">
        <v>0</v>
      </c>
      <c r="R19" s="93">
        <v>50</v>
      </c>
      <c r="S19" s="93">
        <v>57</v>
      </c>
      <c r="T19" s="93">
        <v>0</v>
      </c>
      <c r="U19" s="93">
        <v>57</v>
      </c>
      <c r="V19" s="93">
        <v>1</v>
      </c>
      <c r="W19" s="93">
        <v>0</v>
      </c>
      <c r="X19" s="93">
        <v>1</v>
      </c>
      <c r="Y19" s="93">
        <v>1</v>
      </c>
      <c r="Z19" s="93">
        <v>0</v>
      </c>
      <c r="AA19" s="93">
        <v>1</v>
      </c>
      <c r="AB19" s="93">
        <v>0</v>
      </c>
      <c r="AC19" s="93">
        <v>0</v>
      </c>
      <c r="AD19" s="93">
        <v>0</v>
      </c>
      <c r="AE19" s="93">
        <v>39</v>
      </c>
      <c r="AF19" s="93">
        <v>14</v>
      </c>
      <c r="AG19" s="93">
        <v>25</v>
      </c>
      <c r="AH19" s="93">
        <v>1</v>
      </c>
      <c r="AI19" s="93">
        <v>17</v>
      </c>
      <c r="AJ19" s="93">
        <v>36</v>
      </c>
      <c r="AK19" s="93">
        <v>1</v>
      </c>
      <c r="AL19" s="93">
        <v>0</v>
      </c>
      <c r="AM19" s="93">
        <v>1</v>
      </c>
      <c r="AN19" s="90"/>
      <c r="AO19" s="94" t="s">
        <v>37</v>
      </c>
      <c r="AP19" s="99"/>
      <c r="AQ19" s="99"/>
    </row>
    <row r="20" spans="1:43" ht="19.5" customHeight="1">
      <c r="A20" s="95"/>
      <c r="B20" s="95" t="s">
        <v>38</v>
      </c>
      <c r="C20" s="95"/>
      <c r="D20" s="92">
        <v>250</v>
      </c>
      <c r="E20" s="93">
        <v>38</v>
      </c>
      <c r="F20" s="93">
        <v>212</v>
      </c>
      <c r="G20" s="93">
        <v>71</v>
      </c>
      <c r="H20" s="93">
        <v>6</v>
      </c>
      <c r="I20" s="93">
        <v>65</v>
      </c>
      <c r="J20" s="93">
        <v>28</v>
      </c>
      <c r="K20" s="93">
        <v>3</v>
      </c>
      <c r="L20" s="93">
        <v>25</v>
      </c>
      <c r="M20" s="93">
        <v>0</v>
      </c>
      <c r="N20" s="93">
        <v>0</v>
      </c>
      <c r="O20" s="93">
        <v>0</v>
      </c>
      <c r="P20" s="93">
        <v>9</v>
      </c>
      <c r="Q20" s="93">
        <v>0</v>
      </c>
      <c r="R20" s="93">
        <v>9</v>
      </c>
      <c r="S20" s="93">
        <v>53</v>
      </c>
      <c r="T20" s="93">
        <v>3</v>
      </c>
      <c r="U20" s="93">
        <v>50</v>
      </c>
      <c r="V20" s="93">
        <v>0</v>
      </c>
      <c r="W20" s="93">
        <v>0</v>
      </c>
      <c r="X20" s="93">
        <v>0</v>
      </c>
      <c r="Y20" s="93">
        <v>6</v>
      </c>
      <c r="Z20" s="93">
        <v>0</v>
      </c>
      <c r="AA20" s="93">
        <v>6</v>
      </c>
      <c r="AB20" s="93">
        <v>38</v>
      </c>
      <c r="AC20" s="93">
        <v>21</v>
      </c>
      <c r="AD20" s="93">
        <v>17</v>
      </c>
      <c r="AE20" s="93">
        <v>16</v>
      </c>
      <c r="AF20" s="93">
        <v>3</v>
      </c>
      <c r="AG20" s="93">
        <v>13</v>
      </c>
      <c r="AH20" s="93">
        <v>6</v>
      </c>
      <c r="AI20" s="93">
        <v>2</v>
      </c>
      <c r="AJ20" s="93">
        <v>27</v>
      </c>
      <c r="AK20" s="93">
        <v>1</v>
      </c>
      <c r="AL20" s="93">
        <v>0</v>
      </c>
      <c r="AM20" s="93">
        <v>1</v>
      </c>
      <c r="AN20" s="90"/>
      <c r="AO20" s="94" t="s">
        <v>39</v>
      </c>
      <c r="AP20" s="99"/>
      <c r="AQ20" s="99"/>
    </row>
    <row r="21" spans="1:43" ht="19.5" customHeight="1">
      <c r="A21" s="95"/>
      <c r="B21" s="95" t="s">
        <v>40</v>
      </c>
      <c r="C21" s="95"/>
      <c r="D21" s="92">
        <v>263</v>
      </c>
      <c r="E21" s="93">
        <v>36</v>
      </c>
      <c r="F21" s="93">
        <v>227</v>
      </c>
      <c r="G21" s="93">
        <v>46</v>
      </c>
      <c r="H21" s="93">
        <v>10</v>
      </c>
      <c r="I21" s="93">
        <v>36</v>
      </c>
      <c r="J21" s="93">
        <v>9</v>
      </c>
      <c r="K21" s="93">
        <v>0</v>
      </c>
      <c r="L21" s="93">
        <v>9</v>
      </c>
      <c r="M21" s="93">
        <v>7</v>
      </c>
      <c r="N21" s="93">
        <v>1</v>
      </c>
      <c r="O21" s="93">
        <v>6</v>
      </c>
      <c r="P21" s="93">
        <v>31</v>
      </c>
      <c r="Q21" s="93">
        <v>2</v>
      </c>
      <c r="R21" s="93">
        <v>29</v>
      </c>
      <c r="S21" s="93">
        <v>32</v>
      </c>
      <c r="T21" s="93">
        <v>2</v>
      </c>
      <c r="U21" s="93">
        <v>30</v>
      </c>
      <c r="V21" s="93">
        <v>0</v>
      </c>
      <c r="W21" s="93">
        <v>0</v>
      </c>
      <c r="X21" s="93">
        <v>0</v>
      </c>
      <c r="Y21" s="93">
        <v>2</v>
      </c>
      <c r="Z21" s="93">
        <v>0</v>
      </c>
      <c r="AA21" s="93">
        <v>2</v>
      </c>
      <c r="AB21" s="93">
        <v>0</v>
      </c>
      <c r="AC21" s="93">
        <v>0</v>
      </c>
      <c r="AD21" s="93">
        <v>0</v>
      </c>
      <c r="AE21" s="93">
        <v>15</v>
      </c>
      <c r="AF21" s="93">
        <v>2</v>
      </c>
      <c r="AG21" s="93">
        <v>13</v>
      </c>
      <c r="AH21" s="93">
        <v>2</v>
      </c>
      <c r="AI21" s="93">
        <v>19</v>
      </c>
      <c r="AJ21" s="93">
        <v>102</v>
      </c>
      <c r="AK21" s="93">
        <v>0</v>
      </c>
      <c r="AL21" s="93">
        <v>0</v>
      </c>
      <c r="AM21" s="93">
        <v>0</v>
      </c>
      <c r="AN21" s="90"/>
      <c r="AO21" s="94" t="s">
        <v>41</v>
      </c>
      <c r="AP21" s="99"/>
      <c r="AQ21" s="99"/>
    </row>
    <row r="22" spans="1:43" ht="19.5" customHeight="1">
      <c r="A22" s="95"/>
      <c r="B22" s="95" t="s">
        <v>42</v>
      </c>
      <c r="C22" s="95"/>
      <c r="D22" s="92">
        <v>66</v>
      </c>
      <c r="E22" s="93">
        <v>8</v>
      </c>
      <c r="F22" s="93">
        <v>58</v>
      </c>
      <c r="G22" s="93">
        <v>22</v>
      </c>
      <c r="H22" s="93">
        <v>6</v>
      </c>
      <c r="I22" s="93">
        <v>16</v>
      </c>
      <c r="J22" s="93">
        <v>6</v>
      </c>
      <c r="K22" s="93">
        <v>1</v>
      </c>
      <c r="L22" s="93">
        <v>5</v>
      </c>
      <c r="M22" s="93">
        <v>0</v>
      </c>
      <c r="N22" s="93">
        <v>0</v>
      </c>
      <c r="O22" s="93">
        <v>0</v>
      </c>
      <c r="P22" s="93">
        <v>3</v>
      </c>
      <c r="Q22" s="93">
        <v>0</v>
      </c>
      <c r="R22" s="93">
        <v>3</v>
      </c>
      <c r="S22" s="93">
        <v>15</v>
      </c>
      <c r="T22" s="93">
        <v>1</v>
      </c>
      <c r="U22" s="93">
        <v>14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15</v>
      </c>
      <c r="AF22" s="93">
        <v>0</v>
      </c>
      <c r="AG22" s="93">
        <v>15</v>
      </c>
      <c r="AH22" s="93">
        <v>0</v>
      </c>
      <c r="AI22" s="93">
        <v>0</v>
      </c>
      <c r="AJ22" s="93">
        <v>5</v>
      </c>
      <c r="AK22" s="93">
        <v>0</v>
      </c>
      <c r="AL22" s="93">
        <v>0</v>
      </c>
      <c r="AM22" s="93">
        <v>0</v>
      </c>
      <c r="AN22" s="90"/>
      <c r="AO22" s="94" t="s">
        <v>43</v>
      </c>
      <c r="AP22" s="99"/>
      <c r="AQ22" s="99"/>
    </row>
    <row r="23" spans="1:43" ht="19.5" customHeight="1">
      <c r="A23" s="95"/>
      <c r="B23" s="95" t="s">
        <v>44</v>
      </c>
      <c r="C23" s="95"/>
      <c r="D23" s="92">
        <v>78</v>
      </c>
      <c r="E23" s="93">
        <v>13</v>
      </c>
      <c r="F23" s="93">
        <v>65</v>
      </c>
      <c r="G23" s="93">
        <v>37</v>
      </c>
      <c r="H23" s="93">
        <v>8</v>
      </c>
      <c r="I23" s="93">
        <v>29</v>
      </c>
      <c r="J23" s="93">
        <v>6</v>
      </c>
      <c r="K23" s="93">
        <v>2</v>
      </c>
      <c r="L23" s="93">
        <v>4</v>
      </c>
      <c r="M23" s="93">
        <v>0</v>
      </c>
      <c r="N23" s="93">
        <v>0</v>
      </c>
      <c r="O23" s="93">
        <v>0</v>
      </c>
      <c r="P23" s="93">
        <v>7</v>
      </c>
      <c r="Q23" s="93">
        <v>0</v>
      </c>
      <c r="R23" s="93">
        <v>7</v>
      </c>
      <c r="S23" s="93">
        <v>18</v>
      </c>
      <c r="T23" s="93">
        <v>1</v>
      </c>
      <c r="U23" s="93">
        <v>17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6</v>
      </c>
      <c r="AC23" s="93">
        <v>0</v>
      </c>
      <c r="AD23" s="93">
        <v>6</v>
      </c>
      <c r="AE23" s="93">
        <v>2</v>
      </c>
      <c r="AF23" s="93">
        <v>0</v>
      </c>
      <c r="AG23" s="93">
        <v>2</v>
      </c>
      <c r="AH23" s="93">
        <v>0</v>
      </c>
      <c r="AI23" s="93">
        <v>2</v>
      </c>
      <c r="AJ23" s="93">
        <v>0</v>
      </c>
      <c r="AK23" s="93">
        <v>0</v>
      </c>
      <c r="AL23" s="93">
        <v>0</v>
      </c>
      <c r="AM23" s="93">
        <v>0</v>
      </c>
      <c r="AN23" s="90"/>
      <c r="AO23" s="94" t="s">
        <v>44</v>
      </c>
      <c r="AP23" s="99"/>
      <c r="AQ23" s="99"/>
    </row>
    <row r="24" spans="1:41" ht="19.5" customHeight="1">
      <c r="A24" s="95"/>
      <c r="B24" s="95"/>
      <c r="C24" s="95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0"/>
      <c r="AO24" s="94"/>
    </row>
    <row r="25" spans="1:41" ht="19.5" customHeight="1">
      <c r="A25" s="447" t="s">
        <v>62</v>
      </c>
      <c r="B25" s="447"/>
      <c r="C25" s="79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0"/>
      <c r="AO25" s="94" t="s">
        <v>127</v>
      </c>
    </row>
    <row r="26" spans="1:73" ht="19.5" customHeight="1">
      <c r="A26" s="95"/>
      <c r="B26" s="95" t="s">
        <v>121</v>
      </c>
      <c r="C26" s="95"/>
      <c r="D26" s="92">
        <v>608</v>
      </c>
      <c r="E26" s="93">
        <v>171</v>
      </c>
      <c r="F26" s="93">
        <v>437</v>
      </c>
      <c r="G26" s="93">
        <v>153</v>
      </c>
      <c r="H26" s="93">
        <v>51</v>
      </c>
      <c r="I26" s="93">
        <v>102</v>
      </c>
      <c r="J26" s="93">
        <v>25</v>
      </c>
      <c r="K26" s="93">
        <v>1</v>
      </c>
      <c r="L26" s="93">
        <v>24</v>
      </c>
      <c r="M26" s="93">
        <v>26</v>
      </c>
      <c r="N26" s="93">
        <v>12</v>
      </c>
      <c r="O26" s="93">
        <v>14</v>
      </c>
      <c r="P26" s="93">
        <v>75</v>
      </c>
      <c r="Q26" s="93">
        <v>12</v>
      </c>
      <c r="R26" s="93">
        <v>63</v>
      </c>
      <c r="S26" s="93">
        <v>105</v>
      </c>
      <c r="T26" s="93">
        <v>12</v>
      </c>
      <c r="U26" s="93">
        <v>93</v>
      </c>
      <c r="V26" s="93">
        <v>1</v>
      </c>
      <c r="W26" s="93">
        <v>0</v>
      </c>
      <c r="X26" s="93">
        <v>1</v>
      </c>
      <c r="Y26" s="93">
        <v>0</v>
      </c>
      <c r="Z26" s="93">
        <v>0</v>
      </c>
      <c r="AA26" s="93">
        <v>0</v>
      </c>
      <c r="AB26" s="93">
        <v>22</v>
      </c>
      <c r="AC26" s="93">
        <v>5</v>
      </c>
      <c r="AD26" s="93">
        <v>17</v>
      </c>
      <c r="AE26" s="93">
        <v>69</v>
      </c>
      <c r="AF26" s="93">
        <v>9</v>
      </c>
      <c r="AG26" s="93">
        <v>60</v>
      </c>
      <c r="AH26" s="93">
        <v>132</v>
      </c>
      <c r="AI26" s="93">
        <v>69</v>
      </c>
      <c r="AJ26" s="93">
        <v>63</v>
      </c>
      <c r="AK26" s="93">
        <v>0</v>
      </c>
      <c r="AL26" s="93">
        <v>0</v>
      </c>
      <c r="AM26" s="93">
        <v>0</v>
      </c>
      <c r="AN26" s="90"/>
      <c r="AO26" s="94" t="s">
        <v>122</v>
      </c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</row>
    <row r="27" spans="1:73" ht="19.5" customHeight="1">
      <c r="A27" s="95"/>
      <c r="B27" s="95" t="s">
        <v>373</v>
      </c>
      <c r="C27" s="95"/>
      <c r="D27" s="92">
        <v>629</v>
      </c>
      <c r="E27" s="93">
        <v>168</v>
      </c>
      <c r="F27" s="93">
        <v>461</v>
      </c>
      <c r="G27" s="93">
        <f>SUM(H27:I27)</f>
        <v>150</v>
      </c>
      <c r="H27" s="93">
        <v>52</v>
      </c>
      <c r="I27" s="93">
        <v>98</v>
      </c>
      <c r="J27" s="93">
        <f>SUM(K27:L27)</f>
        <v>19</v>
      </c>
      <c r="K27" s="93">
        <v>1</v>
      </c>
      <c r="L27" s="93">
        <v>18</v>
      </c>
      <c r="M27" s="93">
        <f>SUM(N27:O27)</f>
        <v>33</v>
      </c>
      <c r="N27" s="93">
        <v>20</v>
      </c>
      <c r="O27" s="93">
        <v>13</v>
      </c>
      <c r="P27" s="93">
        <f>SUM(Q27:R27)</f>
        <v>72</v>
      </c>
      <c r="Q27" s="93">
        <v>9</v>
      </c>
      <c r="R27" s="93">
        <v>63</v>
      </c>
      <c r="S27" s="93">
        <f>SUM(T27:U27)</f>
        <v>105</v>
      </c>
      <c r="T27" s="93">
        <v>8</v>
      </c>
      <c r="U27" s="93">
        <v>97</v>
      </c>
      <c r="V27" s="93">
        <f>SUM(W27:X27)</f>
        <v>0</v>
      </c>
      <c r="W27" s="93">
        <v>0</v>
      </c>
      <c r="X27" s="93">
        <v>0</v>
      </c>
      <c r="Y27" s="93">
        <f>SUM(Z27:AA27)</f>
        <v>0</v>
      </c>
      <c r="Z27" s="93">
        <v>0</v>
      </c>
      <c r="AA27" s="93">
        <v>0</v>
      </c>
      <c r="AB27" s="93">
        <f>SUM(AC27:AD27)</f>
        <v>28</v>
      </c>
      <c r="AC27" s="93">
        <v>5</v>
      </c>
      <c r="AD27" s="93">
        <v>23</v>
      </c>
      <c r="AE27" s="93">
        <f>SUM(AF27:AG27)</f>
        <v>71</v>
      </c>
      <c r="AF27" s="93">
        <v>7</v>
      </c>
      <c r="AG27" s="93">
        <v>64</v>
      </c>
      <c r="AH27" s="93">
        <f>SUM(AI27:AJ27)</f>
        <v>151</v>
      </c>
      <c r="AI27" s="93">
        <v>66</v>
      </c>
      <c r="AJ27" s="93">
        <v>85</v>
      </c>
      <c r="AK27" s="93">
        <f>SUM(AL27:AM27)</f>
        <v>1</v>
      </c>
      <c r="AL27" s="93">
        <v>1</v>
      </c>
      <c r="AM27" s="93">
        <v>0</v>
      </c>
      <c r="AN27" s="90"/>
      <c r="AO27" s="94" t="s">
        <v>59</v>
      </c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</row>
    <row r="28" spans="1:73" ht="19.5" customHeight="1">
      <c r="A28" s="95"/>
      <c r="B28" s="95" t="s">
        <v>372</v>
      </c>
      <c r="C28" s="95"/>
      <c r="D28" s="92">
        <v>588</v>
      </c>
      <c r="E28" s="93">
        <v>168</v>
      </c>
      <c r="F28" s="93">
        <v>420</v>
      </c>
      <c r="G28" s="93">
        <v>158</v>
      </c>
      <c r="H28" s="93">
        <v>53</v>
      </c>
      <c r="I28" s="93">
        <v>105</v>
      </c>
      <c r="J28" s="93">
        <v>21</v>
      </c>
      <c r="K28" s="93">
        <v>1</v>
      </c>
      <c r="L28" s="93">
        <v>20</v>
      </c>
      <c r="M28" s="93">
        <v>34</v>
      </c>
      <c r="N28" s="93">
        <v>16</v>
      </c>
      <c r="O28" s="93">
        <v>18</v>
      </c>
      <c r="P28" s="93">
        <v>67</v>
      </c>
      <c r="Q28" s="93">
        <v>13</v>
      </c>
      <c r="R28" s="93">
        <v>54</v>
      </c>
      <c r="S28" s="93">
        <v>100</v>
      </c>
      <c r="T28" s="93">
        <v>8</v>
      </c>
      <c r="U28" s="93">
        <v>92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25</v>
      </c>
      <c r="AC28" s="93">
        <v>3</v>
      </c>
      <c r="AD28" s="93">
        <v>22</v>
      </c>
      <c r="AE28" s="93">
        <v>53</v>
      </c>
      <c r="AF28" s="93">
        <v>6</v>
      </c>
      <c r="AG28" s="93">
        <v>47</v>
      </c>
      <c r="AH28" s="93">
        <v>130</v>
      </c>
      <c r="AI28" s="93">
        <v>68</v>
      </c>
      <c r="AJ28" s="93">
        <v>62</v>
      </c>
      <c r="AK28" s="93">
        <v>1</v>
      </c>
      <c r="AL28" s="93">
        <v>1</v>
      </c>
      <c r="AM28" s="93">
        <v>0</v>
      </c>
      <c r="AN28" s="90"/>
      <c r="AO28" s="94" t="s">
        <v>368</v>
      </c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</row>
    <row r="29" spans="1:73" ht="19.5" customHeight="1">
      <c r="A29" s="95"/>
      <c r="B29" s="95"/>
      <c r="C29" s="95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0"/>
      <c r="AO29" s="94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</row>
    <row r="30" spans="1:41" ht="19.5" customHeight="1">
      <c r="A30" s="95"/>
      <c r="B30" s="95" t="s">
        <v>63</v>
      </c>
      <c r="C30" s="95"/>
      <c r="D30" s="92">
        <v>11</v>
      </c>
      <c r="E30" s="93">
        <v>2</v>
      </c>
      <c r="F30" s="93">
        <v>9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3</v>
      </c>
      <c r="Q30" s="93">
        <v>2</v>
      </c>
      <c r="R30" s="93">
        <v>1</v>
      </c>
      <c r="S30" s="93">
        <v>1</v>
      </c>
      <c r="T30" s="93">
        <v>0</v>
      </c>
      <c r="U30" s="93">
        <v>1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7</v>
      </c>
      <c r="AC30" s="93">
        <v>0</v>
      </c>
      <c r="AD30" s="93">
        <v>7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0"/>
      <c r="AO30" s="94" t="s">
        <v>128</v>
      </c>
    </row>
    <row r="31" spans="1:41" ht="19.5" customHeight="1">
      <c r="A31" s="95"/>
      <c r="B31" s="95" t="s">
        <v>60</v>
      </c>
      <c r="C31" s="95"/>
      <c r="D31" s="92">
        <v>38</v>
      </c>
      <c r="E31" s="93">
        <v>23</v>
      </c>
      <c r="F31" s="93">
        <v>15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21</v>
      </c>
      <c r="Q31" s="93">
        <v>10</v>
      </c>
      <c r="R31" s="93">
        <v>11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4</v>
      </c>
      <c r="AC31" s="93">
        <v>0</v>
      </c>
      <c r="AD31" s="93">
        <v>4</v>
      </c>
      <c r="AE31" s="93">
        <v>2</v>
      </c>
      <c r="AF31" s="93">
        <v>2</v>
      </c>
      <c r="AG31" s="93">
        <v>0</v>
      </c>
      <c r="AH31" s="93">
        <v>11</v>
      </c>
      <c r="AI31" s="93">
        <v>11</v>
      </c>
      <c r="AJ31" s="93">
        <v>0</v>
      </c>
      <c r="AK31" s="93">
        <v>0</v>
      </c>
      <c r="AL31" s="93">
        <v>0</v>
      </c>
      <c r="AM31" s="93">
        <v>0</v>
      </c>
      <c r="AN31" s="90"/>
      <c r="AO31" s="94" t="s">
        <v>129</v>
      </c>
    </row>
    <row r="32" spans="1:41" ht="19.5" customHeight="1">
      <c r="A32" s="95"/>
      <c r="B32" s="95" t="s">
        <v>61</v>
      </c>
      <c r="C32" s="95"/>
      <c r="D32" s="92">
        <v>539</v>
      </c>
      <c r="E32" s="93">
        <v>143</v>
      </c>
      <c r="F32" s="93">
        <v>396</v>
      </c>
      <c r="G32" s="93">
        <v>158</v>
      </c>
      <c r="H32" s="93">
        <v>53</v>
      </c>
      <c r="I32" s="93">
        <v>105</v>
      </c>
      <c r="J32" s="93">
        <v>21</v>
      </c>
      <c r="K32" s="93">
        <v>1</v>
      </c>
      <c r="L32" s="93">
        <v>20</v>
      </c>
      <c r="M32" s="93">
        <v>34</v>
      </c>
      <c r="N32" s="93">
        <v>16</v>
      </c>
      <c r="O32" s="93">
        <v>18</v>
      </c>
      <c r="P32" s="93">
        <v>43</v>
      </c>
      <c r="Q32" s="93">
        <v>1</v>
      </c>
      <c r="R32" s="93">
        <v>42</v>
      </c>
      <c r="S32" s="93">
        <v>99</v>
      </c>
      <c r="T32" s="93">
        <v>8</v>
      </c>
      <c r="U32" s="93">
        <v>91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14</v>
      </c>
      <c r="AC32" s="93">
        <v>3</v>
      </c>
      <c r="AD32" s="93">
        <v>11</v>
      </c>
      <c r="AE32" s="93">
        <v>51</v>
      </c>
      <c r="AF32" s="93">
        <v>4</v>
      </c>
      <c r="AG32" s="93">
        <v>47</v>
      </c>
      <c r="AH32" s="93">
        <v>119</v>
      </c>
      <c r="AI32" s="93">
        <v>57</v>
      </c>
      <c r="AJ32" s="93">
        <v>62</v>
      </c>
      <c r="AK32" s="93">
        <v>1</v>
      </c>
      <c r="AL32" s="93">
        <v>1</v>
      </c>
      <c r="AM32" s="93">
        <v>0</v>
      </c>
      <c r="AN32" s="90"/>
      <c r="AO32" s="94" t="s">
        <v>130</v>
      </c>
    </row>
    <row r="33" spans="1:41" ht="19.5" customHeight="1">
      <c r="A33" s="95"/>
      <c r="B33" s="95" t="s">
        <v>34</v>
      </c>
      <c r="C33" s="95"/>
      <c r="D33" s="92">
        <v>100</v>
      </c>
      <c r="E33" s="93">
        <v>27</v>
      </c>
      <c r="F33" s="93">
        <v>73</v>
      </c>
      <c r="G33" s="93">
        <v>25</v>
      </c>
      <c r="H33" s="93">
        <v>8</v>
      </c>
      <c r="I33" s="93">
        <v>17</v>
      </c>
      <c r="J33" s="93">
        <v>3</v>
      </c>
      <c r="K33" s="93">
        <v>0</v>
      </c>
      <c r="L33" s="93">
        <v>3</v>
      </c>
      <c r="M33" s="93">
        <v>9</v>
      </c>
      <c r="N33" s="93">
        <v>4</v>
      </c>
      <c r="O33" s="93">
        <v>5</v>
      </c>
      <c r="P33" s="93">
        <v>4</v>
      </c>
      <c r="Q33" s="93">
        <v>0</v>
      </c>
      <c r="R33" s="93">
        <v>4</v>
      </c>
      <c r="S33" s="93">
        <v>17</v>
      </c>
      <c r="T33" s="93">
        <v>1</v>
      </c>
      <c r="U33" s="93">
        <v>16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1</v>
      </c>
      <c r="AC33" s="93">
        <v>0</v>
      </c>
      <c r="AD33" s="93">
        <v>1</v>
      </c>
      <c r="AE33" s="93">
        <v>12</v>
      </c>
      <c r="AF33" s="93">
        <v>0</v>
      </c>
      <c r="AG33" s="93">
        <v>12</v>
      </c>
      <c r="AH33" s="93">
        <v>29</v>
      </c>
      <c r="AI33" s="93">
        <v>14</v>
      </c>
      <c r="AJ33" s="93">
        <v>15</v>
      </c>
      <c r="AK33" s="93">
        <v>0</v>
      </c>
      <c r="AL33" s="93">
        <v>0</v>
      </c>
      <c r="AM33" s="93">
        <v>0</v>
      </c>
      <c r="AN33" s="90"/>
      <c r="AO33" s="94" t="s">
        <v>35</v>
      </c>
    </row>
    <row r="34" spans="1:41" ht="19.5" customHeight="1">
      <c r="A34" s="95"/>
      <c r="B34" s="95" t="s">
        <v>36</v>
      </c>
      <c r="C34" s="95"/>
      <c r="D34" s="92">
        <v>135</v>
      </c>
      <c r="E34" s="93">
        <v>37</v>
      </c>
      <c r="F34" s="93">
        <v>98</v>
      </c>
      <c r="G34" s="93">
        <v>44</v>
      </c>
      <c r="H34" s="93">
        <v>19</v>
      </c>
      <c r="I34" s="93">
        <v>25</v>
      </c>
      <c r="J34" s="93">
        <v>7</v>
      </c>
      <c r="K34" s="93">
        <v>0</v>
      </c>
      <c r="L34" s="93">
        <v>7</v>
      </c>
      <c r="M34" s="93">
        <v>0</v>
      </c>
      <c r="N34" s="93">
        <v>0</v>
      </c>
      <c r="O34" s="93">
        <v>0</v>
      </c>
      <c r="P34" s="93">
        <v>21</v>
      </c>
      <c r="Q34" s="93">
        <v>1</v>
      </c>
      <c r="R34" s="93">
        <v>20</v>
      </c>
      <c r="S34" s="93">
        <v>23</v>
      </c>
      <c r="T34" s="93">
        <v>1</v>
      </c>
      <c r="U34" s="93">
        <v>22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16</v>
      </c>
      <c r="AF34" s="93">
        <v>3</v>
      </c>
      <c r="AG34" s="93">
        <v>13</v>
      </c>
      <c r="AH34" s="93">
        <v>24</v>
      </c>
      <c r="AI34" s="93">
        <v>13</v>
      </c>
      <c r="AJ34" s="93">
        <v>11</v>
      </c>
      <c r="AK34" s="93">
        <v>0</v>
      </c>
      <c r="AL34" s="93">
        <v>0</v>
      </c>
      <c r="AM34" s="93">
        <v>0</v>
      </c>
      <c r="AN34" s="90"/>
      <c r="AO34" s="94" t="s">
        <v>37</v>
      </c>
    </row>
    <row r="35" spans="1:41" ht="19.5" customHeight="1">
      <c r="A35" s="95"/>
      <c r="B35" s="95" t="s">
        <v>38</v>
      </c>
      <c r="C35" s="95"/>
      <c r="D35" s="92">
        <v>127</v>
      </c>
      <c r="E35" s="93">
        <v>37</v>
      </c>
      <c r="F35" s="93">
        <v>90</v>
      </c>
      <c r="G35" s="93">
        <v>37</v>
      </c>
      <c r="H35" s="93">
        <v>10</v>
      </c>
      <c r="I35" s="93">
        <v>27</v>
      </c>
      <c r="J35" s="93">
        <v>5</v>
      </c>
      <c r="K35" s="93">
        <v>1</v>
      </c>
      <c r="L35" s="93">
        <v>4</v>
      </c>
      <c r="M35" s="93">
        <v>18</v>
      </c>
      <c r="N35" s="93">
        <v>7</v>
      </c>
      <c r="O35" s="93">
        <v>11</v>
      </c>
      <c r="P35" s="93">
        <v>1</v>
      </c>
      <c r="Q35" s="93">
        <v>0</v>
      </c>
      <c r="R35" s="93">
        <v>1</v>
      </c>
      <c r="S35" s="93">
        <v>25</v>
      </c>
      <c r="T35" s="93">
        <v>6</v>
      </c>
      <c r="U35" s="93">
        <v>19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4</v>
      </c>
      <c r="AC35" s="93">
        <v>3</v>
      </c>
      <c r="AD35" s="93">
        <v>1</v>
      </c>
      <c r="AE35" s="93">
        <v>12</v>
      </c>
      <c r="AF35" s="93">
        <v>1</v>
      </c>
      <c r="AG35" s="93">
        <v>11</v>
      </c>
      <c r="AH35" s="93">
        <v>25</v>
      </c>
      <c r="AI35" s="93">
        <v>9</v>
      </c>
      <c r="AJ35" s="93">
        <v>16</v>
      </c>
      <c r="AK35" s="93">
        <v>0</v>
      </c>
      <c r="AL35" s="93">
        <v>0</v>
      </c>
      <c r="AM35" s="93">
        <v>0</v>
      </c>
      <c r="AN35" s="90"/>
      <c r="AO35" s="94" t="s">
        <v>39</v>
      </c>
    </row>
    <row r="36" spans="1:41" ht="19.5" customHeight="1">
      <c r="A36" s="95"/>
      <c r="B36" s="95" t="s">
        <v>40</v>
      </c>
      <c r="C36" s="95"/>
      <c r="D36" s="92">
        <v>113</v>
      </c>
      <c r="E36" s="93">
        <v>34</v>
      </c>
      <c r="F36" s="93">
        <v>79</v>
      </c>
      <c r="G36" s="93">
        <v>27</v>
      </c>
      <c r="H36" s="93">
        <v>8</v>
      </c>
      <c r="I36" s="93">
        <v>19</v>
      </c>
      <c r="J36" s="93">
        <v>6</v>
      </c>
      <c r="K36" s="93">
        <v>0</v>
      </c>
      <c r="L36" s="93">
        <v>6</v>
      </c>
      <c r="M36" s="93">
        <v>7</v>
      </c>
      <c r="N36" s="93">
        <v>5</v>
      </c>
      <c r="O36" s="93">
        <v>2</v>
      </c>
      <c r="P36" s="93">
        <v>13</v>
      </c>
      <c r="Q36" s="93">
        <v>0</v>
      </c>
      <c r="R36" s="93">
        <v>13</v>
      </c>
      <c r="S36" s="93">
        <v>12</v>
      </c>
      <c r="T36" s="93">
        <v>0</v>
      </c>
      <c r="U36" s="93">
        <v>12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8</v>
      </c>
      <c r="AF36" s="93">
        <v>0</v>
      </c>
      <c r="AG36" s="93">
        <v>8</v>
      </c>
      <c r="AH36" s="93">
        <v>40</v>
      </c>
      <c r="AI36" s="93">
        <v>21</v>
      </c>
      <c r="AJ36" s="93">
        <v>19</v>
      </c>
      <c r="AK36" s="93">
        <v>1</v>
      </c>
      <c r="AL36" s="93">
        <v>1</v>
      </c>
      <c r="AM36" s="93">
        <v>0</v>
      </c>
      <c r="AN36" s="90"/>
      <c r="AO36" s="94" t="s">
        <v>41</v>
      </c>
    </row>
    <row r="37" spans="1:41" ht="19.5" customHeight="1">
      <c r="A37" s="95"/>
      <c r="B37" s="95" t="s">
        <v>42</v>
      </c>
      <c r="C37" s="95"/>
      <c r="D37" s="92">
        <v>31</v>
      </c>
      <c r="E37" s="93">
        <v>5</v>
      </c>
      <c r="F37" s="93">
        <v>26</v>
      </c>
      <c r="G37" s="93">
        <v>16</v>
      </c>
      <c r="H37" s="93">
        <v>5</v>
      </c>
      <c r="I37" s="93">
        <v>11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1</v>
      </c>
      <c r="Q37" s="93">
        <v>0</v>
      </c>
      <c r="R37" s="93">
        <v>1</v>
      </c>
      <c r="S37" s="93">
        <v>12</v>
      </c>
      <c r="T37" s="93">
        <v>0</v>
      </c>
      <c r="U37" s="93">
        <v>12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1</v>
      </c>
      <c r="AF37" s="93">
        <v>0</v>
      </c>
      <c r="AG37" s="93">
        <v>1</v>
      </c>
      <c r="AH37" s="93">
        <v>1</v>
      </c>
      <c r="AI37" s="93">
        <v>0</v>
      </c>
      <c r="AJ37" s="93">
        <v>1</v>
      </c>
      <c r="AK37" s="93">
        <v>0</v>
      </c>
      <c r="AL37" s="93">
        <v>0</v>
      </c>
      <c r="AM37" s="93">
        <v>0</v>
      </c>
      <c r="AN37" s="90"/>
      <c r="AO37" s="94" t="s">
        <v>43</v>
      </c>
    </row>
    <row r="38" spans="1:41" ht="19.5" customHeight="1">
      <c r="A38" s="95"/>
      <c r="B38" s="95" t="s">
        <v>44</v>
      </c>
      <c r="C38" s="95"/>
      <c r="D38" s="92">
        <v>33</v>
      </c>
      <c r="E38" s="93">
        <v>3</v>
      </c>
      <c r="F38" s="93">
        <v>30</v>
      </c>
      <c r="G38" s="93">
        <v>9</v>
      </c>
      <c r="H38" s="93">
        <v>3</v>
      </c>
      <c r="I38" s="93">
        <v>6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3</v>
      </c>
      <c r="Q38" s="93">
        <v>0</v>
      </c>
      <c r="R38" s="93">
        <v>3</v>
      </c>
      <c r="S38" s="93">
        <v>10</v>
      </c>
      <c r="T38" s="93">
        <v>0</v>
      </c>
      <c r="U38" s="93">
        <v>10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9</v>
      </c>
      <c r="AC38" s="93">
        <v>0</v>
      </c>
      <c r="AD38" s="93">
        <v>9</v>
      </c>
      <c r="AE38" s="93">
        <v>2</v>
      </c>
      <c r="AF38" s="93">
        <v>0</v>
      </c>
      <c r="AG38" s="93">
        <v>2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0"/>
      <c r="AO38" s="94" t="s">
        <v>44</v>
      </c>
    </row>
    <row r="39" spans="1:41" ht="4.5" customHeight="1" thickBot="1">
      <c r="A39" s="102"/>
      <c r="B39" s="102"/>
      <c r="C39" s="102"/>
      <c r="D39" s="103"/>
      <c r="E39" s="104"/>
      <c r="F39" s="104"/>
      <c r="G39" s="104"/>
      <c r="H39" s="104"/>
      <c r="I39" s="104"/>
      <c r="J39" s="104"/>
      <c r="K39" s="105"/>
      <c r="L39" s="105"/>
      <c r="M39" s="106"/>
      <c r="N39" s="105"/>
      <c r="O39" s="105"/>
      <c r="P39" s="105"/>
      <c r="Q39" s="106"/>
      <c r="R39" s="106"/>
      <c r="S39" s="105"/>
      <c r="T39" s="105"/>
      <c r="U39" s="105"/>
      <c r="V39" s="106"/>
      <c r="W39" s="105"/>
      <c r="X39" s="105"/>
      <c r="Y39" s="106"/>
      <c r="Z39" s="105"/>
      <c r="AA39" s="105"/>
      <c r="AB39" s="106"/>
      <c r="AC39" s="105"/>
      <c r="AD39" s="105"/>
      <c r="AE39" s="106"/>
      <c r="AF39" s="105"/>
      <c r="AG39" s="105"/>
      <c r="AH39" s="106"/>
      <c r="AI39" s="105"/>
      <c r="AJ39" s="105"/>
      <c r="AK39" s="106"/>
      <c r="AL39" s="105"/>
      <c r="AM39" s="105"/>
      <c r="AN39" s="107"/>
      <c r="AO39" s="108"/>
    </row>
    <row r="40" spans="1:41" ht="4.5" customHeight="1">
      <c r="A40" s="95"/>
      <c r="B40" s="95"/>
      <c r="C40" s="95"/>
      <c r="D40" s="99"/>
      <c r="E40" s="99"/>
      <c r="F40" s="99"/>
      <c r="G40" s="99"/>
      <c r="H40" s="99"/>
      <c r="I40" s="99"/>
      <c r="J40" s="99"/>
      <c r="K40" s="109"/>
      <c r="L40" s="109"/>
      <c r="M40" s="97"/>
      <c r="N40" s="109"/>
      <c r="O40" s="109"/>
      <c r="P40" s="109"/>
      <c r="Q40" s="97"/>
      <c r="R40" s="97"/>
      <c r="S40" s="109"/>
      <c r="T40" s="109"/>
      <c r="U40" s="109"/>
      <c r="V40" s="97"/>
      <c r="W40" s="109"/>
      <c r="X40" s="109"/>
      <c r="Y40" s="97"/>
      <c r="Z40" s="109"/>
      <c r="AA40" s="109"/>
      <c r="AB40" s="97"/>
      <c r="AC40" s="109"/>
      <c r="AD40" s="109"/>
      <c r="AE40" s="97"/>
      <c r="AF40" s="109"/>
      <c r="AG40" s="109"/>
      <c r="AH40" s="97"/>
      <c r="AI40" s="109"/>
      <c r="AJ40" s="109"/>
      <c r="AK40" s="97"/>
      <c r="AL40" s="109"/>
      <c r="AM40" s="109"/>
      <c r="AN40" s="109"/>
      <c r="AO40" s="110"/>
    </row>
    <row r="41" spans="1:41" s="76" customFormat="1" ht="11.25">
      <c r="A41" s="111" t="s">
        <v>407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</row>
    <row r="42" spans="1:41" s="76" customFormat="1" ht="11.25">
      <c r="A42" s="111" t="s">
        <v>408</v>
      </c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</row>
    <row r="43" spans="1:41" s="76" customFormat="1" ht="11.25">
      <c r="A43" s="114" t="s">
        <v>428</v>
      </c>
      <c r="AO43" s="113"/>
    </row>
    <row r="45" spans="4:39" ht="21.75" customHeight="1"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7" spans="4:41" ht="18.75" customHeight="1"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8"/>
    </row>
    <row r="48" spans="4:41" s="121" customFormat="1" ht="20.25" customHeight="1"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</row>
  </sheetData>
  <sheetProtection/>
  <mergeCells count="22">
    <mergeCell ref="A10:B10"/>
    <mergeCell ref="A25:B25"/>
    <mergeCell ref="J6:L7"/>
    <mergeCell ref="M6:O7"/>
    <mergeCell ref="P6:R7"/>
    <mergeCell ref="S6:U7"/>
    <mergeCell ref="V5:AJ5"/>
    <mergeCell ref="AK5:AM5"/>
    <mergeCell ref="AB6:AD7"/>
    <mergeCell ref="AE6:AG7"/>
    <mergeCell ref="AH6:AJ7"/>
    <mergeCell ref="AK6:AM7"/>
    <mergeCell ref="AO5:AO8"/>
    <mergeCell ref="G6:I7"/>
    <mergeCell ref="V6:X7"/>
    <mergeCell ref="Y6:AA7"/>
    <mergeCell ref="A1:U1"/>
    <mergeCell ref="V1:AO1"/>
    <mergeCell ref="A5:B8"/>
    <mergeCell ref="D5:F7"/>
    <mergeCell ref="G5:L5"/>
    <mergeCell ref="M5:U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showGridLines="0" zoomScaleSheetLayoutView="12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T1"/>
    </sheetView>
  </sheetViews>
  <sheetFormatPr defaultColWidth="8.796875" defaultRowHeight="13.5" customHeight="1"/>
  <cols>
    <col min="1" max="2" width="1.59765625" style="127" customWidth="1"/>
    <col min="3" max="3" width="1.59765625" style="124" customWidth="1"/>
    <col min="4" max="4" width="5.5" style="124" customWidth="1"/>
    <col min="5" max="5" width="0.8984375" style="127" customWidth="1"/>
    <col min="6" max="8" width="6.69921875" style="124" customWidth="1"/>
    <col min="9" max="23" width="5" style="124" customWidth="1"/>
    <col min="24" max="26" width="6.59765625" style="124" customWidth="1"/>
    <col min="27" max="41" width="5.59765625" style="124" customWidth="1"/>
    <col min="42" max="42" width="0.8984375" style="124" customWidth="1"/>
    <col min="43" max="43" width="4.3984375" style="124" customWidth="1"/>
    <col min="44" max="16384" width="9" style="124" customWidth="1"/>
  </cols>
  <sheetData>
    <row r="1" spans="1:43" ht="17.25">
      <c r="A1" s="448" t="s">
        <v>131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122"/>
      <c r="V1" s="122"/>
      <c r="W1" s="122"/>
      <c r="X1" s="448" t="s">
        <v>132</v>
      </c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</row>
    <row r="2" spans="1:43" ht="17.25">
      <c r="A2" s="125"/>
      <c r="B2" s="125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1.25">
      <c r="A3" s="124" t="s">
        <v>30</v>
      </c>
      <c r="B3" s="124"/>
      <c r="AQ3" s="128" t="s">
        <v>53</v>
      </c>
    </row>
    <row r="4" spans="3:42" ht="4.5" customHeight="1" thickBot="1">
      <c r="C4" s="127"/>
      <c r="D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AP4" s="129"/>
    </row>
    <row r="5" spans="1:43" ht="19.5" customHeight="1">
      <c r="A5" s="450" t="s">
        <v>64</v>
      </c>
      <c r="B5" s="450"/>
      <c r="C5" s="450"/>
      <c r="D5" s="450"/>
      <c r="E5" s="130"/>
      <c r="F5" s="453" t="s">
        <v>65</v>
      </c>
      <c r="G5" s="454"/>
      <c r="H5" s="455"/>
      <c r="I5" s="453" t="s">
        <v>133</v>
      </c>
      <c r="J5" s="454"/>
      <c r="K5" s="455"/>
      <c r="L5" s="453" t="s">
        <v>66</v>
      </c>
      <c r="M5" s="454"/>
      <c r="N5" s="455"/>
      <c r="O5" s="453" t="s">
        <v>134</v>
      </c>
      <c r="P5" s="454"/>
      <c r="Q5" s="455"/>
      <c r="R5" s="459" t="s">
        <v>67</v>
      </c>
      <c r="S5" s="454"/>
      <c r="T5" s="455"/>
      <c r="U5" s="460" t="s">
        <v>68</v>
      </c>
      <c r="V5" s="461"/>
      <c r="W5" s="461"/>
      <c r="X5" s="460" t="s">
        <v>135</v>
      </c>
      <c r="Y5" s="460"/>
      <c r="Z5" s="460"/>
      <c r="AA5" s="453" t="s">
        <v>136</v>
      </c>
      <c r="AB5" s="454"/>
      <c r="AC5" s="454"/>
      <c r="AD5" s="459" t="s">
        <v>69</v>
      </c>
      <c r="AE5" s="450"/>
      <c r="AF5" s="464"/>
      <c r="AG5" s="459" t="s">
        <v>70</v>
      </c>
      <c r="AH5" s="450"/>
      <c r="AI5" s="464"/>
      <c r="AJ5" s="467" t="s">
        <v>71</v>
      </c>
      <c r="AK5" s="468"/>
      <c r="AL5" s="469"/>
      <c r="AM5" s="453" t="s">
        <v>137</v>
      </c>
      <c r="AN5" s="454"/>
      <c r="AO5" s="454"/>
      <c r="AP5" s="131"/>
      <c r="AQ5" s="473"/>
    </row>
    <row r="6" spans="1:43" ht="19.5" customHeight="1">
      <c r="A6" s="451"/>
      <c r="B6" s="451"/>
      <c r="C6" s="451"/>
      <c r="D6" s="451"/>
      <c r="F6" s="456"/>
      <c r="G6" s="457"/>
      <c r="H6" s="458"/>
      <c r="I6" s="456"/>
      <c r="J6" s="457"/>
      <c r="K6" s="458"/>
      <c r="L6" s="456"/>
      <c r="M6" s="457"/>
      <c r="N6" s="458"/>
      <c r="O6" s="456"/>
      <c r="P6" s="457"/>
      <c r="Q6" s="458"/>
      <c r="R6" s="456"/>
      <c r="S6" s="457"/>
      <c r="T6" s="458"/>
      <c r="U6" s="462"/>
      <c r="V6" s="462"/>
      <c r="W6" s="462"/>
      <c r="X6" s="463"/>
      <c r="Y6" s="463"/>
      <c r="Z6" s="463"/>
      <c r="AA6" s="456"/>
      <c r="AB6" s="457"/>
      <c r="AC6" s="457"/>
      <c r="AD6" s="465"/>
      <c r="AE6" s="452"/>
      <c r="AF6" s="466"/>
      <c r="AG6" s="465"/>
      <c r="AH6" s="452"/>
      <c r="AI6" s="466"/>
      <c r="AJ6" s="470"/>
      <c r="AK6" s="471"/>
      <c r="AL6" s="472"/>
      <c r="AM6" s="456"/>
      <c r="AN6" s="457"/>
      <c r="AO6" s="457"/>
      <c r="AP6" s="134"/>
      <c r="AQ6" s="474"/>
    </row>
    <row r="7" spans="1:43" ht="19.5" customHeight="1">
      <c r="A7" s="452"/>
      <c r="B7" s="452"/>
      <c r="C7" s="452"/>
      <c r="D7" s="452"/>
      <c r="E7" s="133"/>
      <c r="F7" s="135" t="s">
        <v>32</v>
      </c>
      <c r="G7" s="135" t="s">
        <v>4</v>
      </c>
      <c r="H7" s="135" t="s">
        <v>5</v>
      </c>
      <c r="I7" s="132" t="s">
        <v>32</v>
      </c>
      <c r="J7" s="132" t="s">
        <v>4</v>
      </c>
      <c r="K7" s="132" t="s">
        <v>5</v>
      </c>
      <c r="L7" s="132" t="s">
        <v>32</v>
      </c>
      <c r="M7" s="132" t="s">
        <v>4</v>
      </c>
      <c r="N7" s="132" t="s">
        <v>5</v>
      </c>
      <c r="O7" s="132" t="s">
        <v>32</v>
      </c>
      <c r="P7" s="132" t="s">
        <v>4</v>
      </c>
      <c r="Q7" s="132" t="s">
        <v>5</v>
      </c>
      <c r="R7" s="132" t="s">
        <v>32</v>
      </c>
      <c r="S7" s="132" t="s">
        <v>4</v>
      </c>
      <c r="T7" s="136" t="s">
        <v>5</v>
      </c>
      <c r="U7" s="132" t="s">
        <v>32</v>
      </c>
      <c r="V7" s="132" t="s">
        <v>4</v>
      </c>
      <c r="W7" s="137" t="s">
        <v>5</v>
      </c>
      <c r="X7" s="137" t="s">
        <v>32</v>
      </c>
      <c r="Y7" s="132" t="s">
        <v>4</v>
      </c>
      <c r="Z7" s="136" t="s">
        <v>5</v>
      </c>
      <c r="AA7" s="132" t="s">
        <v>32</v>
      </c>
      <c r="AB7" s="132" t="s">
        <v>4</v>
      </c>
      <c r="AC7" s="132" t="s">
        <v>5</v>
      </c>
      <c r="AD7" s="135" t="s">
        <v>32</v>
      </c>
      <c r="AE7" s="135" t="s">
        <v>4</v>
      </c>
      <c r="AF7" s="137" t="s">
        <v>5</v>
      </c>
      <c r="AG7" s="135" t="s">
        <v>32</v>
      </c>
      <c r="AH7" s="135" t="s">
        <v>4</v>
      </c>
      <c r="AI7" s="137" t="s">
        <v>5</v>
      </c>
      <c r="AJ7" s="132" t="s">
        <v>65</v>
      </c>
      <c r="AK7" s="132" t="s">
        <v>72</v>
      </c>
      <c r="AL7" s="135" t="s">
        <v>5</v>
      </c>
      <c r="AM7" s="135" t="s">
        <v>32</v>
      </c>
      <c r="AN7" s="132" t="s">
        <v>4</v>
      </c>
      <c r="AO7" s="132" t="s">
        <v>5</v>
      </c>
      <c r="AP7" s="138"/>
      <c r="AQ7" s="475"/>
    </row>
    <row r="8" spans="1:43" ht="4.5" customHeight="1">
      <c r="A8" s="139"/>
      <c r="B8" s="139"/>
      <c r="C8" s="140"/>
      <c r="D8" s="139"/>
      <c r="E8" s="139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  <c r="AE8" s="142"/>
      <c r="AF8" s="143"/>
      <c r="AG8" s="142"/>
      <c r="AH8" s="142"/>
      <c r="AI8" s="142"/>
      <c r="AJ8" s="142"/>
      <c r="AK8" s="142"/>
      <c r="AL8" s="142"/>
      <c r="AM8" s="143"/>
      <c r="AN8" s="142"/>
      <c r="AO8" s="142"/>
      <c r="AP8" s="144"/>
      <c r="AQ8" s="145"/>
    </row>
    <row r="9" spans="1:43" ht="24.75" customHeight="1">
      <c r="A9" s="140" t="s">
        <v>58</v>
      </c>
      <c r="B9" s="140"/>
      <c r="C9" s="140"/>
      <c r="D9" s="139"/>
      <c r="E9" s="139"/>
      <c r="F9" s="92"/>
      <c r="G9" s="93" t="s">
        <v>73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144"/>
      <c r="AQ9" s="139" t="s">
        <v>138</v>
      </c>
    </row>
    <row r="10" spans="1:43" s="147" customFormat="1" ht="24.75" customHeight="1">
      <c r="A10" s="139"/>
      <c r="B10" s="476" t="s">
        <v>74</v>
      </c>
      <c r="C10" s="476"/>
      <c r="D10" s="476"/>
      <c r="E10" s="139"/>
      <c r="F10" s="146">
        <v>5816</v>
      </c>
      <c r="G10" s="98">
        <v>1841</v>
      </c>
      <c r="H10" s="98">
        <v>3975</v>
      </c>
      <c r="I10" s="98">
        <v>266</v>
      </c>
      <c r="J10" s="98">
        <v>212</v>
      </c>
      <c r="K10" s="98">
        <v>54</v>
      </c>
      <c r="L10" s="98">
        <v>6</v>
      </c>
      <c r="M10" s="98">
        <v>4</v>
      </c>
      <c r="N10" s="98">
        <v>2</v>
      </c>
      <c r="O10" s="98">
        <v>249</v>
      </c>
      <c r="P10" s="98">
        <v>193</v>
      </c>
      <c r="Q10" s="98">
        <v>56</v>
      </c>
      <c r="R10" s="98">
        <v>7</v>
      </c>
      <c r="S10" s="98">
        <v>6</v>
      </c>
      <c r="T10" s="98">
        <v>1</v>
      </c>
      <c r="U10" s="98">
        <v>3</v>
      </c>
      <c r="V10" s="98">
        <v>0</v>
      </c>
      <c r="W10" s="98">
        <v>3</v>
      </c>
      <c r="X10" s="98">
        <v>4851</v>
      </c>
      <c r="Y10" s="98">
        <v>1379</v>
      </c>
      <c r="Z10" s="98">
        <v>3472</v>
      </c>
      <c r="AA10" s="98">
        <v>94</v>
      </c>
      <c r="AB10" s="98">
        <v>47</v>
      </c>
      <c r="AC10" s="98">
        <v>47</v>
      </c>
      <c r="AD10" s="98">
        <v>309</v>
      </c>
      <c r="AE10" s="98">
        <v>0</v>
      </c>
      <c r="AF10" s="98">
        <v>309</v>
      </c>
      <c r="AG10" s="98">
        <v>0</v>
      </c>
      <c r="AH10" s="98">
        <v>0</v>
      </c>
      <c r="AI10" s="98">
        <v>0</v>
      </c>
      <c r="AJ10" s="98">
        <v>29</v>
      </c>
      <c r="AK10" s="98">
        <v>0</v>
      </c>
      <c r="AL10" s="98">
        <v>29</v>
      </c>
      <c r="AM10" s="98">
        <v>2</v>
      </c>
      <c r="AN10" s="98">
        <v>0</v>
      </c>
      <c r="AO10" s="98">
        <v>2</v>
      </c>
      <c r="AP10" s="144"/>
      <c r="AQ10" s="139" t="s">
        <v>139</v>
      </c>
    </row>
    <row r="11" spans="1:43" s="147" customFormat="1" ht="24.75" customHeight="1">
      <c r="A11" s="139"/>
      <c r="B11" s="476" t="s">
        <v>374</v>
      </c>
      <c r="C11" s="476"/>
      <c r="D11" s="476"/>
      <c r="E11" s="139"/>
      <c r="F11" s="146">
        <v>5905</v>
      </c>
      <c r="G11" s="98">
        <v>1867</v>
      </c>
      <c r="H11" s="98">
        <v>4038</v>
      </c>
      <c r="I11" s="98">
        <f>SUM(J11:K11)</f>
        <v>264</v>
      </c>
      <c r="J11" s="98">
        <v>213</v>
      </c>
      <c r="K11" s="98">
        <v>51</v>
      </c>
      <c r="L11" s="98">
        <f>SUM(M11:N11)</f>
        <v>4</v>
      </c>
      <c r="M11" s="98">
        <v>3</v>
      </c>
      <c r="N11" s="98">
        <v>1</v>
      </c>
      <c r="O11" s="98">
        <f>SUM(P11:Q11)</f>
        <v>248</v>
      </c>
      <c r="P11" s="98">
        <v>189</v>
      </c>
      <c r="Q11" s="98">
        <v>59</v>
      </c>
      <c r="R11" s="98">
        <f>SUM(S11:T11)</f>
        <v>6</v>
      </c>
      <c r="S11" s="98">
        <v>6</v>
      </c>
      <c r="T11" s="98">
        <v>0</v>
      </c>
      <c r="U11" s="98">
        <f>SUM(V11:W11)</f>
        <v>0</v>
      </c>
      <c r="V11" s="98">
        <v>0</v>
      </c>
      <c r="W11" s="98">
        <v>0</v>
      </c>
      <c r="X11" s="98">
        <f>SUM(Y11:Z11)</f>
        <v>4944</v>
      </c>
      <c r="Y11" s="98">
        <v>1408</v>
      </c>
      <c r="Z11" s="98">
        <v>3536</v>
      </c>
      <c r="AA11" s="98">
        <f>SUM(AB11:AC11)</f>
        <v>101</v>
      </c>
      <c r="AB11" s="98">
        <v>47</v>
      </c>
      <c r="AC11" s="98">
        <v>54</v>
      </c>
      <c r="AD11" s="98">
        <f>SUM(AE11:AF11)</f>
        <v>304</v>
      </c>
      <c r="AE11" s="98">
        <v>0</v>
      </c>
      <c r="AF11" s="98">
        <v>304</v>
      </c>
      <c r="AG11" s="98">
        <f>SUM(AH11:AI11)</f>
        <v>0</v>
      </c>
      <c r="AH11" s="98">
        <v>0</v>
      </c>
      <c r="AI11" s="98">
        <v>0</v>
      </c>
      <c r="AJ11" s="98">
        <f>SUM(AK11:AL11)</f>
        <v>29</v>
      </c>
      <c r="AK11" s="98">
        <v>0</v>
      </c>
      <c r="AL11" s="98">
        <v>29</v>
      </c>
      <c r="AM11" s="98">
        <f>SUM(AN11:AO11)</f>
        <v>5</v>
      </c>
      <c r="AN11" s="98">
        <v>1</v>
      </c>
      <c r="AO11" s="98">
        <v>4</v>
      </c>
      <c r="AP11" s="144"/>
      <c r="AQ11" s="139" t="s">
        <v>140</v>
      </c>
    </row>
    <row r="12" spans="1:43" s="147" customFormat="1" ht="24.75" customHeight="1">
      <c r="A12" s="139"/>
      <c r="B12" s="476" t="s">
        <v>367</v>
      </c>
      <c r="C12" s="476"/>
      <c r="D12" s="476"/>
      <c r="E12" s="139"/>
      <c r="F12" s="146">
        <v>6060</v>
      </c>
      <c r="G12" s="98">
        <v>1939</v>
      </c>
      <c r="H12" s="98">
        <v>4121</v>
      </c>
      <c r="I12" s="98">
        <v>264</v>
      </c>
      <c r="J12" s="98">
        <v>211</v>
      </c>
      <c r="K12" s="98">
        <v>53</v>
      </c>
      <c r="L12" s="98">
        <v>4</v>
      </c>
      <c r="M12" s="98">
        <v>3</v>
      </c>
      <c r="N12" s="98">
        <v>1</v>
      </c>
      <c r="O12" s="98">
        <v>244</v>
      </c>
      <c r="P12" s="98">
        <v>185</v>
      </c>
      <c r="Q12" s="98">
        <v>59</v>
      </c>
      <c r="R12" s="98">
        <v>6</v>
      </c>
      <c r="S12" s="98">
        <v>6</v>
      </c>
      <c r="T12" s="98">
        <v>0</v>
      </c>
      <c r="U12" s="98">
        <v>0</v>
      </c>
      <c r="V12" s="98">
        <v>0</v>
      </c>
      <c r="W12" s="98">
        <v>0</v>
      </c>
      <c r="X12" s="98">
        <v>5071</v>
      </c>
      <c r="Y12" s="98">
        <v>1470</v>
      </c>
      <c r="Z12" s="98">
        <v>3601</v>
      </c>
      <c r="AA12" s="98">
        <v>138</v>
      </c>
      <c r="AB12" s="98">
        <v>62</v>
      </c>
      <c r="AC12" s="98">
        <v>76</v>
      </c>
      <c r="AD12" s="98">
        <v>305</v>
      </c>
      <c r="AE12" s="98">
        <v>0</v>
      </c>
      <c r="AF12" s="98">
        <v>305</v>
      </c>
      <c r="AG12" s="98">
        <v>0</v>
      </c>
      <c r="AH12" s="98">
        <v>0</v>
      </c>
      <c r="AI12" s="98">
        <v>0</v>
      </c>
      <c r="AJ12" s="98">
        <v>26</v>
      </c>
      <c r="AK12" s="98">
        <v>0</v>
      </c>
      <c r="AL12" s="98">
        <v>26</v>
      </c>
      <c r="AM12" s="98">
        <v>2</v>
      </c>
      <c r="AN12" s="98">
        <v>2</v>
      </c>
      <c r="AO12" s="98">
        <v>0</v>
      </c>
      <c r="AP12" s="144"/>
      <c r="AQ12" s="139" t="s">
        <v>368</v>
      </c>
    </row>
    <row r="13" spans="1:43" ht="24.75" customHeight="1">
      <c r="A13" s="139"/>
      <c r="B13" s="139"/>
      <c r="C13" s="148"/>
      <c r="D13" s="139"/>
      <c r="E13" s="139"/>
      <c r="F13" s="146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144"/>
      <c r="AQ13" s="139"/>
    </row>
    <row r="14" spans="1:43" ht="24.75" customHeight="1">
      <c r="A14" s="139"/>
      <c r="B14" s="139"/>
      <c r="C14" s="140" t="s">
        <v>141</v>
      </c>
      <c r="D14" s="139"/>
      <c r="E14" s="139"/>
      <c r="F14" s="146">
        <v>28</v>
      </c>
      <c r="G14" s="98">
        <v>16</v>
      </c>
      <c r="H14" s="98">
        <v>12</v>
      </c>
      <c r="I14" s="98">
        <v>0</v>
      </c>
      <c r="J14" s="98">
        <v>0</v>
      </c>
      <c r="K14" s="98">
        <v>0</v>
      </c>
      <c r="L14" s="98">
        <v>1</v>
      </c>
      <c r="M14" s="98">
        <v>1</v>
      </c>
      <c r="N14" s="149">
        <v>0</v>
      </c>
      <c r="O14" s="98">
        <v>1</v>
      </c>
      <c r="P14" s="98">
        <v>0</v>
      </c>
      <c r="Q14" s="98">
        <v>1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24</v>
      </c>
      <c r="Y14" s="98">
        <v>15</v>
      </c>
      <c r="Z14" s="98">
        <v>9</v>
      </c>
      <c r="AA14" s="98">
        <v>0</v>
      </c>
      <c r="AB14" s="98">
        <v>0</v>
      </c>
      <c r="AC14" s="98">
        <v>0</v>
      </c>
      <c r="AD14" s="98">
        <v>1</v>
      </c>
      <c r="AE14" s="98">
        <v>0</v>
      </c>
      <c r="AF14" s="98">
        <v>1</v>
      </c>
      <c r="AG14" s="98">
        <v>0</v>
      </c>
      <c r="AH14" s="98">
        <v>0</v>
      </c>
      <c r="AI14" s="98">
        <v>0</v>
      </c>
      <c r="AJ14" s="98">
        <v>1</v>
      </c>
      <c r="AK14" s="98">
        <v>0</v>
      </c>
      <c r="AL14" s="98">
        <v>1</v>
      </c>
      <c r="AM14" s="98">
        <v>0</v>
      </c>
      <c r="AN14" s="98">
        <v>0</v>
      </c>
      <c r="AO14" s="98">
        <v>0</v>
      </c>
      <c r="AP14" s="144"/>
      <c r="AQ14" s="94" t="s">
        <v>412</v>
      </c>
    </row>
    <row r="15" spans="1:43" ht="24.75" customHeight="1">
      <c r="A15" s="139"/>
      <c r="B15" s="139"/>
      <c r="C15" s="140" t="s">
        <v>75</v>
      </c>
      <c r="D15" s="139"/>
      <c r="E15" s="139"/>
      <c r="F15" s="146">
        <v>101</v>
      </c>
      <c r="G15" s="98">
        <v>37</v>
      </c>
      <c r="H15" s="98">
        <v>64</v>
      </c>
      <c r="I15" s="98">
        <v>3</v>
      </c>
      <c r="J15" s="98">
        <v>1</v>
      </c>
      <c r="K15" s="98">
        <v>2</v>
      </c>
      <c r="L15" s="98">
        <v>1</v>
      </c>
      <c r="M15" s="98">
        <v>1</v>
      </c>
      <c r="N15" s="98">
        <v>0</v>
      </c>
      <c r="O15" s="98">
        <v>3</v>
      </c>
      <c r="P15" s="98">
        <v>3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56</v>
      </c>
      <c r="Y15" s="98">
        <v>18</v>
      </c>
      <c r="Z15" s="98">
        <v>38</v>
      </c>
      <c r="AA15" s="98">
        <v>34</v>
      </c>
      <c r="AB15" s="98">
        <v>13</v>
      </c>
      <c r="AC15" s="98">
        <v>21</v>
      </c>
      <c r="AD15" s="98">
        <v>3</v>
      </c>
      <c r="AE15" s="98">
        <v>0</v>
      </c>
      <c r="AF15" s="98">
        <v>3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1</v>
      </c>
      <c r="AN15" s="98">
        <v>1</v>
      </c>
      <c r="AO15" s="98">
        <v>0</v>
      </c>
      <c r="AP15" s="144"/>
      <c r="AQ15" s="94" t="s">
        <v>413</v>
      </c>
    </row>
    <row r="16" spans="1:43" ht="24.75" customHeight="1">
      <c r="A16" s="139"/>
      <c r="B16" s="139"/>
      <c r="C16" s="140" t="s">
        <v>76</v>
      </c>
      <c r="D16" s="139"/>
      <c r="E16" s="139"/>
      <c r="F16" s="146">
        <v>5931</v>
      </c>
      <c r="G16" s="98">
        <v>1886</v>
      </c>
      <c r="H16" s="98">
        <v>4045</v>
      </c>
      <c r="I16" s="98">
        <v>261</v>
      </c>
      <c r="J16" s="98">
        <v>210</v>
      </c>
      <c r="K16" s="98">
        <v>51</v>
      </c>
      <c r="L16" s="98">
        <v>2</v>
      </c>
      <c r="M16" s="98">
        <v>1</v>
      </c>
      <c r="N16" s="98">
        <v>1</v>
      </c>
      <c r="O16" s="98">
        <v>240</v>
      </c>
      <c r="P16" s="98">
        <v>182</v>
      </c>
      <c r="Q16" s="98">
        <v>58</v>
      </c>
      <c r="R16" s="98">
        <v>6</v>
      </c>
      <c r="S16" s="98">
        <v>6</v>
      </c>
      <c r="T16" s="98">
        <v>0</v>
      </c>
      <c r="U16" s="98">
        <v>0</v>
      </c>
      <c r="V16" s="98">
        <v>0</v>
      </c>
      <c r="W16" s="98">
        <v>0</v>
      </c>
      <c r="X16" s="98">
        <v>4991</v>
      </c>
      <c r="Y16" s="98">
        <v>1437</v>
      </c>
      <c r="Z16" s="98">
        <v>3554</v>
      </c>
      <c r="AA16" s="98">
        <v>104</v>
      </c>
      <c r="AB16" s="98">
        <v>49</v>
      </c>
      <c r="AC16" s="98">
        <v>55</v>
      </c>
      <c r="AD16" s="98">
        <v>301</v>
      </c>
      <c r="AE16" s="98">
        <v>0</v>
      </c>
      <c r="AF16" s="98">
        <v>301</v>
      </c>
      <c r="AG16" s="98">
        <v>0</v>
      </c>
      <c r="AH16" s="98">
        <v>0</v>
      </c>
      <c r="AI16" s="98">
        <v>0</v>
      </c>
      <c r="AJ16" s="98">
        <v>25</v>
      </c>
      <c r="AK16" s="98">
        <v>0</v>
      </c>
      <c r="AL16" s="98">
        <v>25</v>
      </c>
      <c r="AM16" s="98">
        <v>1</v>
      </c>
      <c r="AN16" s="98">
        <v>1</v>
      </c>
      <c r="AO16" s="98">
        <v>0</v>
      </c>
      <c r="AP16" s="144"/>
      <c r="AQ16" s="94" t="s">
        <v>414</v>
      </c>
    </row>
    <row r="17" spans="1:43" ht="24.75" customHeight="1">
      <c r="A17" s="139"/>
      <c r="B17" s="139"/>
      <c r="D17" s="139" t="s">
        <v>34</v>
      </c>
      <c r="E17" s="139"/>
      <c r="F17" s="146">
        <v>645</v>
      </c>
      <c r="G17" s="98">
        <v>214</v>
      </c>
      <c r="H17" s="98">
        <v>431</v>
      </c>
      <c r="I17" s="98">
        <v>42</v>
      </c>
      <c r="J17" s="98">
        <v>36</v>
      </c>
      <c r="K17" s="98">
        <v>6</v>
      </c>
      <c r="L17" s="98">
        <v>0</v>
      </c>
      <c r="M17" s="98">
        <v>0</v>
      </c>
      <c r="N17" s="98">
        <v>0</v>
      </c>
      <c r="O17" s="98">
        <v>39</v>
      </c>
      <c r="P17" s="98">
        <v>30</v>
      </c>
      <c r="Q17" s="98">
        <v>9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505</v>
      </c>
      <c r="Y17" s="98">
        <v>146</v>
      </c>
      <c r="Z17" s="98">
        <v>359</v>
      </c>
      <c r="AA17" s="98">
        <v>7</v>
      </c>
      <c r="AB17" s="98">
        <v>2</v>
      </c>
      <c r="AC17" s="98">
        <v>5</v>
      </c>
      <c r="AD17" s="98">
        <v>50</v>
      </c>
      <c r="AE17" s="98">
        <v>0</v>
      </c>
      <c r="AF17" s="98">
        <v>50</v>
      </c>
      <c r="AG17" s="98">
        <v>0</v>
      </c>
      <c r="AH17" s="98">
        <v>0</v>
      </c>
      <c r="AI17" s="98">
        <v>0</v>
      </c>
      <c r="AJ17" s="98">
        <v>2</v>
      </c>
      <c r="AK17" s="98">
        <v>0</v>
      </c>
      <c r="AL17" s="98">
        <v>2</v>
      </c>
      <c r="AM17" s="98">
        <v>0</v>
      </c>
      <c r="AN17" s="98">
        <v>0</v>
      </c>
      <c r="AO17" s="98">
        <v>0</v>
      </c>
      <c r="AP17" s="144"/>
      <c r="AQ17" s="94" t="s">
        <v>35</v>
      </c>
    </row>
    <row r="18" spans="1:43" ht="24.75" customHeight="1">
      <c r="A18" s="139"/>
      <c r="B18" s="139"/>
      <c r="D18" s="139" t="s">
        <v>36</v>
      </c>
      <c r="E18" s="139"/>
      <c r="F18" s="146">
        <v>1958</v>
      </c>
      <c r="G18" s="98">
        <v>599</v>
      </c>
      <c r="H18" s="98">
        <v>1359</v>
      </c>
      <c r="I18" s="98">
        <v>66</v>
      </c>
      <c r="J18" s="98">
        <v>50</v>
      </c>
      <c r="K18" s="98">
        <v>16</v>
      </c>
      <c r="L18" s="98">
        <v>1</v>
      </c>
      <c r="M18" s="98">
        <v>1</v>
      </c>
      <c r="N18" s="98">
        <v>0</v>
      </c>
      <c r="O18" s="98">
        <v>67</v>
      </c>
      <c r="P18" s="98">
        <v>48</v>
      </c>
      <c r="Q18" s="98">
        <v>19</v>
      </c>
      <c r="R18" s="98">
        <v>2</v>
      </c>
      <c r="S18" s="98">
        <v>2</v>
      </c>
      <c r="T18" s="98">
        <v>0</v>
      </c>
      <c r="U18" s="98">
        <v>0</v>
      </c>
      <c r="V18" s="98">
        <v>0</v>
      </c>
      <c r="W18" s="98">
        <v>0</v>
      </c>
      <c r="X18" s="98">
        <v>1683</v>
      </c>
      <c r="Y18" s="98">
        <v>472</v>
      </c>
      <c r="Z18" s="98">
        <v>1211</v>
      </c>
      <c r="AA18" s="98">
        <v>57</v>
      </c>
      <c r="AB18" s="98">
        <v>26</v>
      </c>
      <c r="AC18" s="98">
        <v>31</v>
      </c>
      <c r="AD18" s="98">
        <v>75</v>
      </c>
      <c r="AE18" s="98">
        <v>0</v>
      </c>
      <c r="AF18" s="98">
        <v>75</v>
      </c>
      <c r="AG18" s="98">
        <v>0</v>
      </c>
      <c r="AH18" s="98">
        <v>0</v>
      </c>
      <c r="AI18" s="98">
        <v>0</v>
      </c>
      <c r="AJ18" s="98">
        <v>7</v>
      </c>
      <c r="AK18" s="98">
        <v>0</v>
      </c>
      <c r="AL18" s="98">
        <v>7</v>
      </c>
      <c r="AM18" s="98">
        <v>0</v>
      </c>
      <c r="AN18" s="98">
        <v>0</v>
      </c>
      <c r="AO18" s="98">
        <v>0</v>
      </c>
      <c r="AP18" s="144"/>
      <c r="AQ18" s="94" t="s">
        <v>37</v>
      </c>
    </row>
    <row r="19" spans="1:43" ht="24.75" customHeight="1">
      <c r="A19" s="139"/>
      <c r="B19" s="139"/>
      <c r="D19" s="139" t="s">
        <v>38</v>
      </c>
      <c r="E19" s="139"/>
      <c r="F19" s="146">
        <v>1587</v>
      </c>
      <c r="G19" s="98">
        <v>486</v>
      </c>
      <c r="H19" s="98">
        <v>1101</v>
      </c>
      <c r="I19" s="98">
        <v>56</v>
      </c>
      <c r="J19" s="98">
        <v>43</v>
      </c>
      <c r="K19" s="98">
        <v>13</v>
      </c>
      <c r="L19" s="98">
        <v>1</v>
      </c>
      <c r="M19" s="98">
        <v>0</v>
      </c>
      <c r="N19" s="98">
        <v>1</v>
      </c>
      <c r="O19" s="98">
        <v>56</v>
      </c>
      <c r="P19" s="98">
        <v>38</v>
      </c>
      <c r="Q19" s="98">
        <v>18</v>
      </c>
      <c r="R19" s="98">
        <v>2</v>
      </c>
      <c r="S19" s="98">
        <v>2</v>
      </c>
      <c r="T19" s="98">
        <v>0</v>
      </c>
      <c r="U19" s="98">
        <v>0</v>
      </c>
      <c r="V19" s="98">
        <v>0</v>
      </c>
      <c r="W19" s="98">
        <v>0</v>
      </c>
      <c r="X19" s="98">
        <v>1375</v>
      </c>
      <c r="Y19" s="98">
        <v>388</v>
      </c>
      <c r="Z19" s="98">
        <v>987</v>
      </c>
      <c r="AA19" s="98">
        <v>21</v>
      </c>
      <c r="AB19" s="98">
        <v>15</v>
      </c>
      <c r="AC19" s="98">
        <v>6</v>
      </c>
      <c r="AD19" s="98">
        <v>69</v>
      </c>
      <c r="AE19" s="98">
        <v>0</v>
      </c>
      <c r="AF19" s="98">
        <v>69</v>
      </c>
      <c r="AG19" s="98">
        <v>0</v>
      </c>
      <c r="AH19" s="98">
        <v>0</v>
      </c>
      <c r="AI19" s="98">
        <v>0</v>
      </c>
      <c r="AJ19" s="98">
        <v>7</v>
      </c>
      <c r="AK19" s="98">
        <v>0</v>
      </c>
      <c r="AL19" s="98">
        <v>7</v>
      </c>
      <c r="AM19" s="98">
        <v>0</v>
      </c>
      <c r="AN19" s="98">
        <v>0</v>
      </c>
      <c r="AO19" s="98">
        <v>0</v>
      </c>
      <c r="AP19" s="144"/>
      <c r="AQ19" s="94" t="s">
        <v>39</v>
      </c>
    </row>
    <row r="20" spans="1:43" ht="24.75" customHeight="1">
      <c r="A20" s="139"/>
      <c r="B20" s="139"/>
      <c r="D20" s="139" t="s">
        <v>40</v>
      </c>
      <c r="E20" s="139"/>
      <c r="F20" s="146">
        <v>1094</v>
      </c>
      <c r="G20" s="98">
        <v>335</v>
      </c>
      <c r="H20" s="98">
        <v>759</v>
      </c>
      <c r="I20" s="98">
        <v>43</v>
      </c>
      <c r="J20" s="98">
        <v>37</v>
      </c>
      <c r="K20" s="98">
        <v>6</v>
      </c>
      <c r="L20" s="98">
        <v>0</v>
      </c>
      <c r="M20" s="98">
        <v>0</v>
      </c>
      <c r="N20" s="98">
        <v>0</v>
      </c>
      <c r="O20" s="98">
        <v>42</v>
      </c>
      <c r="P20" s="98">
        <v>35</v>
      </c>
      <c r="Q20" s="98">
        <v>7</v>
      </c>
      <c r="R20" s="98">
        <v>2</v>
      </c>
      <c r="S20" s="98">
        <v>2</v>
      </c>
      <c r="T20" s="98">
        <v>0</v>
      </c>
      <c r="U20" s="98">
        <v>0</v>
      </c>
      <c r="V20" s="98">
        <v>0</v>
      </c>
      <c r="W20" s="98">
        <v>0</v>
      </c>
      <c r="X20" s="98">
        <v>938</v>
      </c>
      <c r="Y20" s="98">
        <v>257</v>
      </c>
      <c r="Z20" s="98">
        <v>681</v>
      </c>
      <c r="AA20" s="98">
        <v>14</v>
      </c>
      <c r="AB20" s="98">
        <v>4</v>
      </c>
      <c r="AC20" s="98">
        <v>10</v>
      </c>
      <c r="AD20" s="98">
        <v>50</v>
      </c>
      <c r="AE20" s="98">
        <v>0</v>
      </c>
      <c r="AF20" s="98">
        <v>50</v>
      </c>
      <c r="AG20" s="98">
        <v>0</v>
      </c>
      <c r="AH20" s="98">
        <v>0</v>
      </c>
      <c r="AI20" s="98">
        <v>0</v>
      </c>
      <c r="AJ20" s="98">
        <v>5</v>
      </c>
      <c r="AK20" s="98">
        <v>0</v>
      </c>
      <c r="AL20" s="98">
        <v>5</v>
      </c>
      <c r="AM20" s="98">
        <v>0</v>
      </c>
      <c r="AN20" s="98">
        <v>0</v>
      </c>
      <c r="AO20" s="98">
        <v>0</v>
      </c>
      <c r="AP20" s="144"/>
      <c r="AQ20" s="94" t="s">
        <v>41</v>
      </c>
    </row>
    <row r="21" spans="1:43" ht="24.75" customHeight="1">
      <c r="A21" s="139"/>
      <c r="B21" s="139"/>
      <c r="D21" s="139" t="s">
        <v>42</v>
      </c>
      <c r="E21" s="139"/>
      <c r="F21" s="146">
        <v>279</v>
      </c>
      <c r="G21" s="98">
        <v>103</v>
      </c>
      <c r="H21" s="98">
        <v>176</v>
      </c>
      <c r="I21" s="98">
        <v>20</v>
      </c>
      <c r="J21" s="98">
        <v>17</v>
      </c>
      <c r="K21" s="98">
        <v>3</v>
      </c>
      <c r="L21" s="98">
        <v>0</v>
      </c>
      <c r="M21" s="98">
        <v>0</v>
      </c>
      <c r="N21" s="98">
        <v>0</v>
      </c>
      <c r="O21" s="98">
        <v>18</v>
      </c>
      <c r="P21" s="98">
        <v>16</v>
      </c>
      <c r="Q21" s="98">
        <v>2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217</v>
      </c>
      <c r="Y21" s="98">
        <v>69</v>
      </c>
      <c r="Z21" s="98">
        <v>148</v>
      </c>
      <c r="AA21" s="98">
        <v>2</v>
      </c>
      <c r="AB21" s="98">
        <v>1</v>
      </c>
      <c r="AC21" s="98">
        <v>1</v>
      </c>
      <c r="AD21" s="98">
        <v>21</v>
      </c>
      <c r="AE21" s="98">
        <v>0</v>
      </c>
      <c r="AF21" s="98">
        <v>21</v>
      </c>
      <c r="AG21" s="98">
        <v>0</v>
      </c>
      <c r="AH21" s="98">
        <v>0</v>
      </c>
      <c r="AI21" s="98">
        <v>0</v>
      </c>
      <c r="AJ21" s="98">
        <v>1</v>
      </c>
      <c r="AK21" s="98">
        <v>0</v>
      </c>
      <c r="AL21" s="98">
        <v>1</v>
      </c>
      <c r="AM21" s="98">
        <v>0</v>
      </c>
      <c r="AN21" s="98">
        <v>0</v>
      </c>
      <c r="AO21" s="98">
        <v>0</v>
      </c>
      <c r="AP21" s="144"/>
      <c r="AQ21" s="94" t="s">
        <v>43</v>
      </c>
    </row>
    <row r="22" spans="1:43" ht="24.75" customHeight="1">
      <c r="A22" s="139"/>
      <c r="B22" s="139"/>
      <c r="D22" s="139" t="s">
        <v>44</v>
      </c>
      <c r="E22" s="139"/>
      <c r="F22" s="146">
        <v>368</v>
      </c>
      <c r="G22" s="98">
        <v>149</v>
      </c>
      <c r="H22" s="98">
        <v>219</v>
      </c>
      <c r="I22" s="98">
        <v>34</v>
      </c>
      <c r="J22" s="98">
        <v>27</v>
      </c>
      <c r="K22" s="98">
        <v>7</v>
      </c>
      <c r="L22" s="98">
        <v>0</v>
      </c>
      <c r="M22" s="98">
        <v>0</v>
      </c>
      <c r="N22" s="98">
        <v>0</v>
      </c>
      <c r="O22" s="98">
        <v>18</v>
      </c>
      <c r="P22" s="98">
        <v>15</v>
      </c>
      <c r="Q22" s="98">
        <v>3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273</v>
      </c>
      <c r="Y22" s="98">
        <v>105</v>
      </c>
      <c r="Z22" s="98">
        <v>168</v>
      </c>
      <c r="AA22" s="98">
        <v>3</v>
      </c>
      <c r="AB22" s="98">
        <v>1</v>
      </c>
      <c r="AC22" s="98">
        <v>2</v>
      </c>
      <c r="AD22" s="98">
        <v>36</v>
      </c>
      <c r="AE22" s="98">
        <v>0</v>
      </c>
      <c r="AF22" s="98">
        <v>36</v>
      </c>
      <c r="AG22" s="98">
        <v>0</v>
      </c>
      <c r="AH22" s="98">
        <v>0</v>
      </c>
      <c r="AI22" s="98">
        <v>0</v>
      </c>
      <c r="AJ22" s="98">
        <v>3</v>
      </c>
      <c r="AK22" s="98">
        <v>0</v>
      </c>
      <c r="AL22" s="98">
        <v>3</v>
      </c>
      <c r="AM22" s="98">
        <v>1</v>
      </c>
      <c r="AN22" s="98">
        <v>1</v>
      </c>
      <c r="AO22" s="98">
        <v>0</v>
      </c>
      <c r="AP22" s="144"/>
      <c r="AQ22" s="94" t="s">
        <v>44</v>
      </c>
    </row>
    <row r="23" spans="1:43" ht="24.75" customHeight="1">
      <c r="A23" s="139"/>
      <c r="B23" s="139"/>
      <c r="C23" s="148"/>
      <c r="D23" s="139"/>
      <c r="E23" s="139"/>
      <c r="F23" s="146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144"/>
      <c r="AQ23" s="94"/>
    </row>
    <row r="24" spans="1:43" ht="24.75" customHeight="1">
      <c r="A24" s="140" t="s">
        <v>62</v>
      </c>
      <c r="B24" s="140"/>
      <c r="C24" s="140"/>
      <c r="D24" s="139"/>
      <c r="E24" s="150"/>
      <c r="F24" s="146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144"/>
      <c r="AQ24" s="94" t="s">
        <v>415</v>
      </c>
    </row>
    <row r="25" spans="1:43" ht="24.75" customHeight="1">
      <c r="A25" s="139"/>
      <c r="B25" s="476" t="s">
        <v>74</v>
      </c>
      <c r="C25" s="476"/>
      <c r="D25" s="476"/>
      <c r="E25" s="139"/>
      <c r="F25" s="146">
        <v>3685</v>
      </c>
      <c r="G25" s="98">
        <v>1865</v>
      </c>
      <c r="H25" s="98">
        <v>1820</v>
      </c>
      <c r="I25" s="98">
        <v>121</v>
      </c>
      <c r="J25" s="98">
        <v>108</v>
      </c>
      <c r="K25" s="98">
        <v>13</v>
      </c>
      <c r="L25" s="98">
        <v>2</v>
      </c>
      <c r="M25" s="98">
        <v>2</v>
      </c>
      <c r="N25" s="98">
        <v>0</v>
      </c>
      <c r="O25" s="98">
        <v>175</v>
      </c>
      <c r="P25" s="98">
        <v>155</v>
      </c>
      <c r="Q25" s="98">
        <v>20</v>
      </c>
      <c r="R25" s="98">
        <v>8</v>
      </c>
      <c r="S25" s="98">
        <v>6</v>
      </c>
      <c r="T25" s="98">
        <v>2</v>
      </c>
      <c r="U25" s="98" t="s">
        <v>45</v>
      </c>
      <c r="V25" s="98" t="s">
        <v>45</v>
      </c>
      <c r="W25" s="98" t="s">
        <v>45</v>
      </c>
      <c r="X25" s="98">
        <v>3126</v>
      </c>
      <c r="Y25" s="98">
        <v>1522</v>
      </c>
      <c r="Z25" s="98">
        <v>1604</v>
      </c>
      <c r="AA25" s="98">
        <v>88</v>
      </c>
      <c r="AB25" s="98">
        <v>57</v>
      </c>
      <c r="AC25" s="98">
        <v>31</v>
      </c>
      <c r="AD25" s="98">
        <v>133</v>
      </c>
      <c r="AE25" s="98">
        <v>0</v>
      </c>
      <c r="AF25" s="98">
        <v>133</v>
      </c>
      <c r="AG25" s="98">
        <v>0</v>
      </c>
      <c r="AH25" s="98">
        <v>0</v>
      </c>
      <c r="AI25" s="98">
        <v>0</v>
      </c>
      <c r="AJ25" s="98">
        <v>8</v>
      </c>
      <c r="AK25" s="98">
        <v>0</v>
      </c>
      <c r="AL25" s="98">
        <v>8</v>
      </c>
      <c r="AM25" s="98">
        <v>24</v>
      </c>
      <c r="AN25" s="98">
        <v>15</v>
      </c>
      <c r="AO25" s="98">
        <v>9</v>
      </c>
      <c r="AP25" s="144"/>
      <c r="AQ25" s="94" t="s">
        <v>416</v>
      </c>
    </row>
    <row r="26" spans="1:43" ht="24.75" customHeight="1">
      <c r="A26" s="139"/>
      <c r="B26" s="476" t="s">
        <v>375</v>
      </c>
      <c r="C26" s="476"/>
      <c r="D26" s="476"/>
      <c r="E26" s="139"/>
      <c r="F26" s="146">
        <v>3698</v>
      </c>
      <c r="G26" s="98">
        <v>1877</v>
      </c>
      <c r="H26" s="98">
        <v>1821</v>
      </c>
      <c r="I26" s="98">
        <f>J26+K26</f>
        <v>122</v>
      </c>
      <c r="J26" s="98">
        <v>107</v>
      </c>
      <c r="K26" s="98">
        <v>15</v>
      </c>
      <c r="L26" s="98">
        <f>M26+N26</f>
        <v>3</v>
      </c>
      <c r="M26" s="98">
        <v>3</v>
      </c>
      <c r="N26" s="98">
        <v>0</v>
      </c>
      <c r="O26" s="98">
        <f>P26+Q26</f>
        <v>179</v>
      </c>
      <c r="P26" s="98">
        <v>152</v>
      </c>
      <c r="Q26" s="98">
        <v>27</v>
      </c>
      <c r="R26" s="98">
        <f>S26+T26</f>
        <v>6</v>
      </c>
      <c r="S26" s="98">
        <v>6</v>
      </c>
      <c r="T26" s="98">
        <v>0</v>
      </c>
      <c r="U26" s="98" t="s">
        <v>45</v>
      </c>
      <c r="V26" s="98" t="s">
        <v>45</v>
      </c>
      <c r="W26" s="98" t="s">
        <v>45</v>
      </c>
      <c r="X26" s="98">
        <f>Y26+Z26</f>
        <v>3115</v>
      </c>
      <c r="Y26" s="98">
        <v>1520</v>
      </c>
      <c r="Z26" s="98">
        <v>1595</v>
      </c>
      <c r="AA26" s="98">
        <f>AB26+AC26</f>
        <v>106</v>
      </c>
      <c r="AB26" s="98">
        <v>74</v>
      </c>
      <c r="AC26" s="98">
        <v>32</v>
      </c>
      <c r="AD26" s="98">
        <f>AE26+AF26</f>
        <v>132</v>
      </c>
      <c r="AE26" s="98">
        <v>0</v>
      </c>
      <c r="AF26" s="98">
        <v>132</v>
      </c>
      <c r="AG26" s="98">
        <v>0</v>
      </c>
      <c r="AH26" s="98">
        <v>0</v>
      </c>
      <c r="AI26" s="98">
        <v>0</v>
      </c>
      <c r="AJ26" s="98">
        <f>AK26+AL26</f>
        <v>6</v>
      </c>
      <c r="AK26" s="98">
        <v>0</v>
      </c>
      <c r="AL26" s="98">
        <v>6</v>
      </c>
      <c r="AM26" s="98">
        <f>AN26+AO26</f>
        <v>29</v>
      </c>
      <c r="AN26" s="98">
        <v>15</v>
      </c>
      <c r="AO26" s="98">
        <v>14</v>
      </c>
      <c r="AP26" s="144"/>
      <c r="AQ26" s="94" t="s">
        <v>59</v>
      </c>
    </row>
    <row r="27" spans="1:43" ht="24.75" customHeight="1">
      <c r="A27" s="139"/>
      <c r="B27" s="476" t="s">
        <v>367</v>
      </c>
      <c r="C27" s="476"/>
      <c r="D27" s="476"/>
      <c r="E27" s="139"/>
      <c r="F27" s="146">
        <v>3725</v>
      </c>
      <c r="G27" s="98">
        <v>1904</v>
      </c>
      <c r="H27" s="98">
        <v>1821</v>
      </c>
      <c r="I27" s="98">
        <v>120</v>
      </c>
      <c r="J27" s="98">
        <v>111</v>
      </c>
      <c r="K27" s="98">
        <v>9</v>
      </c>
      <c r="L27" s="98">
        <v>3</v>
      </c>
      <c r="M27" s="98">
        <v>3</v>
      </c>
      <c r="N27" s="98">
        <v>0</v>
      </c>
      <c r="O27" s="98">
        <v>175</v>
      </c>
      <c r="P27" s="98">
        <v>140</v>
      </c>
      <c r="Q27" s="98">
        <v>35</v>
      </c>
      <c r="R27" s="98">
        <v>7</v>
      </c>
      <c r="S27" s="98">
        <v>6</v>
      </c>
      <c r="T27" s="98">
        <v>1</v>
      </c>
      <c r="U27" s="98">
        <v>0</v>
      </c>
      <c r="V27" s="98">
        <v>0</v>
      </c>
      <c r="W27" s="98">
        <v>0</v>
      </c>
      <c r="X27" s="98">
        <v>3154</v>
      </c>
      <c r="Y27" s="98">
        <v>1554</v>
      </c>
      <c r="Z27" s="98">
        <v>1600</v>
      </c>
      <c r="AA27" s="98">
        <v>92</v>
      </c>
      <c r="AB27" s="98">
        <v>72</v>
      </c>
      <c r="AC27" s="98">
        <v>20</v>
      </c>
      <c r="AD27" s="98">
        <v>136</v>
      </c>
      <c r="AE27" s="98">
        <v>0</v>
      </c>
      <c r="AF27" s="98">
        <v>136</v>
      </c>
      <c r="AG27" s="98">
        <v>0</v>
      </c>
      <c r="AH27" s="98">
        <v>0</v>
      </c>
      <c r="AI27" s="98">
        <v>0</v>
      </c>
      <c r="AJ27" s="98">
        <v>8</v>
      </c>
      <c r="AK27" s="98">
        <v>0</v>
      </c>
      <c r="AL27" s="98">
        <v>8</v>
      </c>
      <c r="AM27" s="98">
        <v>30</v>
      </c>
      <c r="AN27" s="98">
        <v>18</v>
      </c>
      <c r="AO27" s="98">
        <v>12</v>
      </c>
      <c r="AP27" s="144"/>
      <c r="AQ27" s="94" t="s">
        <v>368</v>
      </c>
    </row>
    <row r="28" spans="1:43" ht="24.75" customHeight="1">
      <c r="A28" s="139"/>
      <c r="B28" s="139"/>
      <c r="C28" s="148"/>
      <c r="D28" s="139"/>
      <c r="E28" s="139"/>
      <c r="F28" s="146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44"/>
      <c r="AQ28" s="94"/>
    </row>
    <row r="29" spans="1:43" ht="24.75" customHeight="1">
      <c r="A29" s="139"/>
      <c r="B29" s="139"/>
      <c r="C29" s="140" t="s">
        <v>142</v>
      </c>
      <c r="D29" s="139"/>
      <c r="E29" s="139"/>
      <c r="F29" s="146">
        <v>24</v>
      </c>
      <c r="G29" s="98">
        <v>14</v>
      </c>
      <c r="H29" s="98">
        <v>10</v>
      </c>
      <c r="I29" s="98">
        <v>0</v>
      </c>
      <c r="J29" s="98">
        <v>0</v>
      </c>
      <c r="K29" s="98">
        <v>0</v>
      </c>
      <c r="L29" s="98">
        <v>1</v>
      </c>
      <c r="M29" s="98">
        <v>1</v>
      </c>
      <c r="N29" s="98">
        <v>0</v>
      </c>
      <c r="O29" s="98">
        <v>1</v>
      </c>
      <c r="P29" s="98">
        <v>1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21</v>
      </c>
      <c r="Y29" s="151">
        <v>12</v>
      </c>
      <c r="Z29" s="151">
        <v>9</v>
      </c>
      <c r="AA29" s="98">
        <v>0</v>
      </c>
      <c r="AB29" s="151">
        <v>0</v>
      </c>
      <c r="AC29" s="151">
        <v>0</v>
      </c>
      <c r="AD29" s="98">
        <v>1</v>
      </c>
      <c r="AE29" s="98">
        <v>0</v>
      </c>
      <c r="AF29" s="151">
        <v>1</v>
      </c>
      <c r="AG29" s="98">
        <v>0</v>
      </c>
      <c r="AH29" s="98">
        <v>0</v>
      </c>
      <c r="AI29" s="98">
        <v>0</v>
      </c>
      <c r="AJ29" s="151">
        <v>0</v>
      </c>
      <c r="AK29" s="98">
        <v>0</v>
      </c>
      <c r="AL29" s="151">
        <v>0</v>
      </c>
      <c r="AM29" s="98">
        <v>0</v>
      </c>
      <c r="AN29" s="151">
        <v>0</v>
      </c>
      <c r="AO29" s="151">
        <v>0</v>
      </c>
      <c r="AP29" s="144"/>
      <c r="AQ29" s="94" t="s">
        <v>417</v>
      </c>
    </row>
    <row r="30" spans="1:43" ht="24.75" customHeight="1">
      <c r="A30" s="139"/>
      <c r="B30" s="139"/>
      <c r="C30" s="140" t="s">
        <v>143</v>
      </c>
      <c r="D30" s="139"/>
      <c r="E30" s="139"/>
      <c r="F30" s="146">
        <v>129</v>
      </c>
      <c r="G30" s="98">
        <v>80</v>
      </c>
      <c r="H30" s="98">
        <v>49</v>
      </c>
      <c r="I30" s="98">
        <v>2</v>
      </c>
      <c r="J30" s="151">
        <v>2</v>
      </c>
      <c r="K30" s="98">
        <v>0</v>
      </c>
      <c r="L30" s="98">
        <v>1</v>
      </c>
      <c r="M30" s="98">
        <v>1</v>
      </c>
      <c r="N30" s="98">
        <v>0</v>
      </c>
      <c r="O30" s="98">
        <v>3</v>
      </c>
      <c r="P30" s="151">
        <v>2</v>
      </c>
      <c r="Q30" s="98">
        <v>1</v>
      </c>
      <c r="R30" s="98">
        <v>0</v>
      </c>
      <c r="S30" s="151">
        <v>0</v>
      </c>
      <c r="T30" s="98">
        <v>0</v>
      </c>
      <c r="U30" s="98">
        <v>0</v>
      </c>
      <c r="V30" s="98">
        <v>0</v>
      </c>
      <c r="W30" s="98">
        <v>0</v>
      </c>
      <c r="X30" s="98">
        <v>78</v>
      </c>
      <c r="Y30" s="151">
        <v>47</v>
      </c>
      <c r="Z30" s="98">
        <v>31</v>
      </c>
      <c r="AA30" s="98">
        <v>14</v>
      </c>
      <c r="AB30" s="151">
        <v>10</v>
      </c>
      <c r="AC30" s="98">
        <v>4</v>
      </c>
      <c r="AD30" s="98">
        <v>1</v>
      </c>
      <c r="AE30" s="98">
        <v>0</v>
      </c>
      <c r="AF30" s="98">
        <v>1</v>
      </c>
      <c r="AG30" s="98">
        <v>0</v>
      </c>
      <c r="AH30" s="98">
        <v>0</v>
      </c>
      <c r="AI30" s="98">
        <v>0</v>
      </c>
      <c r="AJ30" s="151">
        <v>0</v>
      </c>
      <c r="AK30" s="98">
        <v>0</v>
      </c>
      <c r="AL30" s="98">
        <v>0</v>
      </c>
      <c r="AM30" s="98">
        <v>30</v>
      </c>
      <c r="AN30" s="151">
        <v>18</v>
      </c>
      <c r="AO30" s="98">
        <v>12</v>
      </c>
      <c r="AP30" s="144"/>
      <c r="AQ30" s="94" t="s">
        <v>418</v>
      </c>
    </row>
    <row r="31" spans="1:43" ht="24.75" customHeight="1">
      <c r="A31" s="139"/>
      <c r="B31" s="139"/>
      <c r="C31" s="140" t="s">
        <v>144</v>
      </c>
      <c r="D31" s="139"/>
      <c r="E31" s="139"/>
      <c r="F31" s="146">
        <v>3572</v>
      </c>
      <c r="G31" s="98">
        <v>1810</v>
      </c>
      <c r="H31" s="98">
        <v>1762</v>
      </c>
      <c r="I31" s="98">
        <v>118</v>
      </c>
      <c r="J31" s="98">
        <v>109</v>
      </c>
      <c r="K31" s="98">
        <v>9</v>
      </c>
      <c r="L31" s="98">
        <v>1</v>
      </c>
      <c r="M31" s="98">
        <v>1</v>
      </c>
      <c r="N31" s="98">
        <v>0</v>
      </c>
      <c r="O31" s="98">
        <v>171</v>
      </c>
      <c r="P31" s="98">
        <v>137</v>
      </c>
      <c r="Q31" s="98">
        <v>34</v>
      </c>
      <c r="R31" s="98">
        <v>7</v>
      </c>
      <c r="S31" s="98">
        <v>6</v>
      </c>
      <c r="T31" s="98">
        <v>1</v>
      </c>
      <c r="U31" s="98">
        <v>0</v>
      </c>
      <c r="V31" s="98">
        <v>0</v>
      </c>
      <c r="W31" s="98">
        <v>0</v>
      </c>
      <c r="X31" s="98">
        <v>3055</v>
      </c>
      <c r="Y31" s="98">
        <v>1495</v>
      </c>
      <c r="Z31" s="98">
        <v>1560</v>
      </c>
      <c r="AA31" s="98">
        <v>78</v>
      </c>
      <c r="AB31" s="98">
        <v>62</v>
      </c>
      <c r="AC31" s="98">
        <v>16</v>
      </c>
      <c r="AD31" s="98">
        <v>134</v>
      </c>
      <c r="AE31" s="98">
        <v>0</v>
      </c>
      <c r="AF31" s="98">
        <v>134</v>
      </c>
      <c r="AG31" s="98">
        <v>0</v>
      </c>
      <c r="AH31" s="98">
        <v>0</v>
      </c>
      <c r="AI31" s="98">
        <v>0</v>
      </c>
      <c r="AJ31" s="151">
        <v>8</v>
      </c>
      <c r="AK31" s="98">
        <v>0</v>
      </c>
      <c r="AL31" s="98">
        <v>8</v>
      </c>
      <c r="AM31" s="98">
        <v>0</v>
      </c>
      <c r="AN31" s="98">
        <v>0</v>
      </c>
      <c r="AO31" s="98">
        <v>0</v>
      </c>
      <c r="AP31" s="144"/>
      <c r="AQ31" s="94" t="s">
        <v>419</v>
      </c>
    </row>
    <row r="32" spans="1:43" ht="24.75" customHeight="1">
      <c r="A32" s="139"/>
      <c r="B32" s="139"/>
      <c r="D32" s="139" t="s">
        <v>34</v>
      </c>
      <c r="E32" s="139"/>
      <c r="F32" s="146">
        <v>401</v>
      </c>
      <c r="G32" s="98">
        <v>220</v>
      </c>
      <c r="H32" s="98">
        <v>181</v>
      </c>
      <c r="I32" s="98">
        <v>18</v>
      </c>
      <c r="J32" s="98">
        <v>16</v>
      </c>
      <c r="K32" s="98">
        <v>2</v>
      </c>
      <c r="L32" s="98">
        <v>0</v>
      </c>
      <c r="M32" s="98">
        <v>0</v>
      </c>
      <c r="N32" s="98">
        <v>0</v>
      </c>
      <c r="O32" s="98">
        <v>24</v>
      </c>
      <c r="P32" s="98">
        <v>21</v>
      </c>
      <c r="Q32" s="98">
        <v>3</v>
      </c>
      <c r="R32" s="98">
        <v>1</v>
      </c>
      <c r="S32" s="98">
        <v>1</v>
      </c>
      <c r="T32" s="98">
        <v>0</v>
      </c>
      <c r="U32" s="98">
        <v>0</v>
      </c>
      <c r="V32" s="98">
        <v>0</v>
      </c>
      <c r="W32" s="98">
        <v>0</v>
      </c>
      <c r="X32" s="98">
        <v>324</v>
      </c>
      <c r="Y32" s="98">
        <v>175</v>
      </c>
      <c r="Z32" s="98">
        <v>149</v>
      </c>
      <c r="AA32" s="98">
        <v>9</v>
      </c>
      <c r="AB32" s="98">
        <v>7</v>
      </c>
      <c r="AC32" s="98">
        <v>2</v>
      </c>
      <c r="AD32" s="98">
        <v>23</v>
      </c>
      <c r="AE32" s="98">
        <v>0</v>
      </c>
      <c r="AF32" s="98">
        <v>23</v>
      </c>
      <c r="AG32" s="98">
        <v>0</v>
      </c>
      <c r="AH32" s="98">
        <v>0</v>
      </c>
      <c r="AI32" s="98">
        <v>0</v>
      </c>
      <c r="AJ32" s="151">
        <v>2</v>
      </c>
      <c r="AK32" s="98">
        <v>0</v>
      </c>
      <c r="AL32" s="98">
        <v>2</v>
      </c>
      <c r="AM32" s="98">
        <v>0</v>
      </c>
      <c r="AN32" s="98">
        <v>0</v>
      </c>
      <c r="AO32" s="98">
        <v>0</v>
      </c>
      <c r="AP32" s="144"/>
      <c r="AQ32" s="94" t="s">
        <v>35</v>
      </c>
    </row>
    <row r="33" spans="1:43" ht="24.75" customHeight="1">
      <c r="A33" s="139"/>
      <c r="B33" s="139"/>
      <c r="D33" s="139" t="s">
        <v>36</v>
      </c>
      <c r="E33" s="139"/>
      <c r="F33" s="146">
        <v>1179</v>
      </c>
      <c r="G33" s="98">
        <v>593</v>
      </c>
      <c r="H33" s="98">
        <v>586</v>
      </c>
      <c r="I33" s="98">
        <v>33</v>
      </c>
      <c r="J33" s="98">
        <v>31</v>
      </c>
      <c r="K33" s="98">
        <v>2</v>
      </c>
      <c r="L33" s="98">
        <v>1</v>
      </c>
      <c r="M33" s="98">
        <v>1</v>
      </c>
      <c r="N33" s="98">
        <v>0</v>
      </c>
      <c r="O33" s="98">
        <v>44</v>
      </c>
      <c r="P33" s="98">
        <v>32</v>
      </c>
      <c r="Q33" s="98">
        <v>12</v>
      </c>
      <c r="R33" s="98">
        <v>2</v>
      </c>
      <c r="S33" s="98">
        <v>2</v>
      </c>
      <c r="T33" s="98">
        <v>0</v>
      </c>
      <c r="U33" s="98">
        <v>0</v>
      </c>
      <c r="V33" s="98">
        <v>0</v>
      </c>
      <c r="W33" s="98">
        <v>0</v>
      </c>
      <c r="X33" s="98">
        <v>1022</v>
      </c>
      <c r="Y33" s="98">
        <v>497</v>
      </c>
      <c r="Z33" s="98">
        <v>525</v>
      </c>
      <c r="AA33" s="98">
        <v>38</v>
      </c>
      <c r="AB33" s="98">
        <v>30</v>
      </c>
      <c r="AC33" s="98">
        <v>8</v>
      </c>
      <c r="AD33" s="98">
        <v>37</v>
      </c>
      <c r="AE33" s="98">
        <v>0</v>
      </c>
      <c r="AF33" s="98">
        <v>37</v>
      </c>
      <c r="AG33" s="98">
        <v>0</v>
      </c>
      <c r="AH33" s="98">
        <v>0</v>
      </c>
      <c r="AI33" s="98">
        <v>0</v>
      </c>
      <c r="AJ33" s="151">
        <v>2</v>
      </c>
      <c r="AK33" s="98">
        <v>0</v>
      </c>
      <c r="AL33" s="98">
        <v>2</v>
      </c>
      <c r="AM33" s="98">
        <v>0</v>
      </c>
      <c r="AN33" s="98">
        <v>0</v>
      </c>
      <c r="AO33" s="98">
        <v>0</v>
      </c>
      <c r="AP33" s="144"/>
      <c r="AQ33" s="94" t="s">
        <v>37</v>
      </c>
    </row>
    <row r="34" spans="1:43" ht="24.75" customHeight="1">
      <c r="A34" s="139"/>
      <c r="B34" s="139"/>
      <c r="D34" s="139" t="s">
        <v>38</v>
      </c>
      <c r="E34" s="139"/>
      <c r="F34" s="146">
        <v>897</v>
      </c>
      <c r="G34" s="98">
        <v>426</v>
      </c>
      <c r="H34" s="98">
        <v>471</v>
      </c>
      <c r="I34" s="98">
        <v>24</v>
      </c>
      <c r="J34" s="98">
        <v>22</v>
      </c>
      <c r="K34" s="98">
        <v>2</v>
      </c>
      <c r="L34" s="98">
        <v>0</v>
      </c>
      <c r="M34" s="98">
        <v>0</v>
      </c>
      <c r="N34" s="98">
        <v>0</v>
      </c>
      <c r="O34" s="98">
        <v>34</v>
      </c>
      <c r="P34" s="98">
        <v>24</v>
      </c>
      <c r="Q34" s="98">
        <v>10</v>
      </c>
      <c r="R34" s="98">
        <v>1</v>
      </c>
      <c r="S34" s="98">
        <v>0</v>
      </c>
      <c r="T34" s="98">
        <v>1</v>
      </c>
      <c r="U34" s="98">
        <v>0</v>
      </c>
      <c r="V34" s="98">
        <v>0</v>
      </c>
      <c r="W34" s="98">
        <v>0</v>
      </c>
      <c r="X34" s="98">
        <v>786</v>
      </c>
      <c r="Y34" s="98">
        <v>361</v>
      </c>
      <c r="Z34" s="98">
        <v>425</v>
      </c>
      <c r="AA34" s="98">
        <v>22</v>
      </c>
      <c r="AB34" s="98">
        <v>19</v>
      </c>
      <c r="AC34" s="98">
        <v>3</v>
      </c>
      <c r="AD34" s="98">
        <v>30</v>
      </c>
      <c r="AE34" s="98">
        <v>0</v>
      </c>
      <c r="AF34" s="98">
        <v>30</v>
      </c>
      <c r="AG34" s="98">
        <v>0</v>
      </c>
      <c r="AH34" s="98">
        <v>0</v>
      </c>
      <c r="AI34" s="98">
        <v>0</v>
      </c>
      <c r="AJ34" s="151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144"/>
      <c r="AQ34" s="94" t="s">
        <v>39</v>
      </c>
    </row>
    <row r="35" spans="1:43" ht="24.75" customHeight="1">
      <c r="A35" s="139"/>
      <c r="B35" s="139"/>
      <c r="D35" s="139" t="s">
        <v>40</v>
      </c>
      <c r="E35" s="139"/>
      <c r="F35" s="146">
        <v>648</v>
      </c>
      <c r="G35" s="98">
        <v>331</v>
      </c>
      <c r="H35" s="98">
        <v>317</v>
      </c>
      <c r="I35" s="98">
        <v>20</v>
      </c>
      <c r="J35" s="98">
        <v>18</v>
      </c>
      <c r="K35" s="98">
        <v>2</v>
      </c>
      <c r="L35" s="98">
        <v>0</v>
      </c>
      <c r="M35" s="98">
        <v>0</v>
      </c>
      <c r="N35" s="98">
        <v>0</v>
      </c>
      <c r="O35" s="98">
        <v>29</v>
      </c>
      <c r="P35" s="98">
        <v>26</v>
      </c>
      <c r="Q35" s="98">
        <v>3</v>
      </c>
      <c r="R35" s="98">
        <v>1</v>
      </c>
      <c r="S35" s="98">
        <v>1</v>
      </c>
      <c r="T35" s="98">
        <v>0</v>
      </c>
      <c r="U35" s="98">
        <v>0</v>
      </c>
      <c r="V35" s="98">
        <v>0</v>
      </c>
      <c r="W35" s="98">
        <v>0</v>
      </c>
      <c r="X35" s="98">
        <v>572</v>
      </c>
      <c r="Y35" s="98">
        <v>283</v>
      </c>
      <c r="Z35" s="98">
        <v>289</v>
      </c>
      <c r="AA35" s="98">
        <v>4</v>
      </c>
      <c r="AB35" s="98">
        <v>3</v>
      </c>
      <c r="AC35" s="98">
        <v>1</v>
      </c>
      <c r="AD35" s="98">
        <v>20</v>
      </c>
      <c r="AE35" s="98">
        <v>0</v>
      </c>
      <c r="AF35" s="98">
        <v>20</v>
      </c>
      <c r="AG35" s="98">
        <v>0</v>
      </c>
      <c r="AH35" s="98">
        <v>0</v>
      </c>
      <c r="AI35" s="98">
        <v>0</v>
      </c>
      <c r="AJ35" s="151">
        <v>2</v>
      </c>
      <c r="AK35" s="98">
        <v>0</v>
      </c>
      <c r="AL35" s="98">
        <v>2</v>
      </c>
      <c r="AM35" s="98">
        <v>0</v>
      </c>
      <c r="AN35" s="98">
        <v>0</v>
      </c>
      <c r="AO35" s="98">
        <v>0</v>
      </c>
      <c r="AP35" s="144"/>
      <c r="AQ35" s="94" t="s">
        <v>41</v>
      </c>
    </row>
    <row r="36" spans="1:43" ht="24.75" customHeight="1">
      <c r="A36" s="139"/>
      <c r="B36" s="139"/>
      <c r="D36" s="139" t="s">
        <v>42</v>
      </c>
      <c r="E36" s="139"/>
      <c r="F36" s="146">
        <v>218</v>
      </c>
      <c r="G36" s="98">
        <v>108</v>
      </c>
      <c r="H36" s="98">
        <v>110</v>
      </c>
      <c r="I36" s="98">
        <v>14</v>
      </c>
      <c r="J36" s="98">
        <v>13</v>
      </c>
      <c r="K36" s="98">
        <v>1</v>
      </c>
      <c r="L36" s="98">
        <v>0</v>
      </c>
      <c r="M36" s="98">
        <v>0</v>
      </c>
      <c r="N36" s="98">
        <v>0</v>
      </c>
      <c r="O36" s="98">
        <v>18</v>
      </c>
      <c r="P36" s="98">
        <v>16</v>
      </c>
      <c r="Q36" s="98">
        <v>2</v>
      </c>
      <c r="R36" s="98">
        <v>1</v>
      </c>
      <c r="S36" s="98">
        <v>1</v>
      </c>
      <c r="T36" s="98">
        <v>0</v>
      </c>
      <c r="U36" s="98">
        <v>0</v>
      </c>
      <c r="V36" s="98">
        <v>0</v>
      </c>
      <c r="W36" s="98">
        <v>0</v>
      </c>
      <c r="X36" s="98">
        <v>167</v>
      </c>
      <c r="Y36" s="98">
        <v>76</v>
      </c>
      <c r="Z36" s="98">
        <v>91</v>
      </c>
      <c r="AA36" s="98">
        <v>3</v>
      </c>
      <c r="AB36" s="98">
        <v>2</v>
      </c>
      <c r="AC36" s="98">
        <v>1</v>
      </c>
      <c r="AD36" s="98">
        <v>15</v>
      </c>
      <c r="AE36" s="98">
        <v>0</v>
      </c>
      <c r="AF36" s="98">
        <v>15</v>
      </c>
      <c r="AG36" s="98">
        <v>0</v>
      </c>
      <c r="AH36" s="98">
        <v>0</v>
      </c>
      <c r="AI36" s="98">
        <v>0</v>
      </c>
      <c r="AJ36" s="151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144"/>
      <c r="AQ36" s="94" t="s">
        <v>43</v>
      </c>
    </row>
    <row r="37" spans="1:43" ht="24.75" customHeight="1">
      <c r="A37" s="139"/>
      <c r="B37" s="139"/>
      <c r="D37" s="139" t="s">
        <v>44</v>
      </c>
      <c r="E37" s="139"/>
      <c r="F37" s="146">
        <v>229</v>
      </c>
      <c r="G37" s="98">
        <v>132</v>
      </c>
      <c r="H37" s="98">
        <v>97</v>
      </c>
      <c r="I37" s="98">
        <v>9</v>
      </c>
      <c r="J37" s="98">
        <v>9</v>
      </c>
      <c r="K37" s="98">
        <v>0</v>
      </c>
      <c r="L37" s="98">
        <v>0</v>
      </c>
      <c r="M37" s="98">
        <v>0</v>
      </c>
      <c r="N37" s="98">
        <v>0</v>
      </c>
      <c r="O37" s="98">
        <v>22</v>
      </c>
      <c r="P37" s="98">
        <v>18</v>
      </c>
      <c r="Q37" s="98">
        <v>4</v>
      </c>
      <c r="R37" s="98">
        <v>1</v>
      </c>
      <c r="S37" s="98">
        <v>1</v>
      </c>
      <c r="T37" s="98">
        <v>0</v>
      </c>
      <c r="U37" s="98">
        <v>0</v>
      </c>
      <c r="V37" s="98">
        <v>0</v>
      </c>
      <c r="W37" s="98">
        <v>0</v>
      </c>
      <c r="X37" s="98">
        <v>184</v>
      </c>
      <c r="Y37" s="98">
        <v>103</v>
      </c>
      <c r="Z37" s="98">
        <v>81</v>
      </c>
      <c r="AA37" s="98">
        <v>2</v>
      </c>
      <c r="AB37" s="98">
        <v>1</v>
      </c>
      <c r="AC37" s="98">
        <v>1</v>
      </c>
      <c r="AD37" s="98">
        <v>9</v>
      </c>
      <c r="AE37" s="98">
        <v>0</v>
      </c>
      <c r="AF37" s="98">
        <v>9</v>
      </c>
      <c r="AG37" s="98">
        <v>0</v>
      </c>
      <c r="AH37" s="98">
        <v>0</v>
      </c>
      <c r="AI37" s="98">
        <v>0</v>
      </c>
      <c r="AJ37" s="151">
        <v>2</v>
      </c>
      <c r="AK37" s="98">
        <v>0</v>
      </c>
      <c r="AL37" s="98">
        <v>2</v>
      </c>
      <c r="AM37" s="98">
        <v>0</v>
      </c>
      <c r="AN37" s="98">
        <v>0</v>
      </c>
      <c r="AO37" s="98">
        <v>0</v>
      </c>
      <c r="AP37" s="144"/>
      <c r="AQ37" s="94" t="s">
        <v>44</v>
      </c>
    </row>
    <row r="38" spans="1:43" ht="4.5" customHeight="1" thickBot="1">
      <c r="A38" s="152"/>
      <c r="B38" s="152"/>
      <c r="C38" s="153"/>
      <c r="D38" s="152"/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 t="s">
        <v>145</v>
      </c>
      <c r="V38" s="155" t="s">
        <v>145</v>
      </c>
      <c r="W38" s="155" t="s">
        <v>145</v>
      </c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  <c r="AQ38" s="152"/>
    </row>
    <row r="39" spans="7:23" ht="4.5" customHeight="1"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1:5" ht="11.25">
      <c r="A40" s="124" t="s">
        <v>420</v>
      </c>
      <c r="B40" s="124"/>
      <c r="E40" s="124"/>
    </row>
    <row r="41" spans="1:26" ht="11.25">
      <c r="A41" s="127" t="s">
        <v>428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</row>
  </sheetData>
  <sheetProtection/>
  <mergeCells count="22">
    <mergeCell ref="B10:D10"/>
    <mergeCell ref="B11:D11"/>
    <mergeCell ref="B12:D12"/>
    <mergeCell ref="B25:D25"/>
    <mergeCell ref="B26:D26"/>
    <mergeCell ref="B27:D27"/>
    <mergeCell ref="AA5:AC6"/>
    <mergeCell ref="AD5:AF6"/>
    <mergeCell ref="AG5:AI6"/>
    <mergeCell ref="AJ5:AL6"/>
    <mergeCell ref="AM5:AO6"/>
    <mergeCell ref="AQ5:AQ7"/>
    <mergeCell ref="A1:T1"/>
    <mergeCell ref="X1:AQ1"/>
    <mergeCell ref="A5:D7"/>
    <mergeCell ref="F5:H6"/>
    <mergeCell ref="I5:K6"/>
    <mergeCell ref="L5:N6"/>
    <mergeCell ref="O5:Q6"/>
    <mergeCell ref="R5:T6"/>
    <mergeCell ref="U5:W6"/>
    <mergeCell ref="X5:Z6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3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0" zoomScaleNormal="110" zoomScaleSheetLayoutView="12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O1"/>
    </sheetView>
  </sheetViews>
  <sheetFormatPr defaultColWidth="8.796875" defaultRowHeight="13.5" customHeight="1"/>
  <cols>
    <col min="1" max="1" width="10.59765625" style="32" bestFit="1" customWidth="1"/>
    <col min="2" max="2" width="0.8984375" style="32" customWidth="1"/>
    <col min="3" max="3" width="6.8984375" style="32" customWidth="1"/>
    <col min="4" max="4" width="6.8984375" style="162" customWidth="1"/>
    <col min="5" max="5" width="6.8984375" style="32" customWidth="1"/>
    <col min="6" max="6" width="6.8984375" style="162" customWidth="1"/>
    <col min="7" max="9" width="6.8984375" style="32" customWidth="1"/>
    <col min="10" max="10" width="6.8984375" style="162" customWidth="1"/>
    <col min="11" max="11" width="6.8984375" style="32" customWidth="1"/>
    <col min="12" max="12" width="6.8984375" style="162" customWidth="1"/>
    <col min="13" max="15" width="6.8984375" style="32" customWidth="1"/>
    <col min="16" max="16384" width="9" style="32" customWidth="1"/>
  </cols>
  <sheetData>
    <row r="1" spans="1:15" ht="17.25">
      <c r="A1" s="405" t="s">
        <v>146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>
      <c r="M3" s="163"/>
    </row>
    <row r="4" spans="1:15" ht="4.5" customHeight="1" thickBot="1">
      <c r="A4" s="33"/>
      <c r="B4" s="33"/>
      <c r="C4" s="33"/>
      <c r="D4" s="164"/>
      <c r="E4" s="33"/>
      <c r="F4" s="164"/>
      <c r="G4" s="33"/>
      <c r="H4" s="33"/>
      <c r="I4" s="33"/>
      <c r="J4" s="164"/>
      <c r="K4" s="33"/>
      <c r="L4" s="164"/>
      <c r="M4" s="33"/>
      <c r="N4" s="33"/>
      <c r="O4" s="33"/>
    </row>
    <row r="5" spans="1:15" ht="19.5" customHeight="1">
      <c r="A5" s="481" t="s">
        <v>147</v>
      </c>
      <c r="B5" s="37"/>
      <c r="C5" s="494" t="s">
        <v>148</v>
      </c>
      <c r="D5" s="495" t="s">
        <v>422</v>
      </c>
      <c r="E5" s="496"/>
      <c r="F5" s="496"/>
      <c r="G5" s="496"/>
      <c r="H5" s="496"/>
      <c r="I5" s="497"/>
      <c r="J5" s="495" t="s">
        <v>423</v>
      </c>
      <c r="K5" s="496"/>
      <c r="L5" s="496"/>
      <c r="M5" s="496"/>
      <c r="N5" s="496"/>
      <c r="O5" s="496"/>
    </row>
    <row r="6" spans="1:15" ht="19.5" customHeight="1">
      <c r="A6" s="412"/>
      <c r="B6" s="159"/>
      <c r="C6" s="489"/>
      <c r="D6" s="498"/>
      <c r="E6" s="499"/>
      <c r="F6" s="499"/>
      <c r="G6" s="499"/>
      <c r="H6" s="499"/>
      <c r="I6" s="500"/>
      <c r="J6" s="498"/>
      <c r="K6" s="499"/>
      <c r="L6" s="499"/>
      <c r="M6" s="499"/>
      <c r="N6" s="499"/>
      <c r="O6" s="499"/>
    </row>
    <row r="7" spans="1:15" ht="19.5" customHeight="1">
      <c r="A7" s="412"/>
      <c r="B7" s="33"/>
      <c r="C7" s="489"/>
      <c r="D7" s="501"/>
      <c r="E7" s="502"/>
      <c r="F7" s="502"/>
      <c r="G7" s="502"/>
      <c r="H7" s="502"/>
      <c r="I7" s="503"/>
      <c r="J7" s="501"/>
      <c r="K7" s="502"/>
      <c r="L7" s="502"/>
      <c r="M7" s="502"/>
      <c r="N7" s="502"/>
      <c r="O7" s="502"/>
    </row>
    <row r="8" spans="1:15" ht="19.5" customHeight="1">
      <c r="A8" s="413"/>
      <c r="B8" s="39"/>
      <c r="C8" s="490"/>
      <c r="D8" s="477" t="s">
        <v>32</v>
      </c>
      <c r="E8" s="504"/>
      <c r="F8" s="477" t="s">
        <v>149</v>
      </c>
      <c r="G8" s="504"/>
      <c r="H8" s="477" t="s">
        <v>150</v>
      </c>
      <c r="I8" s="504"/>
      <c r="J8" s="477" t="s">
        <v>32</v>
      </c>
      <c r="K8" s="504"/>
      <c r="L8" s="477" t="s">
        <v>151</v>
      </c>
      <c r="M8" s="504"/>
      <c r="N8" s="477" t="s">
        <v>150</v>
      </c>
      <c r="O8" s="478"/>
    </row>
    <row r="9" spans="1:15" ht="4.5" customHeight="1">
      <c r="A9" s="47"/>
      <c r="B9" s="47"/>
      <c r="C9" s="165"/>
      <c r="D9" s="166"/>
      <c r="E9" s="56"/>
      <c r="F9" s="166"/>
      <c r="G9" s="56"/>
      <c r="H9" s="56"/>
      <c r="I9" s="56"/>
      <c r="J9" s="166"/>
      <c r="K9" s="56"/>
      <c r="L9" s="166"/>
      <c r="M9" s="56"/>
      <c r="N9" s="56"/>
      <c r="O9" s="56"/>
    </row>
    <row r="10" spans="1:15" ht="19.5" customHeight="1">
      <c r="A10" s="47" t="s">
        <v>152</v>
      </c>
      <c r="B10" s="47"/>
      <c r="C10" s="167"/>
      <c r="D10" s="168"/>
      <c r="E10" s="169"/>
      <c r="F10" s="168"/>
      <c r="G10" s="169"/>
      <c r="H10" s="169"/>
      <c r="I10" s="168"/>
      <c r="J10" s="168"/>
      <c r="K10" s="169"/>
      <c r="L10" s="168"/>
      <c r="M10" s="169"/>
      <c r="N10" s="169"/>
      <c r="O10" s="168"/>
    </row>
    <row r="11" spans="1:15" ht="19.5" customHeight="1">
      <c r="A11" s="55" t="s">
        <v>434</v>
      </c>
      <c r="B11" s="170"/>
      <c r="C11" s="167">
        <v>16978</v>
      </c>
      <c r="D11" s="171">
        <v>16261</v>
      </c>
      <c r="E11" s="172">
        <v>0</v>
      </c>
      <c r="F11" s="171">
        <v>8152</v>
      </c>
      <c r="G11" s="172">
        <v>0</v>
      </c>
      <c r="H11" s="171">
        <v>8109</v>
      </c>
      <c r="I11" s="172">
        <v>0</v>
      </c>
      <c r="J11" s="171">
        <v>62</v>
      </c>
      <c r="K11" s="172">
        <v>0</v>
      </c>
      <c r="L11" s="171">
        <v>30</v>
      </c>
      <c r="M11" s="172">
        <v>0</v>
      </c>
      <c r="N11" s="171">
        <v>32</v>
      </c>
      <c r="O11" s="172">
        <v>0</v>
      </c>
    </row>
    <row r="12" spans="1:15" ht="19.5" customHeight="1">
      <c r="A12" s="52" t="s">
        <v>421</v>
      </c>
      <c r="B12" s="170"/>
      <c r="C12" s="167">
        <v>16774</v>
      </c>
      <c r="D12" s="171">
        <v>16174</v>
      </c>
      <c r="E12" s="172">
        <v>2</v>
      </c>
      <c r="F12" s="171">
        <v>8245</v>
      </c>
      <c r="G12" s="172">
        <v>1</v>
      </c>
      <c r="H12" s="171">
        <v>7929</v>
      </c>
      <c r="I12" s="172">
        <v>1</v>
      </c>
      <c r="J12" s="171">
        <v>53</v>
      </c>
      <c r="K12" s="172">
        <v>0</v>
      </c>
      <c r="L12" s="171">
        <v>24</v>
      </c>
      <c r="M12" s="172">
        <v>0</v>
      </c>
      <c r="N12" s="171">
        <v>29</v>
      </c>
      <c r="O12" s="172">
        <v>0</v>
      </c>
    </row>
    <row r="13" spans="1:15" ht="19.5" customHeight="1">
      <c r="A13" s="52" t="s">
        <v>381</v>
      </c>
      <c r="B13" s="170"/>
      <c r="C13" s="167">
        <v>16881</v>
      </c>
      <c r="D13" s="171">
        <v>16292</v>
      </c>
      <c r="E13" s="172">
        <v>2</v>
      </c>
      <c r="F13" s="171">
        <v>8211</v>
      </c>
      <c r="G13" s="172">
        <v>2</v>
      </c>
      <c r="H13" s="171">
        <v>8081</v>
      </c>
      <c r="I13" s="172">
        <v>0</v>
      </c>
      <c r="J13" s="171">
        <v>41</v>
      </c>
      <c r="K13" s="172">
        <v>1</v>
      </c>
      <c r="L13" s="171">
        <v>23</v>
      </c>
      <c r="M13" s="172">
        <v>1</v>
      </c>
      <c r="N13" s="171">
        <v>18</v>
      </c>
      <c r="O13" s="172">
        <v>0</v>
      </c>
    </row>
    <row r="14" spans="1:15" ht="19.5" customHeight="1">
      <c r="A14" s="47"/>
      <c r="B14" s="47"/>
      <c r="C14" s="167"/>
      <c r="D14" s="171"/>
      <c r="E14" s="168"/>
      <c r="F14" s="171"/>
      <c r="G14" s="168"/>
      <c r="H14" s="168"/>
      <c r="I14" s="168"/>
      <c r="J14" s="171"/>
      <c r="K14" s="168"/>
      <c r="L14" s="171"/>
      <c r="M14" s="168"/>
      <c r="N14" s="168"/>
      <c r="O14" s="168"/>
    </row>
    <row r="15" spans="1:15" ht="19.5" customHeight="1">
      <c r="A15" s="173" t="s">
        <v>153</v>
      </c>
      <c r="B15" s="173"/>
      <c r="C15" s="167"/>
      <c r="D15" s="171"/>
      <c r="E15" s="168"/>
      <c r="F15" s="171"/>
      <c r="G15" s="168"/>
      <c r="H15" s="168"/>
      <c r="I15" s="168"/>
      <c r="J15" s="171"/>
      <c r="K15" s="168"/>
      <c r="L15" s="171"/>
      <c r="M15" s="168"/>
      <c r="N15" s="168"/>
      <c r="O15" s="168"/>
    </row>
    <row r="16" spans="1:15" s="174" customFormat="1" ht="19.5" customHeight="1">
      <c r="A16" s="55" t="s">
        <v>434</v>
      </c>
      <c r="B16" s="170"/>
      <c r="C16" s="167">
        <f>D16+J16+C38+F38+G38</f>
        <v>14649</v>
      </c>
      <c r="D16" s="171">
        <f>F16+H16</f>
        <v>5523</v>
      </c>
      <c r="E16" s="168">
        <v>3</v>
      </c>
      <c r="F16" s="171">
        <v>2711</v>
      </c>
      <c r="G16" s="172">
        <v>2</v>
      </c>
      <c r="H16" s="171">
        <v>2812</v>
      </c>
      <c r="I16" s="168">
        <v>1</v>
      </c>
      <c r="J16" s="171">
        <f>L16+N16</f>
        <v>4362</v>
      </c>
      <c r="K16" s="168">
        <v>41</v>
      </c>
      <c r="L16" s="171">
        <v>2020</v>
      </c>
      <c r="M16" s="168">
        <v>13</v>
      </c>
      <c r="N16" s="171">
        <v>2342</v>
      </c>
      <c r="O16" s="168">
        <v>28</v>
      </c>
    </row>
    <row r="17" spans="1:15" ht="19.5" customHeight="1">
      <c r="A17" s="55" t="s">
        <v>421</v>
      </c>
      <c r="B17" s="170"/>
      <c r="C17" s="167">
        <v>14884</v>
      </c>
      <c r="D17" s="171">
        <v>5928</v>
      </c>
      <c r="E17" s="175" t="s">
        <v>154</v>
      </c>
      <c r="F17" s="171">
        <v>2879</v>
      </c>
      <c r="G17" s="175" t="s">
        <v>154</v>
      </c>
      <c r="H17" s="171">
        <v>3049</v>
      </c>
      <c r="I17" s="175" t="s">
        <v>154</v>
      </c>
      <c r="J17" s="171">
        <v>4623</v>
      </c>
      <c r="K17" s="175" t="s">
        <v>154</v>
      </c>
      <c r="L17" s="171">
        <v>2167</v>
      </c>
      <c r="M17" s="175" t="s">
        <v>154</v>
      </c>
      <c r="N17" s="171">
        <v>2456</v>
      </c>
      <c r="O17" s="175" t="s">
        <v>154</v>
      </c>
    </row>
    <row r="18" spans="1:15" ht="19.5" customHeight="1">
      <c r="A18" s="55" t="s">
        <v>381</v>
      </c>
      <c r="B18" s="170"/>
      <c r="C18" s="167">
        <v>14234</v>
      </c>
      <c r="D18" s="171">
        <v>5580</v>
      </c>
      <c r="E18" s="175">
        <v>2684</v>
      </c>
      <c r="F18" s="171">
        <v>2684</v>
      </c>
      <c r="G18" s="175">
        <v>2684</v>
      </c>
      <c r="H18" s="171">
        <v>2896</v>
      </c>
      <c r="I18" s="175">
        <v>2684</v>
      </c>
      <c r="J18" s="171">
        <v>4127</v>
      </c>
      <c r="K18" s="175">
        <v>2684</v>
      </c>
      <c r="L18" s="171">
        <v>1743</v>
      </c>
      <c r="M18" s="175">
        <v>2684</v>
      </c>
      <c r="N18" s="171">
        <v>2384</v>
      </c>
      <c r="O18" s="175">
        <v>2684</v>
      </c>
    </row>
    <row r="19" spans="1:15" ht="4.5" customHeight="1" thickBot="1">
      <c r="A19" s="176"/>
      <c r="B19" s="177"/>
      <c r="C19" s="178"/>
      <c r="D19" s="179"/>
      <c r="E19" s="180"/>
      <c r="F19" s="179"/>
      <c r="G19" s="63"/>
      <c r="H19" s="63"/>
      <c r="I19" s="63"/>
      <c r="J19" s="179"/>
      <c r="K19" s="63"/>
      <c r="L19" s="179"/>
      <c r="M19" s="63"/>
      <c r="N19" s="63"/>
      <c r="O19" s="63"/>
    </row>
    <row r="20" spans="1:15" s="185" customFormat="1" ht="17.25">
      <c r="A20" s="181"/>
      <c r="B20" s="182"/>
      <c r="C20" s="182"/>
      <c r="D20" s="183"/>
      <c r="E20" s="184"/>
      <c r="F20" s="183"/>
      <c r="G20" s="182"/>
      <c r="H20" s="182"/>
      <c r="I20" s="182"/>
      <c r="J20" s="183"/>
      <c r="K20" s="182"/>
      <c r="L20" s="183"/>
      <c r="M20" s="182"/>
      <c r="N20" s="182"/>
      <c r="O20" s="182"/>
    </row>
    <row r="21" spans="1:15" s="185" customFormat="1" ht="17.25">
      <c r="A21" s="181"/>
      <c r="B21" s="182"/>
      <c r="C21" s="182"/>
      <c r="D21" s="183"/>
      <c r="E21" s="184"/>
      <c r="F21" s="183"/>
      <c r="G21" s="182"/>
      <c r="H21" s="182"/>
      <c r="I21" s="182"/>
      <c r="J21" s="183"/>
      <c r="K21" s="182"/>
      <c r="L21" s="183"/>
      <c r="M21" s="182"/>
      <c r="N21" s="182"/>
      <c r="O21" s="182"/>
    </row>
    <row r="22" spans="1:15" s="185" customFormat="1" ht="17.25">
      <c r="A22" s="181"/>
      <c r="B22" s="182"/>
      <c r="C22" s="182"/>
      <c r="D22" s="183"/>
      <c r="E22" s="184"/>
      <c r="F22" s="183"/>
      <c r="G22" s="182"/>
      <c r="H22" s="182"/>
      <c r="I22" s="182"/>
      <c r="J22" s="183"/>
      <c r="K22" s="182"/>
      <c r="L22" s="183"/>
      <c r="M22" s="182"/>
      <c r="N22" s="182"/>
      <c r="O22" s="182"/>
    </row>
    <row r="23" spans="1:15" s="185" customFormat="1" ht="17.25">
      <c r="A23" s="479" t="s">
        <v>155</v>
      </c>
      <c r="B23" s="480"/>
      <c r="C23" s="480"/>
      <c r="D23" s="480"/>
      <c r="E23" s="480"/>
      <c r="F23" s="480"/>
      <c r="G23" s="480"/>
      <c r="H23" s="480"/>
      <c r="I23" s="480"/>
      <c r="J23" s="480"/>
      <c r="K23" s="182"/>
      <c r="L23" s="183"/>
      <c r="M23" s="182"/>
      <c r="N23" s="182"/>
      <c r="O23" s="182"/>
    </row>
    <row r="24" spans="1:15" s="185" customFormat="1" ht="17.25">
      <c r="A24" s="181"/>
      <c r="B24" s="182"/>
      <c r="C24" s="182"/>
      <c r="D24" s="183"/>
      <c r="E24" s="184"/>
      <c r="F24" s="183"/>
      <c r="G24" s="182"/>
      <c r="H24" s="182"/>
      <c r="I24" s="182"/>
      <c r="J24" s="183"/>
      <c r="K24" s="182"/>
      <c r="L24" s="183"/>
      <c r="M24" s="182"/>
      <c r="N24" s="182"/>
      <c r="O24" s="182"/>
    </row>
    <row r="25" spans="1:15" ht="11.25">
      <c r="A25" s="186"/>
      <c r="B25" s="33"/>
      <c r="C25" s="33"/>
      <c r="D25" s="164"/>
      <c r="E25" s="187"/>
      <c r="F25" s="164"/>
      <c r="G25" s="33"/>
      <c r="H25" s="33"/>
      <c r="I25" s="33"/>
      <c r="J25" s="188" t="s">
        <v>156</v>
      </c>
      <c r="K25" s="33"/>
      <c r="L25" s="164"/>
      <c r="M25" s="33"/>
      <c r="N25" s="33"/>
      <c r="O25" s="33"/>
    </row>
    <row r="26" spans="1:10" ht="4.5" customHeight="1" thickBot="1">
      <c r="A26" s="33"/>
      <c r="B26" s="35"/>
      <c r="C26" s="189"/>
      <c r="D26" s="189"/>
      <c r="E26" s="35"/>
      <c r="F26" s="35"/>
      <c r="G26" s="35"/>
      <c r="H26" s="35"/>
      <c r="I26" s="35"/>
      <c r="J26" s="32"/>
    </row>
    <row r="27" spans="1:10" ht="19.5" customHeight="1">
      <c r="A27" s="481" t="s">
        <v>157</v>
      </c>
      <c r="B27" s="190"/>
      <c r="C27" s="481" t="s">
        <v>158</v>
      </c>
      <c r="D27" s="481"/>
      <c r="E27" s="482"/>
      <c r="F27" s="485" t="s">
        <v>376</v>
      </c>
      <c r="G27" s="485" t="s">
        <v>159</v>
      </c>
      <c r="H27" s="485" t="s">
        <v>160</v>
      </c>
      <c r="I27" s="488" t="s">
        <v>161</v>
      </c>
      <c r="J27" s="491" t="s">
        <v>162</v>
      </c>
    </row>
    <row r="28" spans="1:10" ht="19.5" customHeight="1">
      <c r="A28" s="412"/>
      <c r="B28" s="191"/>
      <c r="C28" s="412"/>
      <c r="D28" s="412"/>
      <c r="E28" s="483"/>
      <c r="F28" s="486"/>
      <c r="G28" s="486"/>
      <c r="H28" s="486"/>
      <c r="I28" s="489"/>
      <c r="J28" s="492"/>
    </row>
    <row r="29" spans="1:15" ht="19.5" customHeight="1">
      <c r="A29" s="412"/>
      <c r="B29" s="192"/>
      <c r="C29" s="413"/>
      <c r="D29" s="413"/>
      <c r="E29" s="484"/>
      <c r="F29" s="486"/>
      <c r="G29" s="486"/>
      <c r="H29" s="486"/>
      <c r="I29" s="489"/>
      <c r="J29" s="492"/>
      <c r="O29" s="193"/>
    </row>
    <row r="30" spans="1:10" ht="19.5" customHeight="1">
      <c r="A30" s="413"/>
      <c r="B30" s="194"/>
      <c r="C30" s="46" t="s">
        <v>163</v>
      </c>
      <c r="D30" s="195" t="s">
        <v>164</v>
      </c>
      <c r="E30" s="41" t="s">
        <v>150</v>
      </c>
      <c r="F30" s="487"/>
      <c r="G30" s="487"/>
      <c r="H30" s="487"/>
      <c r="I30" s="490"/>
      <c r="J30" s="493"/>
    </row>
    <row r="31" spans="1:10" ht="4.5" customHeight="1">
      <c r="A31" s="47"/>
      <c r="B31" s="196"/>
      <c r="C31" s="49"/>
      <c r="D31" s="49"/>
      <c r="E31" s="49"/>
      <c r="F31" s="197"/>
      <c r="G31" s="197"/>
      <c r="H31" s="197"/>
      <c r="I31" s="198"/>
      <c r="J31" s="198"/>
    </row>
    <row r="32" spans="1:10" ht="19.5" customHeight="1">
      <c r="A32" s="47" t="s">
        <v>62</v>
      </c>
      <c r="B32" s="196"/>
      <c r="C32" s="54"/>
      <c r="D32" s="54"/>
      <c r="E32" s="54"/>
      <c r="F32" s="199"/>
      <c r="G32" s="54"/>
      <c r="H32" s="199"/>
      <c r="I32" s="200"/>
      <c r="J32" s="200"/>
    </row>
    <row r="33" spans="1:10" ht="19.5" customHeight="1">
      <c r="A33" s="55" t="s">
        <v>434</v>
      </c>
      <c r="B33" s="201"/>
      <c r="C33" s="54">
        <v>112</v>
      </c>
      <c r="D33" s="54">
        <v>94</v>
      </c>
      <c r="E33" s="54">
        <v>18</v>
      </c>
      <c r="F33" s="54" t="s">
        <v>424</v>
      </c>
      <c r="G33" s="54">
        <v>541</v>
      </c>
      <c r="H33" s="54">
        <v>2</v>
      </c>
      <c r="I33" s="202">
        <v>95.8</v>
      </c>
      <c r="J33" s="202">
        <v>0.7</v>
      </c>
    </row>
    <row r="34" spans="1:10" ht="19.5" customHeight="1">
      <c r="A34" s="55" t="s">
        <v>421</v>
      </c>
      <c r="B34" s="201"/>
      <c r="C34" s="54">
        <v>125</v>
      </c>
      <c r="D34" s="54">
        <v>98</v>
      </c>
      <c r="E34" s="54">
        <v>27</v>
      </c>
      <c r="F34" s="54" t="s">
        <v>424</v>
      </c>
      <c r="G34" s="54">
        <v>420</v>
      </c>
      <c r="H34" s="54">
        <v>2</v>
      </c>
      <c r="I34" s="202">
        <v>96.4</v>
      </c>
      <c r="J34" s="202">
        <v>0.8</v>
      </c>
    </row>
    <row r="35" spans="1:10" ht="19.5" customHeight="1">
      <c r="A35" s="55" t="s">
        <v>381</v>
      </c>
      <c r="B35" s="201"/>
      <c r="C35" s="54">
        <v>109</v>
      </c>
      <c r="D35" s="54">
        <v>90</v>
      </c>
      <c r="E35" s="54">
        <v>19</v>
      </c>
      <c r="F35" s="54" t="s">
        <v>45</v>
      </c>
      <c r="G35" s="54">
        <v>426</v>
      </c>
      <c r="H35" s="54">
        <v>3</v>
      </c>
      <c r="I35" s="202">
        <v>96.5</v>
      </c>
      <c r="J35" s="202">
        <v>0.7000000000000001</v>
      </c>
    </row>
    <row r="36" spans="1:10" ht="19.5" customHeight="1">
      <c r="A36" s="47"/>
      <c r="B36" s="196"/>
      <c r="C36" s="54"/>
      <c r="D36" s="54"/>
      <c r="E36" s="54"/>
      <c r="F36" s="199"/>
      <c r="G36" s="54"/>
      <c r="H36" s="54"/>
      <c r="I36" s="202"/>
      <c r="J36" s="202"/>
    </row>
    <row r="37" spans="1:10" ht="19.5" customHeight="1">
      <c r="A37" s="173" t="s">
        <v>153</v>
      </c>
      <c r="B37" s="203"/>
      <c r="C37" s="54"/>
      <c r="D37" s="54"/>
      <c r="E37" s="54"/>
      <c r="F37" s="199"/>
      <c r="G37" s="54"/>
      <c r="H37" s="54"/>
      <c r="I37" s="202"/>
      <c r="J37" s="202"/>
    </row>
    <row r="38" spans="1:10" ht="19.5" customHeight="1">
      <c r="A38" s="55" t="s">
        <v>434</v>
      </c>
      <c r="B38" s="201"/>
      <c r="C38" s="54">
        <v>2419</v>
      </c>
      <c r="D38" s="54">
        <v>1410</v>
      </c>
      <c r="E38" s="54">
        <v>1009</v>
      </c>
      <c r="F38" s="54">
        <v>216</v>
      </c>
      <c r="G38" s="54">
        <v>2129</v>
      </c>
      <c r="H38" s="54" t="s">
        <v>45</v>
      </c>
      <c r="I38" s="202">
        <v>37.7</v>
      </c>
      <c r="J38" s="202">
        <v>16.8</v>
      </c>
    </row>
    <row r="39" spans="1:10" ht="19.5" customHeight="1">
      <c r="A39" s="55" t="s">
        <v>421</v>
      </c>
      <c r="B39" s="201"/>
      <c r="C39" s="54">
        <v>2378</v>
      </c>
      <c r="D39" s="54">
        <v>1450</v>
      </c>
      <c r="E39" s="54">
        <v>928</v>
      </c>
      <c r="F39" s="54">
        <v>157</v>
      </c>
      <c r="G39" s="54">
        <v>1795</v>
      </c>
      <c r="H39" s="54">
        <v>3</v>
      </c>
      <c r="I39" s="202">
        <v>39.8</v>
      </c>
      <c r="J39" s="202">
        <v>16.2</v>
      </c>
    </row>
    <row r="40" spans="1:10" ht="19.5" customHeight="1">
      <c r="A40" s="55" t="s">
        <v>381</v>
      </c>
      <c r="B40" s="201"/>
      <c r="C40" s="54">
        <v>2343</v>
      </c>
      <c r="D40" s="54">
        <v>1418</v>
      </c>
      <c r="E40" s="54">
        <v>925</v>
      </c>
      <c r="F40" s="54">
        <v>87</v>
      </c>
      <c r="G40" s="54">
        <v>1862</v>
      </c>
      <c r="H40" s="54">
        <v>3</v>
      </c>
      <c r="I40" s="202">
        <v>39.2</v>
      </c>
      <c r="J40" s="202">
        <v>16.6</v>
      </c>
    </row>
    <row r="41" spans="1:10" ht="4.5" customHeight="1" thickBot="1">
      <c r="A41" s="176"/>
      <c r="B41" s="204"/>
      <c r="C41" s="65"/>
      <c r="D41" s="65"/>
      <c r="E41" s="65"/>
      <c r="F41" s="65"/>
      <c r="G41" s="65"/>
      <c r="H41" s="65"/>
      <c r="I41" s="205"/>
      <c r="J41" s="205"/>
    </row>
    <row r="42" spans="1:10" ht="4.5" customHeight="1">
      <c r="A42" s="186"/>
      <c r="B42" s="33"/>
      <c r="C42" s="206"/>
      <c r="D42" s="206"/>
      <c r="E42" s="33"/>
      <c r="F42" s="32"/>
      <c r="J42" s="32"/>
    </row>
    <row r="43" ht="11.25">
      <c r="A43" s="33" t="s">
        <v>165</v>
      </c>
    </row>
    <row r="44" ht="11.25">
      <c r="A44" s="33" t="s">
        <v>425</v>
      </c>
    </row>
    <row r="45" ht="11.25">
      <c r="A45" s="71" t="s">
        <v>428</v>
      </c>
    </row>
  </sheetData>
  <sheetProtection/>
  <mergeCells count="19">
    <mergeCell ref="A1:O1"/>
    <mergeCell ref="A5:A8"/>
    <mergeCell ref="C5:C8"/>
    <mergeCell ref="D5:I7"/>
    <mergeCell ref="J5:O7"/>
    <mergeCell ref="D8:E8"/>
    <mergeCell ref="F8:G8"/>
    <mergeCell ref="H8:I8"/>
    <mergeCell ref="J8:K8"/>
    <mergeCell ref="L8:M8"/>
    <mergeCell ref="N8:O8"/>
    <mergeCell ref="A23:J23"/>
    <mergeCell ref="A27:A30"/>
    <mergeCell ref="C27:E29"/>
    <mergeCell ref="F27:F30"/>
    <mergeCell ref="G27:G30"/>
    <mergeCell ref="H27:H30"/>
    <mergeCell ref="I27:I30"/>
    <mergeCell ref="J27:J3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scaleWithDoc="0" alignWithMargins="0">
    <oddHeader>&amp;L&amp;"+,標準"&amp;9 24　教育･文化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110" zoomScaleNormal="110" zoomScaleSheetLayoutView="120" zoomScalePageLayoutView="0" workbookViewId="0" topLeftCell="A1">
      <selection activeCell="A16" sqref="A16"/>
    </sheetView>
  </sheetViews>
  <sheetFormatPr defaultColWidth="8.796875" defaultRowHeight="13.5" customHeight="1"/>
  <cols>
    <col min="1" max="1" width="1.59765625" style="164" customWidth="1"/>
    <col min="2" max="2" width="30.19921875" style="164" customWidth="1"/>
    <col min="3" max="3" width="0.8984375" style="164" customWidth="1"/>
    <col min="4" max="5" width="7.09765625" style="32" customWidth="1"/>
    <col min="6" max="6" width="7.09765625" style="227" customWidth="1"/>
    <col min="7" max="7" width="7.09765625" style="162" customWidth="1"/>
    <col min="8" max="9" width="7.09765625" style="32" customWidth="1"/>
    <col min="10" max="10" width="7.09765625" style="162" customWidth="1"/>
    <col min="11" max="12" width="7.09765625" style="32" customWidth="1"/>
    <col min="13" max="16384" width="9" style="32" customWidth="1"/>
  </cols>
  <sheetData>
    <row r="1" spans="1:13" ht="17.25">
      <c r="A1" s="405" t="s">
        <v>166</v>
      </c>
      <c r="B1" s="405"/>
      <c r="C1" s="405"/>
      <c r="D1" s="405"/>
      <c r="E1" s="405"/>
      <c r="F1" s="405"/>
      <c r="G1" s="405"/>
      <c r="H1" s="405"/>
      <c r="I1" s="405"/>
      <c r="J1" s="505"/>
      <c r="K1" s="505"/>
      <c r="L1" s="505"/>
      <c r="M1" s="505"/>
    </row>
    <row r="2" spans="1:10" ht="14.25">
      <c r="A2" s="207"/>
      <c r="B2" s="207"/>
      <c r="C2" s="207"/>
      <c r="D2" s="207"/>
      <c r="E2" s="207"/>
      <c r="F2" s="207"/>
      <c r="G2" s="207"/>
      <c r="H2" s="207"/>
      <c r="I2" s="207"/>
      <c r="J2" s="32"/>
    </row>
    <row r="3" spans="1:13" ht="11.25">
      <c r="A3" s="208" t="s">
        <v>378</v>
      </c>
      <c r="B3" s="208"/>
      <c r="C3" s="208"/>
      <c r="D3" s="208"/>
      <c r="F3" s="32"/>
      <c r="G3" s="32"/>
      <c r="J3" s="32"/>
      <c r="M3" s="209" t="s">
        <v>53</v>
      </c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s="33" customFormat="1" ht="19.5" customHeight="1">
      <c r="A5" s="506" t="s">
        <v>167</v>
      </c>
      <c r="B5" s="507"/>
      <c r="C5" s="210"/>
      <c r="D5" s="509" t="s">
        <v>168</v>
      </c>
      <c r="E5" s="507"/>
      <c r="F5" s="507"/>
      <c r="G5" s="507"/>
      <c r="H5" s="510"/>
      <c r="I5" s="511"/>
      <c r="J5" s="509" t="s">
        <v>169</v>
      </c>
      <c r="K5" s="512"/>
      <c r="L5" s="509" t="s">
        <v>170</v>
      </c>
      <c r="M5" s="507"/>
    </row>
    <row r="6" spans="1:13" ht="19.5" customHeight="1">
      <c r="A6" s="508"/>
      <c r="B6" s="508"/>
      <c r="C6" s="211"/>
      <c r="D6" s="515" t="s">
        <v>171</v>
      </c>
      <c r="E6" s="516"/>
      <c r="F6" s="515" t="s">
        <v>4</v>
      </c>
      <c r="G6" s="516"/>
      <c r="H6" s="515" t="s">
        <v>5</v>
      </c>
      <c r="I6" s="516"/>
      <c r="J6" s="513"/>
      <c r="K6" s="514"/>
      <c r="L6" s="513"/>
      <c r="M6" s="508"/>
    </row>
    <row r="7" spans="1:12" ht="4.5" customHeight="1">
      <c r="A7" s="212"/>
      <c r="B7" s="212"/>
      <c r="C7" s="47"/>
      <c r="D7" s="213"/>
      <c r="E7" s="49"/>
      <c r="F7" s="49"/>
      <c r="G7" s="49"/>
      <c r="H7" s="49"/>
      <c r="I7" s="49"/>
      <c r="J7" s="49"/>
      <c r="K7" s="49"/>
      <c r="L7" s="49"/>
    </row>
    <row r="8" spans="1:13" ht="19.5" customHeight="1">
      <c r="A8" s="212"/>
      <c r="B8" s="212"/>
      <c r="C8" s="47"/>
      <c r="D8" s="214"/>
      <c r="E8" s="54"/>
      <c r="F8" s="54"/>
      <c r="G8" s="54"/>
      <c r="H8" s="54"/>
      <c r="I8" s="54"/>
      <c r="J8" s="54"/>
      <c r="K8" s="54"/>
      <c r="L8" s="54"/>
      <c r="M8" s="215"/>
    </row>
    <row r="9" spans="1:13" ht="19.5" customHeight="1">
      <c r="A9" s="216"/>
      <c r="B9" s="212" t="s">
        <v>172</v>
      </c>
      <c r="C9" s="47"/>
      <c r="D9" s="214"/>
      <c r="E9" s="93">
        <v>112</v>
      </c>
      <c r="F9" s="93"/>
      <c r="G9" s="93">
        <v>93</v>
      </c>
      <c r="H9" s="93"/>
      <c r="I9" s="93">
        <v>19</v>
      </c>
      <c r="J9" s="93"/>
      <c r="K9" s="93">
        <v>108</v>
      </c>
      <c r="L9" s="93"/>
      <c r="M9" s="93">
        <v>4</v>
      </c>
    </row>
    <row r="10" spans="1:13" ht="19.5" customHeight="1">
      <c r="A10" s="216"/>
      <c r="B10" s="217" t="s">
        <v>173</v>
      </c>
      <c r="C10" s="55"/>
      <c r="D10" s="218"/>
      <c r="E10" s="93">
        <v>3</v>
      </c>
      <c r="F10" s="93"/>
      <c r="G10" s="93">
        <v>3</v>
      </c>
      <c r="H10" s="93"/>
      <c r="I10" s="93">
        <v>0</v>
      </c>
      <c r="J10" s="93"/>
      <c r="K10" s="93">
        <v>3</v>
      </c>
      <c r="L10" s="93"/>
      <c r="M10" s="93">
        <v>0</v>
      </c>
    </row>
    <row r="11" spans="1:13" ht="19.5" customHeight="1">
      <c r="A11" s="216"/>
      <c r="B11" s="217" t="s">
        <v>174</v>
      </c>
      <c r="C11" s="55"/>
      <c r="D11" s="218"/>
      <c r="E11" s="93">
        <v>66</v>
      </c>
      <c r="F11" s="93"/>
      <c r="G11" s="93">
        <v>65</v>
      </c>
      <c r="H11" s="93"/>
      <c r="I11" s="93">
        <v>1</v>
      </c>
      <c r="J11" s="93"/>
      <c r="K11" s="93">
        <v>63</v>
      </c>
      <c r="L11" s="93"/>
      <c r="M11" s="93">
        <v>3</v>
      </c>
    </row>
    <row r="12" spans="1:13" ht="19.5" customHeight="1">
      <c r="A12" s="216"/>
      <c r="B12" s="217" t="s">
        <v>175</v>
      </c>
      <c r="C12" s="55"/>
      <c r="D12" s="218"/>
      <c r="E12" s="93">
        <v>41</v>
      </c>
      <c r="F12" s="93"/>
      <c r="G12" s="93">
        <v>24</v>
      </c>
      <c r="H12" s="93"/>
      <c r="I12" s="93">
        <v>17</v>
      </c>
      <c r="J12" s="93"/>
      <c r="K12" s="93">
        <v>40</v>
      </c>
      <c r="L12" s="93"/>
      <c r="M12" s="93">
        <v>1</v>
      </c>
    </row>
    <row r="13" spans="1:13" ht="19.5" customHeight="1">
      <c r="A13" s="216"/>
      <c r="B13" s="217" t="s">
        <v>176</v>
      </c>
      <c r="C13" s="55"/>
      <c r="D13" s="218"/>
      <c r="E13" s="93">
        <v>2</v>
      </c>
      <c r="F13" s="93"/>
      <c r="G13" s="93">
        <v>1</v>
      </c>
      <c r="H13" s="93"/>
      <c r="I13" s="93">
        <v>1</v>
      </c>
      <c r="J13" s="93"/>
      <c r="K13" s="93">
        <v>2</v>
      </c>
      <c r="L13" s="93"/>
      <c r="M13" s="93">
        <v>0</v>
      </c>
    </row>
    <row r="14" spans="1:13" ht="19.5" customHeight="1" thickBot="1">
      <c r="A14" s="219"/>
      <c r="B14" s="219"/>
      <c r="C14" s="67"/>
      <c r="D14" s="220"/>
      <c r="E14" s="221"/>
      <c r="F14" s="221"/>
      <c r="G14" s="221"/>
      <c r="H14" s="221"/>
      <c r="I14" s="221"/>
      <c r="J14" s="221"/>
      <c r="K14" s="221"/>
      <c r="L14" s="221"/>
      <c r="M14" s="222"/>
    </row>
    <row r="15" spans="1:10" ht="4.5" customHeight="1">
      <c r="A15" s="159"/>
      <c r="B15" s="159"/>
      <c r="C15" s="159"/>
      <c r="D15" s="159"/>
      <c r="E15" s="68"/>
      <c r="F15" s="68"/>
      <c r="G15" s="68"/>
      <c r="H15" s="68"/>
      <c r="I15" s="68"/>
      <c r="J15" s="32"/>
    </row>
    <row r="16" spans="1:10" ht="12" customHeight="1">
      <c r="A16" s="33" t="s">
        <v>406</v>
      </c>
      <c r="B16" s="223"/>
      <c r="C16" s="223"/>
      <c r="D16" s="224"/>
      <c r="F16" s="32"/>
      <c r="G16" s="32"/>
      <c r="J16" s="32"/>
    </row>
    <row r="17" spans="1:10" ht="14.25" customHeight="1">
      <c r="A17" s="223"/>
      <c r="B17" s="223"/>
      <c r="C17" s="223"/>
      <c r="D17" s="224"/>
      <c r="F17" s="32"/>
      <c r="G17" s="32"/>
      <c r="J17" s="32"/>
    </row>
    <row r="18" spans="1:10" ht="14.25" customHeight="1">
      <c r="A18" s="223"/>
      <c r="B18" s="223"/>
      <c r="C18" s="223"/>
      <c r="D18" s="224"/>
      <c r="F18" s="32"/>
      <c r="G18" s="32"/>
      <c r="J18" s="32"/>
    </row>
    <row r="19" spans="1:10" ht="14.25" customHeight="1">
      <c r="A19" s="223"/>
      <c r="B19" s="223"/>
      <c r="C19" s="223"/>
      <c r="D19" s="224"/>
      <c r="F19" s="32"/>
      <c r="G19" s="32"/>
      <c r="J19" s="32"/>
    </row>
    <row r="20" spans="1:10" ht="14.25" customHeight="1">
      <c r="A20" s="223"/>
      <c r="B20" s="223"/>
      <c r="C20" s="223"/>
      <c r="D20" s="224"/>
      <c r="F20" s="32"/>
      <c r="G20" s="32"/>
      <c r="J20" s="32"/>
    </row>
    <row r="21" spans="1:10" ht="14.25" customHeight="1">
      <c r="A21" s="223"/>
      <c r="B21" s="223"/>
      <c r="C21" s="223"/>
      <c r="D21" s="224"/>
      <c r="F21" s="32"/>
      <c r="G21" s="32"/>
      <c r="J21" s="32"/>
    </row>
    <row r="22" spans="1:10" ht="14.25" customHeight="1">
      <c r="A22" s="223"/>
      <c r="B22" s="223"/>
      <c r="C22" s="223"/>
      <c r="D22" s="224"/>
      <c r="F22" s="32"/>
      <c r="G22" s="32"/>
      <c r="J22" s="32"/>
    </row>
    <row r="23" spans="1:13" ht="14.25" customHeight="1">
      <c r="A23" s="517" t="s">
        <v>177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05"/>
    </row>
    <row r="24" spans="1:12" ht="14.25" customHeight="1">
      <c r="A24" s="225"/>
      <c r="B24" s="225"/>
      <c r="C24" s="225"/>
      <c r="D24" s="225"/>
      <c r="E24" s="225"/>
      <c r="F24" s="226"/>
      <c r="G24" s="225"/>
      <c r="H24" s="225"/>
      <c r="I24" s="225"/>
      <c r="J24" s="225"/>
      <c r="K24" s="225"/>
      <c r="L24" s="225"/>
    </row>
    <row r="25" spans="1:12" ht="10.5" customHeight="1">
      <c r="A25" s="164" t="s">
        <v>377</v>
      </c>
      <c r="L25" s="209" t="s">
        <v>53</v>
      </c>
    </row>
    <row r="26" spans="4:12" ht="4.5" customHeight="1" thickBot="1">
      <c r="D26" s="33"/>
      <c r="E26" s="33"/>
      <c r="F26" s="228"/>
      <c r="G26" s="229"/>
      <c r="H26" s="229"/>
      <c r="I26" s="33"/>
      <c r="J26" s="229"/>
      <c r="K26" s="229"/>
      <c r="L26" s="33"/>
    </row>
    <row r="27" spans="1:12" ht="19.5" customHeight="1">
      <c r="A27" s="506" t="s">
        <v>167</v>
      </c>
      <c r="B27" s="506"/>
      <c r="C27" s="210"/>
      <c r="D27" s="519" t="s">
        <v>168</v>
      </c>
      <c r="E27" s="520"/>
      <c r="F27" s="521"/>
      <c r="G27" s="519" t="s">
        <v>178</v>
      </c>
      <c r="H27" s="520"/>
      <c r="I27" s="521"/>
      <c r="J27" s="519" t="s">
        <v>179</v>
      </c>
      <c r="K27" s="520"/>
      <c r="L27" s="520"/>
    </row>
    <row r="28" spans="1:12" ht="19.5" customHeight="1">
      <c r="A28" s="518"/>
      <c r="B28" s="518"/>
      <c r="C28" s="211"/>
      <c r="D28" s="230" t="s">
        <v>171</v>
      </c>
      <c r="E28" s="231" t="s">
        <v>4</v>
      </c>
      <c r="F28" s="232" t="s">
        <v>5</v>
      </c>
      <c r="G28" s="231" t="s">
        <v>32</v>
      </c>
      <c r="H28" s="231" t="s">
        <v>4</v>
      </c>
      <c r="I28" s="231" t="s">
        <v>5</v>
      </c>
      <c r="J28" s="231" t="s">
        <v>32</v>
      </c>
      <c r="K28" s="231" t="s">
        <v>4</v>
      </c>
      <c r="L28" s="231" t="s">
        <v>5</v>
      </c>
    </row>
    <row r="29" spans="1:12" ht="19.5" customHeight="1">
      <c r="A29" s="212"/>
      <c r="B29" s="212"/>
      <c r="C29" s="47"/>
      <c r="D29" s="53"/>
      <c r="E29" s="54"/>
      <c r="F29" s="233"/>
      <c r="G29" s="54"/>
      <c r="H29" s="54"/>
      <c r="I29" s="54"/>
      <c r="J29" s="54"/>
      <c r="K29" s="54"/>
      <c r="L29" s="54"/>
    </row>
    <row r="30" spans="1:12" ht="19.5" customHeight="1">
      <c r="A30" s="234" t="s">
        <v>180</v>
      </c>
      <c r="B30" s="234"/>
      <c r="C30" s="235"/>
      <c r="D30" s="92">
        <v>2360</v>
      </c>
      <c r="E30" s="93">
        <v>1422</v>
      </c>
      <c r="F30" s="101">
        <v>938</v>
      </c>
      <c r="G30" s="93">
        <v>1656</v>
      </c>
      <c r="H30" s="93">
        <v>945</v>
      </c>
      <c r="I30" s="93">
        <v>711</v>
      </c>
      <c r="J30" s="93">
        <v>704</v>
      </c>
      <c r="K30" s="93">
        <v>477</v>
      </c>
      <c r="L30" s="93">
        <v>227</v>
      </c>
    </row>
    <row r="31" spans="1:12" ht="19.5" customHeight="1">
      <c r="A31" s="236"/>
      <c r="B31" s="236" t="s">
        <v>181</v>
      </c>
      <c r="C31" s="235"/>
      <c r="D31" s="92">
        <v>10</v>
      </c>
      <c r="E31" s="93">
        <v>7</v>
      </c>
      <c r="F31" s="101">
        <v>3</v>
      </c>
      <c r="G31" s="93">
        <v>8</v>
      </c>
      <c r="H31" s="93">
        <v>5</v>
      </c>
      <c r="I31" s="93">
        <v>3</v>
      </c>
      <c r="J31" s="93">
        <v>2</v>
      </c>
      <c r="K31" s="93">
        <v>2</v>
      </c>
      <c r="L31" s="93">
        <v>0</v>
      </c>
    </row>
    <row r="32" spans="1:12" ht="19.5" customHeight="1">
      <c r="A32" s="236"/>
      <c r="B32" s="236" t="s">
        <v>182</v>
      </c>
      <c r="C32" s="235"/>
      <c r="D32" s="92">
        <v>18</v>
      </c>
      <c r="E32" s="93">
        <v>17</v>
      </c>
      <c r="F32" s="101">
        <v>1</v>
      </c>
      <c r="G32" s="93">
        <v>8</v>
      </c>
      <c r="H32" s="93">
        <v>7</v>
      </c>
      <c r="I32" s="93">
        <v>1</v>
      </c>
      <c r="J32" s="93">
        <v>10</v>
      </c>
      <c r="K32" s="93">
        <v>10</v>
      </c>
      <c r="L32" s="93">
        <v>0</v>
      </c>
    </row>
    <row r="33" spans="1:12" ht="19.5" customHeight="1">
      <c r="A33" s="236"/>
      <c r="B33" s="236" t="s">
        <v>183</v>
      </c>
      <c r="C33" s="235"/>
      <c r="D33" s="92">
        <v>1</v>
      </c>
      <c r="E33" s="93">
        <v>1</v>
      </c>
      <c r="F33" s="101">
        <v>0</v>
      </c>
      <c r="G33" s="93">
        <v>1</v>
      </c>
      <c r="H33" s="93">
        <v>1</v>
      </c>
      <c r="I33" s="93">
        <v>0</v>
      </c>
      <c r="J33" s="93">
        <v>0</v>
      </c>
      <c r="K33" s="93">
        <v>0</v>
      </c>
      <c r="L33" s="93">
        <v>0</v>
      </c>
    </row>
    <row r="34" spans="1:12" ht="19.5" customHeight="1">
      <c r="A34" s="236"/>
      <c r="B34" s="236" t="s">
        <v>184</v>
      </c>
      <c r="C34" s="235"/>
      <c r="D34" s="92">
        <v>267</v>
      </c>
      <c r="E34" s="93">
        <v>256</v>
      </c>
      <c r="F34" s="101">
        <v>11</v>
      </c>
      <c r="G34" s="93">
        <v>171</v>
      </c>
      <c r="H34" s="93">
        <v>164</v>
      </c>
      <c r="I34" s="93">
        <v>7</v>
      </c>
      <c r="J34" s="93">
        <v>96</v>
      </c>
      <c r="K34" s="93">
        <v>92</v>
      </c>
      <c r="L34" s="93">
        <v>4</v>
      </c>
    </row>
    <row r="35" spans="1:12" ht="19.5" customHeight="1">
      <c r="A35" s="236"/>
      <c r="B35" s="236" t="s">
        <v>185</v>
      </c>
      <c r="C35" s="235"/>
      <c r="D35" s="92">
        <v>322</v>
      </c>
      <c r="E35" s="93">
        <v>244</v>
      </c>
      <c r="F35" s="101">
        <v>78</v>
      </c>
      <c r="G35" s="93">
        <v>165</v>
      </c>
      <c r="H35" s="93">
        <v>119</v>
      </c>
      <c r="I35" s="93">
        <v>46</v>
      </c>
      <c r="J35" s="93">
        <v>157</v>
      </c>
      <c r="K35" s="93">
        <v>125</v>
      </c>
      <c r="L35" s="93">
        <v>32</v>
      </c>
    </row>
    <row r="36" spans="1:12" ht="19.5" customHeight="1">
      <c r="A36" s="236"/>
      <c r="B36" s="236" t="s">
        <v>186</v>
      </c>
      <c r="C36" s="235"/>
      <c r="D36" s="92">
        <v>44</v>
      </c>
      <c r="E36" s="93">
        <v>41</v>
      </c>
      <c r="F36" s="101">
        <v>3</v>
      </c>
      <c r="G36" s="93">
        <v>26</v>
      </c>
      <c r="H36" s="93">
        <v>23</v>
      </c>
      <c r="I36" s="93">
        <v>3</v>
      </c>
      <c r="J36" s="93">
        <v>18</v>
      </c>
      <c r="K36" s="93">
        <v>18</v>
      </c>
      <c r="L36" s="93">
        <v>0</v>
      </c>
    </row>
    <row r="37" spans="1:12" ht="19.5" customHeight="1">
      <c r="A37" s="236"/>
      <c r="B37" s="236" t="s">
        <v>187</v>
      </c>
      <c r="C37" s="235"/>
      <c r="D37" s="92">
        <v>78</v>
      </c>
      <c r="E37" s="93">
        <v>43</v>
      </c>
      <c r="F37" s="101">
        <v>35</v>
      </c>
      <c r="G37" s="93">
        <v>71</v>
      </c>
      <c r="H37" s="93">
        <v>37</v>
      </c>
      <c r="I37" s="93">
        <v>34</v>
      </c>
      <c r="J37" s="93">
        <v>7</v>
      </c>
      <c r="K37" s="93">
        <v>6</v>
      </c>
      <c r="L37" s="93">
        <v>1</v>
      </c>
    </row>
    <row r="38" spans="1:12" ht="19.5" customHeight="1">
      <c r="A38" s="236"/>
      <c r="B38" s="236" t="s">
        <v>188</v>
      </c>
      <c r="C38" s="235"/>
      <c r="D38" s="92">
        <v>179</v>
      </c>
      <c r="E38" s="93">
        <v>128</v>
      </c>
      <c r="F38" s="101">
        <v>51</v>
      </c>
      <c r="G38" s="93">
        <v>134</v>
      </c>
      <c r="H38" s="93">
        <v>90</v>
      </c>
      <c r="I38" s="93">
        <v>44</v>
      </c>
      <c r="J38" s="93">
        <v>45</v>
      </c>
      <c r="K38" s="93">
        <v>38</v>
      </c>
      <c r="L38" s="93">
        <v>7</v>
      </c>
    </row>
    <row r="39" spans="1:12" ht="19.5" customHeight="1">
      <c r="A39" s="236"/>
      <c r="B39" s="236" t="s">
        <v>189</v>
      </c>
      <c r="C39" s="235"/>
      <c r="D39" s="92">
        <v>290</v>
      </c>
      <c r="E39" s="93">
        <v>131</v>
      </c>
      <c r="F39" s="101">
        <v>159</v>
      </c>
      <c r="G39" s="93">
        <v>257</v>
      </c>
      <c r="H39" s="93">
        <v>113</v>
      </c>
      <c r="I39" s="93">
        <v>144</v>
      </c>
      <c r="J39" s="93">
        <v>33</v>
      </c>
      <c r="K39" s="93">
        <v>18</v>
      </c>
      <c r="L39" s="93">
        <v>15</v>
      </c>
    </row>
    <row r="40" spans="1:12" ht="19.5" customHeight="1">
      <c r="A40" s="236"/>
      <c r="B40" s="236" t="s">
        <v>190</v>
      </c>
      <c r="C40" s="235"/>
      <c r="D40" s="92">
        <v>15</v>
      </c>
      <c r="E40" s="93">
        <v>1</v>
      </c>
      <c r="F40" s="101">
        <v>14</v>
      </c>
      <c r="G40" s="93">
        <v>15</v>
      </c>
      <c r="H40" s="93">
        <v>1</v>
      </c>
      <c r="I40" s="93">
        <v>14</v>
      </c>
      <c r="J40" s="93">
        <v>0</v>
      </c>
      <c r="K40" s="93">
        <v>0</v>
      </c>
      <c r="L40" s="93">
        <v>0</v>
      </c>
    </row>
    <row r="41" spans="1:12" ht="19.5" customHeight="1">
      <c r="A41" s="236"/>
      <c r="B41" s="236" t="s">
        <v>191</v>
      </c>
      <c r="C41" s="235"/>
      <c r="D41" s="92">
        <v>17</v>
      </c>
      <c r="E41" s="93">
        <v>9</v>
      </c>
      <c r="F41" s="101">
        <v>8</v>
      </c>
      <c r="G41" s="93">
        <v>13</v>
      </c>
      <c r="H41" s="93">
        <v>6</v>
      </c>
      <c r="I41" s="93">
        <v>7</v>
      </c>
      <c r="J41" s="93">
        <v>4</v>
      </c>
      <c r="K41" s="93">
        <v>3</v>
      </c>
      <c r="L41" s="93">
        <v>1</v>
      </c>
    </row>
    <row r="42" spans="1:12" ht="19.5" customHeight="1">
      <c r="A42" s="236"/>
      <c r="B42" s="236" t="s">
        <v>192</v>
      </c>
      <c r="C42" s="235"/>
      <c r="D42" s="92">
        <v>62</v>
      </c>
      <c r="E42" s="93">
        <v>50</v>
      </c>
      <c r="F42" s="101">
        <v>12</v>
      </c>
      <c r="G42" s="93">
        <v>50</v>
      </c>
      <c r="H42" s="93">
        <v>40</v>
      </c>
      <c r="I42" s="93">
        <v>10</v>
      </c>
      <c r="J42" s="93">
        <v>12</v>
      </c>
      <c r="K42" s="93">
        <v>10</v>
      </c>
      <c r="L42" s="93">
        <v>2</v>
      </c>
    </row>
    <row r="43" spans="1:12" ht="19.5" customHeight="1">
      <c r="A43" s="236"/>
      <c r="B43" s="236" t="s">
        <v>193</v>
      </c>
      <c r="C43" s="235"/>
      <c r="D43" s="92">
        <v>357</v>
      </c>
      <c r="E43" s="93">
        <v>150</v>
      </c>
      <c r="F43" s="101">
        <v>207</v>
      </c>
      <c r="G43" s="93">
        <v>253</v>
      </c>
      <c r="H43" s="93">
        <v>92</v>
      </c>
      <c r="I43" s="93">
        <v>161</v>
      </c>
      <c r="J43" s="93">
        <v>104</v>
      </c>
      <c r="K43" s="93">
        <v>58</v>
      </c>
      <c r="L43" s="93">
        <v>46</v>
      </c>
    </row>
    <row r="44" spans="1:12" ht="19.5" customHeight="1">
      <c r="A44" s="236"/>
      <c r="B44" s="236" t="s">
        <v>194</v>
      </c>
      <c r="C44" s="235"/>
      <c r="D44" s="92">
        <v>146</v>
      </c>
      <c r="E44" s="93">
        <v>50</v>
      </c>
      <c r="F44" s="101">
        <v>96</v>
      </c>
      <c r="G44" s="93">
        <v>104</v>
      </c>
      <c r="H44" s="93">
        <v>38</v>
      </c>
      <c r="I44" s="93">
        <v>66</v>
      </c>
      <c r="J44" s="93">
        <v>42</v>
      </c>
      <c r="K44" s="93">
        <v>12</v>
      </c>
      <c r="L44" s="93">
        <v>30</v>
      </c>
    </row>
    <row r="45" spans="1:12" ht="19.5" customHeight="1">
      <c r="A45" s="236"/>
      <c r="B45" s="236" t="s">
        <v>195</v>
      </c>
      <c r="C45" s="235"/>
      <c r="D45" s="92">
        <v>22</v>
      </c>
      <c r="E45" s="93">
        <v>5</v>
      </c>
      <c r="F45" s="101">
        <v>17</v>
      </c>
      <c r="G45" s="93">
        <v>13</v>
      </c>
      <c r="H45" s="93">
        <v>2</v>
      </c>
      <c r="I45" s="93">
        <v>11</v>
      </c>
      <c r="J45" s="93">
        <v>9</v>
      </c>
      <c r="K45" s="93">
        <v>3</v>
      </c>
      <c r="L45" s="93">
        <v>6</v>
      </c>
    </row>
    <row r="46" spans="1:12" ht="19.5" customHeight="1">
      <c r="A46" s="236"/>
      <c r="B46" s="236" t="s">
        <v>196</v>
      </c>
      <c r="C46" s="235"/>
      <c r="D46" s="92">
        <v>216</v>
      </c>
      <c r="E46" s="93">
        <v>62</v>
      </c>
      <c r="F46" s="101">
        <v>154</v>
      </c>
      <c r="G46" s="93">
        <v>141</v>
      </c>
      <c r="H46" s="93">
        <v>34</v>
      </c>
      <c r="I46" s="93">
        <v>107</v>
      </c>
      <c r="J46" s="93">
        <v>75</v>
      </c>
      <c r="K46" s="93">
        <v>28</v>
      </c>
      <c r="L46" s="93">
        <v>47</v>
      </c>
    </row>
    <row r="47" spans="1:12" ht="19.5" customHeight="1">
      <c r="A47" s="236"/>
      <c r="B47" s="236" t="s">
        <v>197</v>
      </c>
      <c r="C47" s="235"/>
      <c r="D47" s="92">
        <v>28</v>
      </c>
      <c r="E47" s="93">
        <v>16</v>
      </c>
      <c r="F47" s="101">
        <v>12</v>
      </c>
      <c r="G47" s="93">
        <v>17</v>
      </c>
      <c r="H47" s="93">
        <v>12</v>
      </c>
      <c r="I47" s="93">
        <v>5</v>
      </c>
      <c r="J47" s="93">
        <v>11</v>
      </c>
      <c r="K47" s="93">
        <v>4</v>
      </c>
      <c r="L47" s="93">
        <v>7</v>
      </c>
    </row>
    <row r="48" spans="1:12" ht="19.5" customHeight="1">
      <c r="A48" s="236"/>
      <c r="B48" s="236" t="s">
        <v>198</v>
      </c>
      <c r="C48" s="235"/>
      <c r="D48" s="92">
        <v>137</v>
      </c>
      <c r="E48" s="93">
        <v>83</v>
      </c>
      <c r="F48" s="101">
        <v>54</v>
      </c>
      <c r="G48" s="93">
        <v>100</v>
      </c>
      <c r="H48" s="93">
        <v>64</v>
      </c>
      <c r="I48" s="93">
        <v>36</v>
      </c>
      <c r="J48" s="93">
        <v>37</v>
      </c>
      <c r="K48" s="93">
        <v>19</v>
      </c>
      <c r="L48" s="93">
        <v>18</v>
      </c>
    </row>
    <row r="49" spans="1:12" ht="19.5" customHeight="1">
      <c r="A49" s="236"/>
      <c r="B49" s="236" t="s">
        <v>199</v>
      </c>
      <c r="C49" s="235"/>
      <c r="D49" s="92">
        <v>120</v>
      </c>
      <c r="E49" s="93">
        <v>102</v>
      </c>
      <c r="F49" s="101">
        <v>18</v>
      </c>
      <c r="G49" s="93">
        <v>89</v>
      </c>
      <c r="H49" s="93">
        <v>80</v>
      </c>
      <c r="I49" s="93">
        <v>9</v>
      </c>
      <c r="J49" s="93">
        <v>31</v>
      </c>
      <c r="K49" s="93">
        <v>22</v>
      </c>
      <c r="L49" s="93">
        <v>9</v>
      </c>
    </row>
    <row r="50" spans="1:12" ht="19.5" customHeight="1">
      <c r="A50" s="236"/>
      <c r="B50" s="236" t="s">
        <v>200</v>
      </c>
      <c r="C50" s="235"/>
      <c r="D50" s="92">
        <v>31</v>
      </c>
      <c r="E50" s="93">
        <v>26</v>
      </c>
      <c r="F50" s="101">
        <v>5</v>
      </c>
      <c r="G50" s="93">
        <v>20</v>
      </c>
      <c r="H50" s="93">
        <v>17</v>
      </c>
      <c r="I50" s="93">
        <v>3</v>
      </c>
      <c r="J50" s="93">
        <v>11</v>
      </c>
      <c r="K50" s="93">
        <v>9</v>
      </c>
      <c r="L50" s="93">
        <v>2</v>
      </c>
    </row>
    <row r="51" spans="1:12" ht="13.5" customHeight="1" thickBot="1">
      <c r="A51" s="237"/>
      <c r="B51" s="237"/>
      <c r="C51" s="238"/>
      <c r="D51" s="239"/>
      <c r="E51" s="221"/>
      <c r="F51" s="240"/>
      <c r="G51" s="221"/>
      <c r="H51" s="221"/>
      <c r="I51" s="221"/>
      <c r="J51" s="221"/>
      <c r="K51" s="221"/>
      <c r="L51" s="221"/>
    </row>
    <row r="52" spans="1:12" ht="4.5" customHeight="1">
      <c r="A52" s="235"/>
      <c r="B52" s="235"/>
      <c r="C52" s="235"/>
      <c r="D52" s="47"/>
      <c r="E52" s="47"/>
      <c r="F52" s="241"/>
      <c r="G52" s="242"/>
      <c r="H52" s="47"/>
      <c r="I52" s="47"/>
      <c r="J52" s="242"/>
      <c r="K52" s="47"/>
      <c r="L52" s="47"/>
    </row>
    <row r="53" spans="1:12" ht="12" customHeight="1">
      <c r="A53" s="71" t="s">
        <v>406</v>
      </c>
      <c r="B53" s="224"/>
      <c r="C53" s="32"/>
      <c r="F53" s="243"/>
      <c r="G53" s="32"/>
      <c r="J53" s="164"/>
      <c r="K53" s="33"/>
      <c r="L53" s="33"/>
    </row>
  </sheetData>
  <sheetProtection/>
  <mergeCells count="13">
    <mergeCell ref="A23:M23"/>
    <mergeCell ref="A27:B28"/>
    <mergeCell ref="D27:F27"/>
    <mergeCell ref="G27:I27"/>
    <mergeCell ref="J27:L27"/>
    <mergeCell ref="A1:M1"/>
    <mergeCell ref="A5:B6"/>
    <mergeCell ref="D5:I5"/>
    <mergeCell ref="J5:K6"/>
    <mergeCell ref="L5:M6"/>
    <mergeCell ref="D6:E6"/>
    <mergeCell ref="F6:G6"/>
    <mergeCell ref="H6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7" r:id="rId1"/>
  <headerFooter scaleWithDoc="0" alignWithMargins="0">
    <oddHeader>&amp;R&amp;"+,標準"&amp;9 24　教育･文化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110" zoomScaleNormal="110" zoomScaleSheetLayoutView="120" zoomScalePageLayoutView="0" workbookViewId="0" topLeftCell="A1">
      <selection activeCell="A1" sqref="A1:S1"/>
    </sheetView>
  </sheetViews>
  <sheetFormatPr defaultColWidth="8.796875" defaultRowHeight="14.25"/>
  <cols>
    <col min="1" max="1" width="9.3984375" style="15" customWidth="1"/>
    <col min="2" max="2" width="0.8984375" style="15" customWidth="1"/>
    <col min="3" max="3" width="6" style="15" bestFit="1" customWidth="1"/>
    <col min="4" max="7" width="7.5" style="15" bestFit="1" customWidth="1"/>
    <col min="8" max="9" width="6" style="15" bestFit="1" customWidth="1"/>
    <col min="10" max="10" width="7.69921875" style="15" bestFit="1" customWidth="1"/>
    <col min="11" max="11" width="7" style="15" customWidth="1"/>
    <col min="12" max="12" width="7.09765625" style="15" customWidth="1"/>
    <col min="13" max="13" width="6.5" style="15" customWidth="1"/>
    <col min="14" max="14" width="5.59765625" style="15" customWidth="1"/>
    <col min="15" max="15" width="8.5" style="15" customWidth="1"/>
    <col min="16" max="16" width="6.09765625" style="15" bestFit="1" customWidth="1"/>
    <col min="17" max="19" width="5.59765625" style="15" customWidth="1"/>
    <col min="20" max="16384" width="9" style="15" customWidth="1"/>
  </cols>
  <sheetData>
    <row r="1" spans="1:19" ht="18.75">
      <c r="A1" s="572" t="s">
        <v>201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3"/>
      <c r="Q1" s="573"/>
      <c r="R1" s="573"/>
      <c r="S1" s="573"/>
    </row>
    <row r="2" spans="1:15" ht="17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6" ht="12">
      <c r="A3" s="245" t="s">
        <v>202</v>
      </c>
      <c r="L3" s="246"/>
      <c r="P3" s="246" t="s">
        <v>203</v>
      </c>
    </row>
    <row r="4" ht="4.5" customHeight="1" thickBot="1"/>
    <row r="5" spans="1:16" ht="19.5" customHeight="1">
      <c r="A5" s="574" t="s">
        <v>204</v>
      </c>
      <c r="B5" s="247"/>
      <c r="C5" s="575" t="s">
        <v>205</v>
      </c>
      <c r="D5" s="576"/>
      <c r="E5" s="576"/>
      <c r="F5" s="577"/>
      <c r="G5" s="575" t="s">
        <v>206</v>
      </c>
      <c r="H5" s="576"/>
      <c r="I5" s="577"/>
      <c r="J5" s="575" t="s">
        <v>207</v>
      </c>
      <c r="K5" s="576"/>
      <c r="L5" s="576"/>
      <c r="M5" s="578" t="s">
        <v>204</v>
      </c>
      <c r="N5" s="579"/>
      <c r="O5" s="582" t="s">
        <v>208</v>
      </c>
      <c r="P5" s="583"/>
    </row>
    <row r="6" spans="1:16" ht="19.5" customHeight="1">
      <c r="A6" s="557"/>
      <c r="B6" s="248"/>
      <c r="C6" s="249" t="s">
        <v>32</v>
      </c>
      <c r="D6" s="249" t="s">
        <v>209</v>
      </c>
      <c r="E6" s="249" t="s">
        <v>210</v>
      </c>
      <c r="F6" s="249" t="s">
        <v>211</v>
      </c>
      <c r="G6" s="249" t="s">
        <v>212</v>
      </c>
      <c r="H6" s="249" t="s">
        <v>4</v>
      </c>
      <c r="I6" s="249" t="s">
        <v>5</v>
      </c>
      <c r="J6" s="249" t="s">
        <v>213</v>
      </c>
      <c r="K6" s="249" t="s">
        <v>4</v>
      </c>
      <c r="L6" s="249" t="s">
        <v>5</v>
      </c>
      <c r="M6" s="580"/>
      <c r="N6" s="581"/>
      <c r="O6" s="584"/>
      <c r="P6" s="585"/>
    </row>
    <row r="7" spans="1:15" ht="6" customHeight="1">
      <c r="A7" s="250"/>
      <c r="B7" s="251"/>
      <c r="C7" s="252"/>
      <c r="D7" s="253"/>
      <c r="E7" s="253"/>
      <c r="F7" s="253"/>
      <c r="G7" s="253"/>
      <c r="H7" s="253"/>
      <c r="I7" s="253"/>
      <c r="J7" s="253"/>
      <c r="K7" s="253"/>
      <c r="L7" s="253"/>
      <c r="M7" s="254"/>
      <c r="N7" s="255"/>
      <c r="O7" s="251"/>
    </row>
    <row r="8" spans="1:16" s="260" customFormat="1" ht="24" customHeight="1">
      <c r="A8" s="256"/>
      <c r="B8" s="257"/>
      <c r="C8" s="564" t="s">
        <v>214</v>
      </c>
      <c r="D8" s="565"/>
      <c r="E8" s="565"/>
      <c r="F8" s="565"/>
      <c r="G8" s="565"/>
      <c r="H8" s="565"/>
      <c r="I8" s="565"/>
      <c r="J8" s="565"/>
      <c r="K8" s="565"/>
      <c r="L8" s="565"/>
      <c r="M8" s="258"/>
      <c r="N8" s="259"/>
      <c r="O8" s="566" t="s">
        <v>215</v>
      </c>
      <c r="P8" s="567"/>
    </row>
    <row r="9" spans="1:16" ht="24" customHeight="1">
      <c r="A9" s="250" t="s">
        <v>216</v>
      </c>
      <c r="B9" s="261"/>
      <c r="C9" s="262">
        <v>8</v>
      </c>
      <c r="D9" s="262">
        <v>1</v>
      </c>
      <c r="E9" s="262">
        <v>3</v>
      </c>
      <c r="F9" s="262">
        <v>4</v>
      </c>
      <c r="G9" s="262">
        <v>1326</v>
      </c>
      <c r="H9" s="262">
        <v>1035</v>
      </c>
      <c r="I9" s="262">
        <v>291</v>
      </c>
      <c r="J9" s="262">
        <v>19954</v>
      </c>
      <c r="K9" s="262">
        <v>11067</v>
      </c>
      <c r="L9" s="262">
        <v>8887</v>
      </c>
      <c r="M9" s="568" t="s">
        <v>217</v>
      </c>
      <c r="N9" s="569"/>
      <c r="O9" s="544">
        <v>13185</v>
      </c>
      <c r="P9" s="571"/>
    </row>
    <row r="10" spans="1:16" ht="24" customHeight="1">
      <c r="A10" s="250"/>
      <c r="B10" s="261"/>
      <c r="C10" s="263"/>
      <c r="D10" s="263"/>
      <c r="E10" s="263"/>
      <c r="F10" s="263"/>
      <c r="G10" s="263"/>
      <c r="H10" s="263"/>
      <c r="I10" s="263"/>
      <c r="J10" s="382">
        <v>1209</v>
      </c>
      <c r="K10" s="267">
        <v>774</v>
      </c>
      <c r="L10" s="267">
        <v>435</v>
      </c>
      <c r="M10" s="254"/>
      <c r="N10" s="265"/>
      <c r="O10" s="263"/>
      <c r="P10" s="266"/>
    </row>
    <row r="11" spans="1:16" ht="24" customHeight="1">
      <c r="A11" s="256" t="s">
        <v>379</v>
      </c>
      <c r="B11" s="261"/>
      <c r="C11" s="262">
        <v>8</v>
      </c>
      <c r="D11" s="262">
        <v>1</v>
      </c>
      <c r="E11" s="262">
        <v>3</v>
      </c>
      <c r="F11" s="262">
        <v>4</v>
      </c>
      <c r="G11" s="262">
        <v>1332</v>
      </c>
      <c r="H11" s="262">
        <v>1039</v>
      </c>
      <c r="I11" s="262">
        <v>293</v>
      </c>
      <c r="J11" s="262">
        <v>19890</v>
      </c>
      <c r="K11" s="262">
        <v>11049</v>
      </c>
      <c r="L11" s="262">
        <v>8841</v>
      </c>
      <c r="M11" s="542" t="s">
        <v>381</v>
      </c>
      <c r="N11" s="543"/>
      <c r="O11" s="544">
        <v>13176</v>
      </c>
      <c r="P11" s="545"/>
    </row>
    <row r="12" spans="1:16" ht="24" customHeight="1">
      <c r="A12" s="250"/>
      <c r="B12" s="261"/>
      <c r="C12" s="263"/>
      <c r="D12" s="263"/>
      <c r="E12" s="263"/>
      <c r="F12" s="263"/>
      <c r="G12" s="263"/>
      <c r="H12" s="263"/>
      <c r="I12" s="263"/>
      <c r="J12" s="382">
        <v>1237</v>
      </c>
      <c r="K12" s="267">
        <v>765</v>
      </c>
      <c r="L12" s="267">
        <v>472</v>
      </c>
      <c r="M12" s="254"/>
      <c r="N12" s="265"/>
      <c r="O12" s="263"/>
      <c r="P12" s="266"/>
    </row>
    <row r="13" spans="1:16" ht="24" customHeight="1">
      <c r="A13" s="256" t="s">
        <v>380</v>
      </c>
      <c r="B13" s="261"/>
      <c r="C13" s="262">
        <v>8</v>
      </c>
      <c r="D13" s="262">
        <v>1</v>
      </c>
      <c r="E13" s="262">
        <v>3</v>
      </c>
      <c r="F13" s="262">
        <v>4</v>
      </c>
      <c r="G13" s="262">
        <v>1368</v>
      </c>
      <c r="H13" s="262">
        <v>1055</v>
      </c>
      <c r="I13" s="262">
        <v>313</v>
      </c>
      <c r="J13" s="262">
        <v>19824</v>
      </c>
      <c r="K13" s="262">
        <v>10984</v>
      </c>
      <c r="L13" s="262">
        <v>8840</v>
      </c>
      <c r="M13" s="542" t="s">
        <v>382</v>
      </c>
      <c r="N13" s="546"/>
      <c r="O13" s="544">
        <v>12385</v>
      </c>
      <c r="P13" s="545"/>
    </row>
    <row r="14" spans="1:16" ht="24" customHeight="1">
      <c r="A14" s="250"/>
      <c r="B14" s="261"/>
      <c r="C14" s="263"/>
      <c r="D14" s="263"/>
      <c r="E14" s="263"/>
      <c r="F14" s="263"/>
      <c r="G14" s="263"/>
      <c r="H14" s="263"/>
      <c r="I14" s="263"/>
      <c r="J14" s="382">
        <v>1281</v>
      </c>
      <c r="K14" s="267">
        <v>780</v>
      </c>
      <c r="L14" s="267">
        <v>501</v>
      </c>
      <c r="M14" s="254"/>
      <c r="N14" s="265"/>
      <c r="O14" s="263"/>
      <c r="P14" s="266"/>
    </row>
    <row r="15" spans="1:16" ht="24" customHeight="1">
      <c r="A15" s="250"/>
      <c r="B15" s="261"/>
      <c r="C15" s="263"/>
      <c r="D15" s="263"/>
      <c r="E15" s="263"/>
      <c r="F15" s="263"/>
      <c r="G15" s="263"/>
      <c r="H15" s="263"/>
      <c r="I15" s="263"/>
      <c r="J15" s="264"/>
      <c r="K15" s="264"/>
      <c r="L15" s="264"/>
      <c r="M15" s="254"/>
      <c r="N15" s="265"/>
      <c r="O15" s="263"/>
      <c r="P15" s="266"/>
    </row>
    <row r="16" spans="1:16" s="260" customFormat="1" ht="24" customHeight="1">
      <c r="A16" s="268"/>
      <c r="B16" s="269"/>
      <c r="C16" s="564" t="s">
        <v>218</v>
      </c>
      <c r="D16" s="565"/>
      <c r="E16" s="565"/>
      <c r="F16" s="565"/>
      <c r="G16" s="565"/>
      <c r="H16" s="565"/>
      <c r="I16" s="565"/>
      <c r="J16" s="565"/>
      <c r="K16" s="565"/>
      <c r="L16" s="565"/>
      <c r="M16" s="270"/>
      <c r="N16" s="259"/>
      <c r="O16" s="566" t="s">
        <v>218</v>
      </c>
      <c r="P16" s="567"/>
    </row>
    <row r="17" spans="1:16" ht="24" customHeight="1">
      <c r="A17" s="250" t="s">
        <v>216</v>
      </c>
      <c r="B17" s="261"/>
      <c r="C17" s="262">
        <v>2</v>
      </c>
      <c r="D17" s="262" t="s">
        <v>45</v>
      </c>
      <c r="E17" s="262" t="s">
        <v>45</v>
      </c>
      <c r="F17" s="262">
        <v>2</v>
      </c>
      <c r="G17" s="262">
        <v>39</v>
      </c>
      <c r="H17" s="262">
        <v>22</v>
      </c>
      <c r="I17" s="262">
        <v>17</v>
      </c>
      <c r="J17" s="262">
        <v>1001</v>
      </c>
      <c r="K17" s="262">
        <v>68</v>
      </c>
      <c r="L17" s="262">
        <v>933</v>
      </c>
      <c r="M17" s="568" t="s">
        <v>217</v>
      </c>
      <c r="N17" s="569"/>
      <c r="O17" s="570">
        <v>694</v>
      </c>
      <c r="P17" s="571"/>
    </row>
    <row r="18" spans="1:16" ht="24" customHeight="1">
      <c r="A18" s="256" t="s">
        <v>383</v>
      </c>
      <c r="B18" s="261"/>
      <c r="C18" s="262">
        <v>2</v>
      </c>
      <c r="D18" s="262" t="s">
        <v>45</v>
      </c>
      <c r="E18" s="262" t="s">
        <v>45</v>
      </c>
      <c r="F18" s="262">
        <v>2</v>
      </c>
      <c r="G18" s="262">
        <v>40</v>
      </c>
      <c r="H18" s="262">
        <v>21</v>
      </c>
      <c r="I18" s="262">
        <v>19</v>
      </c>
      <c r="J18" s="262">
        <v>1029</v>
      </c>
      <c r="K18" s="262">
        <v>72</v>
      </c>
      <c r="L18" s="262">
        <v>957</v>
      </c>
      <c r="M18" s="542" t="s">
        <v>381</v>
      </c>
      <c r="N18" s="543"/>
      <c r="O18" s="544">
        <v>675</v>
      </c>
      <c r="P18" s="545"/>
    </row>
    <row r="19" spans="1:16" ht="24" customHeight="1">
      <c r="A19" s="256" t="s">
        <v>384</v>
      </c>
      <c r="B19" s="261"/>
      <c r="C19" s="262">
        <v>2</v>
      </c>
      <c r="D19" s="262" t="s">
        <v>45</v>
      </c>
      <c r="E19" s="262" t="s">
        <v>45</v>
      </c>
      <c r="F19" s="262">
        <v>2</v>
      </c>
      <c r="G19" s="262">
        <v>40</v>
      </c>
      <c r="H19" s="262">
        <v>21</v>
      </c>
      <c r="I19" s="262">
        <v>19</v>
      </c>
      <c r="J19" s="262">
        <v>1011</v>
      </c>
      <c r="K19" s="262">
        <v>77</v>
      </c>
      <c r="L19" s="262">
        <v>934</v>
      </c>
      <c r="M19" s="542" t="s">
        <v>382</v>
      </c>
      <c r="N19" s="546"/>
      <c r="O19" s="544">
        <v>547</v>
      </c>
      <c r="P19" s="545"/>
    </row>
    <row r="20" spans="1:15" ht="4.5" customHeight="1" thickBot="1">
      <c r="A20" s="271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4"/>
      <c r="N20" s="272"/>
      <c r="O20" s="275"/>
    </row>
    <row r="21" spans="1:16" ht="4.5" customHeight="1">
      <c r="A21" s="276"/>
      <c r="B21" s="277"/>
      <c r="C21" s="277"/>
      <c r="D21" s="278"/>
      <c r="E21" s="278"/>
      <c r="F21" s="277"/>
      <c r="G21" s="279"/>
      <c r="H21" s="279"/>
      <c r="I21" s="279"/>
      <c r="J21" s="279"/>
      <c r="K21" s="279"/>
      <c r="L21" s="279"/>
      <c r="M21" s="279"/>
      <c r="N21" s="279"/>
      <c r="O21" s="280"/>
      <c r="P21" s="281"/>
    </row>
    <row r="22" spans="1:16" ht="12" customHeight="1">
      <c r="A22" s="282" t="s">
        <v>426</v>
      </c>
      <c r="O22" s="277"/>
      <c r="P22" s="277"/>
    </row>
    <row r="23" spans="1:15" s="277" customFormat="1" ht="12" customHeight="1">
      <c r="A23" s="283" t="s">
        <v>427</v>
      </c>
      <c r="B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</row>
    <row r="24" ht="11.25">
      <c r="A24" s="284"/>
    </row>
    <row r="33" spans="1:18" ht="17.25">
      <c r="A33" s="547" t="s">
        <v>219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9"/>
      <c r="O33" s="285"/>
      <c r="P33" s="285"/>
      <c r="Q33" s="285"/>
      <c r="R33" s="285"/>
    </row>
    <row r="34" spans="1:18" ht="17.25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9"/>
      <c r="O34" s="285"/>
      <c r="P34" s="285"/>
      <c r="Q34" s="285"/>
      <c r="R34" s="285"/>
    </row>
    <row r="35" spans="1:19" ht="12">
      <c r="A35" s="286" t="s">
        <v>220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8"/>
      <c r="P35" s="288"/>
      <c r="Q35" s="288"/>
      <c r="S35" s="289" t="s">
        <v>221</v>
      </c>
    </row>
    <row r="36" spans="1:18" ht="4.5" customHeight="1" thickBo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9" ht="24" customHeight="1">
      <c r="A37" s="550" t="s">
        <v>222</v>
      </c>
      <c r="B37" s="291"/>
      <c r="C37" s="552" t="s">
        <v>223</v>
      </c>
      <c r="D37" s="535"/>
      <c r="E37" s="553"/>
      <c r="F37" s="559" t="s">
        <v>224</v>
      </c>
      <c r="G37" s="550"/>
      <c r="H37" s="560"/>
      <c r="I37" s="559" t="s">
        <v>225</v>
      </c>
      <c r="J37" s="550"/>
      <c r="K37" s="560"/>
      <c r="L37" s="563" t="s">
        <v>226</v>
      </c>
      <c r="M37" s="526" t="s">
        <v>227</v>
      </c>
      <c r="N37" s="529" t="s">
        <v>228</v>
      </c>
      <c r="O37" s="529" t="s">
        <v>229</v>
      </c>
      <c r="P37" s="529" t="s">
        <v>230</v>
      </c>
      <c r="Q37" s="533" t="s">
        <v>231</v>
      </c>
      <c r="R37" s="534"/>
      <c r="S37" s="535"/>
    </row>
    <row r="38" spans="1:19" ht="24" customHeight="1">
      <c r="A38" s="551"/>
      <c r="B38" s="292"/>
      <c r="C38" s="554"/>
      <c r="D38" s="537"/>
      <c r="E38" s="555"/>
      <c r="F38" s="554"/>
      <c r="G38" s="551"/>
      <c r="H38" s="561"/>
      <c r="I38" s="554"/>
      <c r="J38" s="551"/>
      <c r="K38" s="561"/>
      <c r="L38" s="531"/>
      <c r="M38" s="527"/>
      <c r="N38" s="530"/>
      <c r="O38" s="530"/>
      <c r="P38" s="530"/>
      <c r="Q38" s="536"/>
      <c r="R38" s="537"/>
      <c r="S38" s="538"/>
    </row>
    <row r="39" spans="1:19" ht="24" customHeight="1">
      <c r="A39" s="551"/>
      <c r="B39" s="292"/>
      <c r="C39" s="556"/>
      <c r="D39" s="557"/>
      <c r="E39" s="558"/>
      <c r="F39" s="539"/>
      <c r="G39" s="540"/>
      <c r="H39" s="562"/>
      <c r="I39" s="539"/>
      <c r="J39" s="540"/>
      <c r="K39" s="562"/>
      <c r="L39" s="531"/>
      <c r="M39" s="527"/>
      <c r="N39" s="531"/>
      <c r="O39" s="531"/>
      <c r="P39" s="531"/>
      <c r="Q39" s="539" t="s">
        <v>232</v>
      </c>
      <c r="R39" s="540"/>
      <c r="S39" s="541"/>
    </row>
    <row r="40" spans="1:19" ht="24" customHeight="1">
      <c r="A40" s="540"/>
      <c r="B40" s="294"/>
      <c r="C40" s="293" t="s">
        <v>32</v>
      </c>
      <c r="D40" s="293" t="s">
        <v>4</v>
      </c>
      <c r="E40" s="293" t="s">
        <v>5</v>
      </c>
      <c r="F40" s="293" t="s">
        <v>32</v>
      </c>
      <c r="G40" s="293" t="s">
        <v>4</v>
      </c>
      <c r="H40" s="293" t="s">
        <v>5</v>
      </c>
      <c r="I40" s="293" t="s">
        <v>32</v>
      </c>
      <c r="J40" s="293" t="s">
        <v>4</v>
      </c>
      <c r="K40" s="293" t="s">
        <v>5</v>
      </c>
      <c r="L40" s="532"/>
      <c r="M40" s="528"/>
      <c r="N40" s="532"/>
      <c r="O40" s="532"/>
      <c r="P40" s="532"/>
      <c r="Q40" s="293" t="s">
        <v>32</v>
      </c>
      <c r="R40" s="293" t="s">
        <v>164</v>
      </c>
      <c r="S40" s="295" t="s">
        <v>150</v>
      </c>
    </row>
    <row r="41" spans="1:18" ht="4.5" customHeight="1">
      <c r="A41" s="296"/>
      <c r="B41" s="297"/>
      <c r="C41" s="298"/>
      <c r="D41" s="299"/>
      <c r="E41" s="299"/>
      <c r="F41" s="299"/>
      <c r="G41" s="300"/>
      <c r="H41" s="300"/>
      <c r="I41" s="299"/>
      <c r="J41" s="300"/>
      <c r="K41" s="300"/>
      <c r="L41" s="301"/>
      <c r="M41" s="301"/>
      <c r="N41" s="301"/>
      <c r="O41" s="301"/>
      <c r="P41" s="299"/>
      <c r="Q41" s="299"/>
      <c r="R41" s="300"/>
    </row>
    <row r="42" spans="1:18" s="260" customFormat="1" ht="24" customHeight="1">
      <c r="A42" s="302"/>
      <c r="B42" s="302"/>
      <c r="C42" s="522" t="s">
        <v>233</v>
      </c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</row>
    <row r="43" spans="1:19" ht="24" customHeight="1">
      <c r="A43" s="303" t="s">
        <v>234</v>
      </c>
      <c r="B43" s="304"/>
      <c r="C43" s="305">
        <f>D43+E43</f>
        <v>3955</v>
      </c>
      <c r="D43" s="262">
        <v>2064</v>
      </c>
      <c r="E43" s="262">
        <v>1891</v>
      </c>
      <c r="F43" s="262">
        <f>G43+H43</f>
        <v>328</v>
      </c>
      <c r="G43" s="262">
        <v>212</v>
      </c>
      <c r="H43" s="262">
        <v>116</v>
      </c>
      <c r="I43" s="262">
        <f>J43+K43</f>
        <v>2363</v>
      </c>
      <c r="J43" s="262">
        <v>1176</v>
      </c>
      <c r="K43" s="262">
        <v>1187</v>
      </c>
      <c r="L43" s="262">
        <v>105</v>
      </c>
      <c r="M43" s="262">
        <v>43</v>
      </c>
      <c r="N43" s="262">
        <v>136</v>
      </c>
      <c r="O43" s="262">
        <v>909</v>
      </c>
      <c r="P43" s="262">
        <v>71</v>
      </c>
      <c r="Q43" s="262">
        <v>1</v>
      </c>
      <c r="R43" s="262">
        <v>1</v>
      </c>
      <c r="S43" s="262" t="s">
        <v>235</v>
      </c>
    </row>
    <row r="44" spans="1:19" ht="24" customHeight="1">
      <c r="A44" s="311" t="s">
        <v>385</v>
      </c>
      <c r="B44" s="304"/>
      <c r="C44" s="305">
        <v>3938</v>
      </c>
      <c r="D44" s="262">
        <v>2062</v>
      </c>
      <c r="E44" s="262">
        <v>1876</v>
      </c>
      <c r="F44" s="262">
        <v>313</v>
      </c>
      <c r="G44" s="262">
        <v>203</v>
      </c>
      <c r="H44" s="262">
        <v>110</v>
      </c>
      <c r="I44" s="262">
        <v>2449</v>
      </c>
      <c r="J44" s="262">
        <v>1228</v>
      </c>
      <c r="K44" s="262">
        <v>1221</v>
      </c>
      <c r="L44" s="262">
        <v>112</v>
      </c>
      <c r="M44" s="262">
        <v>38</v>
      </c>
      <c r="N44" s="262">
        <v>128</v>
      </c>
      <c r="O44" s="262">
        <v>778</v>
      </c>
      <c r="P44" s="262">
        <v>120</v>
      </c>
      <c r="Q44" s="262">
        <v>1</v>
      </c>
      <c r="R44" s="262" t="s">
        <v>45</v>
      </c>
      <c r="S44" s="262">
        <v>1</v>
      </c>
    </row>
    <row r="45" spans="1:19" ht="24" customHeight="1">
      <c r="A45" s="311" t="s">
        <v>386</v>
      </c>
      <c r="B45" s="304"/>
      <c r="C45" s="305">
        <v>3931</v>
      </c>
      <c r="D45" s="262">
        <v>2091</v>
      </c>
      <c r="E45" s="262">
        <v>1840</v>
      </c>
      <c r="F45" s="262">
        <v>341</v>
      </c>
      <c r="G45" s="262">
        <v>216</v>
      </c>
      <c r="H45" s="262">
        <v>125</v>
      </c>
      <c r="I45" s="262">
        <v>2535</v>
      </c>
      <c r="J45" s="262">
        <v>1292</v>
      </c>
      <c r="K45" s="262">
        <v>1243</v>
      </c>
      <c r="L45" s="262">
        <v>85</v>
      </c>
      <c r="M45" s="262">
        <v>57</v>
      </c>
      <c r="N45" s="262">
        <v>161</v>
      </c>
      <c r="O45" s="262">
        <v>698</v>
      </c>
      <c r="P45" s="262">
        <v>54</v>
      </c>
      <c r="Q45" s="262" t="s">
        <v>45</v>
      </c>
      <c r="R45" s="262" t="s">
        <v>45</v>
      </c>
      <c r="S45" s="262" t="s">
        <v>45</v>
      </c>
    </row>
    <row r="46" spans="1:19" ht="24" customHeight="1">
      <c r="A46" s="306"/>
      <c r="B46" s="307"/>
      <c r="C46" s="308"/>
      <c r="D46" s="309"/>
      <c r="E46" s="309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09"/>
      <c r="R46" s="309"/>
      <c r="S46" s="309"/>
    </row>
    <row r="47" spans="1:18" s="260" customFormat="1" ht="24" customHeight="1">
      <c r="A47" s="311"/>
      <c r="B47" s="302"/>
      <c r="C47" s="524" t="s">
        <v>236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</row>
    <row r="48" spans="1:19" ht="24" customHeight="1">
      <c r="A48" s="303" t="s">
        <v>234</v>
      </c>
      <c r="B48" s="312"/>
      <c r="C48" s="262">
        <v>391</v>
      </c>
      <c r="D48" s="313">
        <f>C48-E48</f>
        <v>21</v>
      </c>
      <c r="E48" s="262">
        <v>370</v>
      </c>
      <c r="F48" s="262">
        <v>37</v>
      </c>
      <c r="G48" s="262">
        <f>F48-H48</f>
        <v>5</v>
      </c>
      <c r="H48" s="262">
        <v>32</v>
      </c>
      <c r="I48" s="314">
        <v>311</v>
      </c>
      <c r="J48" s="262">
        <f>I48-K48</f>
        <v>14</v>
      </c>
      <c r="K48" s="262">
        <v>297</v>
      </c>
      <c r="L48" s="262" t="s">
        <v>45</v>
      </c>
      <c r="M48" s="262">
        <v>4</v>
      </c>
      <c r="N48" s="262">
        <v>16</v>
      </c>
      <c r="O48" s="262">
        <v>23</v>
      </c>
      <c r="P48" s="262" t="s">
        <v>45</v>
      </c>
      <c r="Q48" s="262">
        <v>8</v>
      </c>
      <c r="R48" s="262">
        <f>Q48-S48</f>
        <v>3</v>
      </c>
      <c r="S48" s="262">
        <v>5</v>
      </c>
    </row>
    <row r="49" spans="1:19" ht="24" customHeight="1">
      <c r="A49" s="311" t="s">
        <v>385</v>
      </c>
      <c r="B49" s="312"/>
      <c r="C49" s="262">
        <v>428</v>
      </c>
      <c r="D49" s="262">
        <v>27</v>
      </c>
      <c r="E49" s="262">
        <v>401</v>
      </c>
      <c r="F49" s="262">
        <v>30</v>
      </c>
      <c r="G49" s="262">
        <v>2</v>
      </c>
      <c r="H49" s="262">
        <v>28</v>
      </c>
      <c r="I49" s="262">
        <v>323</v>
      </c>
      <c r="J49" s="262">
        <v>19</v>
      </c>
      <c r="K49" s="262">
        <v>304</v>
      </c>
      <c r="L49" s="262" t="s">
        <v>45</v>
      </c>
      <c r="M49" s="262">
        <v>8</v>
      </c>
      <c r="N49" s="262">
        <v>29</v>
      </c>
      <c r="O49" s="262">
        <v>38</v>
      </c>
      <c r="P49" s="262" t="s">
        <v>45</v>
      </c>
      <c r="Q49" s="262">
        <v>7</v>
      </c>
      <c r="R49" s="262" t="s">
        <v>45</v>
      </c>
      <c r="S49" s="262">
        <v>7</v>
      </c>
    </row>
    <row r="50" spans="1:19" ht="24" customHeight="1">
      <c r="A50" s="311" t="s">
        <v>386</v>
      </c>
      <c r="B50" s="312"/>
      <c r="C50" s="262">
        <v>455</v>
      </c>
      <c r="D50" s="313">
        <v>33</v>
      </c>
      <c r="E50" s="262">
        <v>422</v>
      </c>
      <c r="F50" s="262">
        <v>40</v>
      </c>
      <c r="G50" s="262">
        <v>7</v>
      </c>
      <c r="H50" s="262">
        <v>33</v>
      </c>
      <c r="I50" s="314">
        <v>364</v>
      </c>
      <c r="J50" s="262">
        <v>19</v>
      </c>
      <c r="K50" s="262">
        <v>345</v>
      </c>
      <c r="L50" s="262" t="s">
        <v>45</v>
      </c>
      <c r="M50" s="262">
        <v>7</v>
      </c>
      <c r="N50" s="262">
        <v>23</v>
      </c>
      <c r="O50" s="262">
        <v>17</v>
      </c>
      <c r="P50" s="262">
        <v>4</v>
      </c>
      <c r="Q50" s="262">
        <v>6</v>
      </c>
      <c r="R50" s="262">
        <v>1</v>
      </c>
      <c r="S50" s="262">
        <v>5</v>
      </c>
    </row>
    <row r="51" spans="1:19" ht="14.25" thickBot="1">
      <c r="A51" s="315"/>
      <c r="B51" s="316"/>
      <c r="C51" s="317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9"/>
      <c r="O51" s="319"/>
      <c r="P51" s="319"/>
      <c r="Q51" s="319"/>
      <c r="R51" s="319"/>
      <c r="S51" s="319"/>
    </row>
    <row r="52" spans="1:18" ht="11.25">
      <c r="A52" s="320"/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290"/>
      <c r="N52" s="290"/>
      <c r="O52" s="290"/>
      <c r="P52" s="322"/>
      <c r="Q52" s="322"/>
      <c r="R52" s="322"/>
    </row>
    <row r="53" spans="1:18" ht="12">
      <c r="A53" s="323" t="s">
        <v>429</v>
      </c>
      <c r="B53" s="277"/>
      <c r="C53" s="287"/>
      <c r="D53" s="277"/>
      <c r="E53" s="277"/>
      <c r="F53" s="277"/>
      <c r="G53" s="277"/>
      <c r="H53" s="277"/>
      <c r="I53" s="277"/>
      <c r="J53" s="277"/>
      <c r="K53" s="277"/>
      <c r="L53" s="277"/>
      <c r="M53" s="290"/>
      <c r="N53" s="290"/>
      <c r="O53" s="287"/>
      <c r="P53" s="287"/>
      <c r="Q53" s="287"/>
      <c r="R53" s="290"/>
    </row>
  </sheetData>
  <sheetProtection/>
  <mergeCells count="37">
    <mergeCell ref="A1:S1"/>
    <mergeCell ref="A5:A6"/>
    <mergeCell ref="C5:F5"/>
    <mergeCell ref="G5:I5"/>
    <mergeCell ref="J5:L5"/>
    <mergeCell ref="M5:N6"/>
    <mergeCell ref="O5:P6"/>
    <mergeCell ref="C8:L8"/>
    <mergeCell ref="O8:P8"/>
    <mergeCell ref="M9:N9"/>
    <mergeCell ref="O9:P9"/>
    <mergeCell ref="M11:N11"/>
    <mergeCell ref="O11:P11"/>
    <mergeCell ref="M13:N13"/>
    <mergeCell ref="O13:P13"/>
    <mergeCell ref="C16:L16"/>
    <mergeCell ref="O16:P16"/>
    <mergeCell ref="M17:N17"/>
    <mergeCell ref="O17:P17"/>
    <mergeCell ref="M18:N18"/>
    <mergeCell ref="O18:P18"/>
    <mergeCell ref="M19:N19"/>
    <mergeCell ref="O19:P19"/>
    <mergeCell ref="A33:N34"/>
    <mergeCell ref="A37:A40"/>
    <mergeCell ref="C37:E39"/>
    <mergeCell ref="F37:H39"/>
    <mergeCell ref="I37:K39"/>
    <mergeCell ref="L37:L40"/>
    <mergeCell ref="C42:R42"/>
    <mergeCell ref="C47:R47"/>
    <mergeCell ref="M37:M40"/>
    <mergeCell ref="N37:N40"/>
    <mergeCell ref="O37:O40"/>
    <mergeCell ref="P37:P40"/>
    <mergeCell ref="Q37:S38"/>
    <mergeCell ref="Q39:S3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4" r:id="rId1"/>
  <headerFooter scaleWithDoc="0" alignWithMargins="0">
    <oddHeader>&amp;L&amp;"+,標準"&amp;9 24　教育･文化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120" zoomScaleNormal="12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1" width="1.59765625" style="15" customWidth="1"/>
    <col min="2" max="2" width="33" style="15" bestFit="1" customWidth="1"/>
    <col min="3" max="3" width="0.8984375" style="15" customWidth="1"/>
    <col min="4" max="8" width="10.59765625" style="15" customWidth="1"/>
    <col min="9" max="16384" width="9" style="15" customWidth="1"/>
  </cols>
  <sheetData>
    <row r="1" spans="1:8" ht="17.25">
      <c r="A1" s="393" t="s">
        <v>237</v>
      </c>
      <c r="B1" s="393"/>
      <c r="C1" s="393"/>
      <c r="D1" s="393"/>
      <c r="E1" s="393"/>
      <c r="F1" s="393"/>
      <c r="G1" s="393"/>
      <c r="H1" s="393"/>
    </row>
    <row r="2" spans="1:8" ht="17.25">
      <c r="A2" s="11"/>
      <c r="B2" s="11"/>
      <c r="C2" s="11"/>
      <c r="D2" s="11"/>
      <c r="E2" s="11"/>
      <c r="F2" s="11"/>
      <c r="G2" s="11"/>
      <c r="H2" s="11"/>
    </row>
    <row r="3" spans="1:8" ht="11.25">
      <c r="A3" s="13" t="s">
        <v>238</v>
      </c>
      <c r="C3" s="13"/>
      <c r="D3" s="13"/>
      <c r="E3" s="13"/>
      <c r="G3" s="13"/>
      <c r="H3" s="324" t="s">
        <v>53</v>
      </c>
    </row>
    <row r="4" spans="1:6" ht="4.5" customHeight="1" thickBot="1">
      <c r="A4" s="19"/>
      <c r="B4" s="19"/>
      <c r="C4" s="19"/>
      <c r="D4" s="19"/>
      <c r="E4" s="19"/>
      <c r="F4" s="19"/>
    </row>
    <row r="5" spans="1:8" ht="14.25" customHeight="1">
      <c r="A5" s="400" t="s">
        <v>239</v>
      </c>
      <c r="B5" s="400"/>
      <c r="C5" s="325"/>
      <c r="D5" s="158" t="s">
        <v>240</v>
      </c>
      <c r="E5" s="158" t="s">
        <v>241</v>
      </c>
      <c r="F5" s="158" t="s">
        <v>242</v>
      </c>
      <c r="G5" s="158" t="s">
        <v>243</v>
      </c>
      <c r="H5" s="158" t="s">
        <v>387</v>
      </c>
    </row>
    <row r="6" spans="1:8" ht="4.5" customHeight="1">
      <c r="A6" s="326"/>
      <c r="B6" s="326"/>
      <c r="C6" s="327"/>
      <c r="D6" s="328"/>
      <c r="E6" s="328"/>
      <c r="F6" s="328"/>
      <c r="G6" s="328"/>
      <c r="H6" s="328"/>
    </row>
    <row r="7" spans="1:8" ht="12.75" customHeight="1">
      <c r="A7" s="3" t="s">
        <v>244</v>
      </c>
      <c r="C7" s="329"/>
      <c r="D7" s="330">
        <v>3833</v>
      </c>
      <c r="E7" s="330">
        <v>3745</v>
      </c>
      <c r="F7" s="330">
        <v>3700</v>
      </c>
      <c r="G7" s="330">
        <v>3458</v>
      </c>
      <c r="H7" s="330">
        <v>2980</v>
      </c>
    </row>
    <row r="8" spans="1:8" ht="18" customHeight="1">
      <c r="A8" s="23"/>
      <c r="B8" s="3" t="s">
        <v>245</v>
      </c>
      <c r="C8" s="329"/>
      <c r="D8" s="330">
        <v>3754</v>
      </c>
      <c r="E8" s="330">
        <v>3733</v>
      </c>
      <c r="F8" s="330">
        <v>3700</v>
      </c>
      <c r="G8" s="330">
        <v>3458</v>
      </c>
      <c r="H8" s="330">
        <v>2980</v>
      </c>
    </row>
    <row r="9" spans="1:8" ht="12.75" customHeight="1">
      <c r="A9" s="23"/>
      <c r="B9" s="3" t="s">
        <v>246</v>
      </c>
      <c r="C9" s="329"/>
      <c r="D9" s="330">
        <v>3273</v>
      </c>
      <c r="E9" s="330">
        <v>3256</v>
      </c>
      <c r="F9" s="330">
        <v>3186</v>
      </c>
      <c r="G9" s="330">
        <v>2935</v>
      </c>
      <c r="H9" s="330">
        <v>2499</v>
      </c>
    </row>
    <row r="10" spans="1:8" ht="12.75" customHeight="1">
      <c r="A10" s="23"/>
      <c r="B10" s="3" t="s">
        <v>247</v>
      </c>
      <c r="C10" s="329"/>
      <c r="D10" s="330">
        <v>10</v>
      </c>
      <c r="E10" s="330">
        <v>8</v>
      </c>
      <c r="F10" s="330">
        <v>8</v>
      </c>
      <c r="G10" s="330">
        <v>8</v>
      </c>
      <c r="H10" s="330">
        <v>11</v>
      </c>
    </row>
    <row r="11" spans="1:8" ht="12.75" customHeight="1">
      <c r="A11" s="23"/>
      <c r="B11" s="3" t="s">
        <v>248</v>
      </c>
      <c r="C11" s="329"/>
      <c r="D11" s="330">
        <v>36</v>
      </c>
      <c r="E11" s="330">
        <v>35</v>
      </c>
      <c r="F11" s="330">
        <v>41</v>
      </c>
      <c r="G11" s="330">
        <v>37</v>
      </c>
      <c r="H11" s="330">
        <v>34</v>
      </c>
    </row>
    <row r="12" spans="1:8" ht="12.75" customHeight="1">
      <c r="A12" s="23"/>
      <c r="B12" s="3" t="s">
        <v>249</v>
      </c>
      <c r="C12" s="329"/>
      <c r="D12" s="330">
        <v>390</v>
      </c>
      <c r="E12" s="330">
        <v>388</v>
      </c>
      <c r="F12" s="330">
        <v>421</v>
      </c>
      <c r="G12" s="330">
        <v>427</v>
      </c>
      <c r="H12" s="330">
        <v>382</v>
      </c>
    </row>
    <row r="13" spans="1:8" ht="12.75" customHeight="1">
      <c r="A13" s="23"/>
      <c r="B13" s="3" t="s">
        <v>250</v>
      </c>
      <c r="C13" s="329"/>
      <c r="D13" s="330">
        <v>16</v>
      </c>
      <c r="E13" s="330">
        <v>17</v>
      </c>
      <c r="F13" s="330">
        <v>11</v>
      </c>
      <c r="G13" s="330">
        <v>15</v>
      </c>
      <c r="H13" s="330">
        <v>17</v>
      </c>
    </row>
    <row r="14" spans="1:8" ht="12.75" customHeight="1">
      <c r="A14" s="23"/>
      <c r="B14" s="3" t="s">
        <v>251</v>
      </c>
      <c r="C14" s="329"/>
      <c r="D14" s="330">
        <v>19</v>
      </c>
      <c r="E14" s="330">
        <v>19</v>
      </c>
      <c r="F14" s="330">
        <v>21</v>
      </c>
      <c r="G14" s="330">
        <v>26</v>
      </c>
      <c r="H14" s="330">
        <v>28</v>
      </c>
    </row>
    <row r="15" spans="1:8" ht="12.75" customHeight="1">
      <c r="A15" s="23"/>
      <c r="B15" s="3" t="s">
        <v>252</v>
      </c>
      <c r="C15" s="329"/>
      <c r="D15" s="330">
        <v>4</v>
      </c>
      <c r="E15" s="330">
        <v>3</v>
      </c>
      <c r="F15" s="330">
        <v>4</v>
      </c>
      <c r="G15" s="330">
        <v>4</v>
      </c>
      <c r="H15" s="330">
        <v>2</v>
      </c>
    </row>
    <row r="16" spans="1:8" ht="12.75" customHeight="1">
      <c r="A16" s="23"/>
      <c r="B16" s="3" t="s">
        <v>253</v>
      </c>
      <c r="C16" s="329"/>
      <c r="D16" s="330" t="s">
        <v>45</v>
      </c>
      <c r="E16" s="330" t="s">
        <v>45</v>
      </c>
      <c r="F16" s="330" t="s">
        <v>45</v>
      </c>
      <c r="G16" s="330" t="s">
        <v>45</v>
      </c>
      <c r="H16" s="330" t="s">
        <v>45</v>
      </c>
    </row>
    <row r="17" spans="1:8" ht="12.75" customHeight="1">
      <c r="A17" s="23"/>
      <c r="B17" s="3" t="s">
        <v>254</v>
      </c>
      <c r="C17" s="329"/>
      <c r="D17" s="330">
        <v>6</v>
      </c>
      <c r="E17" s="330">
        <v>7</v>
      </c>
      <c r="F17" s="330">
        <v>8</v>
      </c>
      <c r="G17" s="330">
        <v>6</v>
      </c>
      <c r="H17" s="330">
        <v>7</v>
      </c>
    </row>
    <row r="18" spans="1:8" ht="18" customHeight="1">
      <c r="A18" s="23"/>
      <c r="B18" s="3" t="s">
        <v>255</v>
      </c>
      <c r="C18" s="329"/>
      <c r="D18" s="330">
        <v>79</v>
      </c>
      <c r="E18" s="330">
        <v>12</v>
      </c>
      <c r="F18" s="330" t="s">
        <v>45</v>
      </c>
      <c r="G18" s="330" t="s">
        <v>45</v>
      </c>
      <c r="H18" s="330" t="s">
        <v>45</v>
      </c>
    </row>
    <row r="19" spans="1:8" ht="12.75" customHeight="1">
      <c r="A19" s="23"/>
      <c r="B19" s="3" t="s">
        <v>256</v>
      </c>
      <c r="C19" s="329"/>
      <c r="D19" s="330">
        <v>8</v>
      </c>
      <c r="E19" s="330">
        <v>7</v>
      </c>
      <c r="F19" s="330" t="s">
        <v>45</v>
      </c>
      <c r="G19" s="330" t="s">
        <v>45</v>
      </c>
      <c r="H19" s="330" t="s">
        <v>45</v>
      </c>
    </row>
    <row r="20" spans="1:8" ht="12.75" customHeight="1">
      <c r="A20" s="23"/>
      <c r="B20" s="3" t="s">
        <v>257</v>
      </c>
      <c r="C20" s="329"/>
      <c r="D20" s="330">
        <v>4</v>
      </c>
      <c r="E20" s="330">
        <v>4</v>
      </c>
      <c r="F20" s="330" t="s">
        <v>45</v>
      </c>
      <c r="G20" s="330" t="s">
        <v>45</v>
      </c>
      <c r="H20" s="330" t="s">
        <v>45</v>
      </c>
    </row>
    <row r="21" spans="1:8" ht="12.75" customHeight="1">
      <c r="A21" s="23"/>
      <c r="B21" s="3" t="s">
        <v>258</v>
      </c>
      <c r="C21" s="329"/>
      <c r="D21" s="330" t="s">
        <v>45</v>
      </c>
      <c r="E21" s="330" t="s">
        <v>45</v>
      </c>
      <c r="F21" s="330" t="s">
        <v>45</v>
      </c>
      <c r="G21" s="330" t="s">
        <v>45</v>
      </c>
      <c r="H21" s="330" t="s">
        <v>45</v>
      </c>
    </row>
    <row r="22" spans="1:8" ht="12.75" customHeight="1">
      <c r="A22" s="23"/>
      <c r="B22" s="3" t="s">
        <v>259</v>
      </c>
      <c r="C22" s="329"/>
      <c r="D22" s="330" t="s">
        <v>45</v>
      </c>
      <c r="E22" s="330" t="s">
        <v>45</v>
      </c>
      <c r="F22" s="330" t="s">
        <v>45</v>
      </c>
      <c r="G22" s="330" t="s">
        <v>45</v>
      </c>
      <c r="H22" s="330" t="s">
        <v>45</v>
      </c>
    </row>
    <row r="23" spans="1:8" ht="12.75" customHeight="1">
      <c r="A23" s="23"/>
      <c r="B23" s="3" t="s">
        <v>260</v>
      </c>
      <c r="C23" s="329"/>
      <c r="D23" s="330" t="s">
        <v>45</v>
      </c>
      <c r="E23" s="330" t="s">
        <v>45</v>
      </c>
      <c r="F23" s="330" t="s">
        <v>45</v>
      </c>
      <c r="G23" s="330" t="s">
        <v>45</v>
      </c>
      <c r="H23" s="330" t="s">
        <v>45</v>
      </c>
    </row>
    <row r="24" spans="1:8" ht="12.75" customHeight="1">
      <c r="A24" s="23"/>
      <c r="B24" s="3" t="s">
        <v>261</v>
      </c>
      <c r="C24" s="329"/>
      <c r="D24" s="330">
        <v>1</v>
      </c>
      <c r="E24" s="330" t="s">
        <v>45</v>
      </c>
      <c r="F24" s="330" t="s">
        <v>45</v>
      </c>
      <c r="G24" s="330" t="s">
        <v>45</v>
      </c>
      <c r="H24" s="330" t="s">
        <v>45</v>
      </c>
    </row>
    <row r="25" spans="1:8" ht="12.75" customHeight="1">
      <c r="A25" s="23"/>
      <c r="B25" s="3" t="s">
        <v>262</v>
      </c>
      <c r="C25" s="329"/>
      <c r="D25" s="330">
        <v>1</v>
      </c>
      <c r="E25" s="330">
        <v>1</v>
      </c>
      <c r="F25" s="330" t="s">
        <v>45</v>
      </c>
      <c r="G25" s="330" t="s">
        <v>45</v>
      </c>
      <c r="H25" s="330" t="s">
        <v>45</v>
      </c>
    </row>
    <row r="26" spans="1:8" ht="12.75" customHeight="1">
      <c r="A26" s="23"/>
      <c r="B26" s="3" t="s">
        <v>263</v>
      </c>
      <c r="C26" s="329"/>
      <c r="D26" s="330" t="s">
        <v>45</v>
      </c>
      <c r="E26" s="330" t="s">
        <v>45</v>
      </c>
      <c r="F26" s="330" t="s">
        <v>45</v>
      </c>
      <c r="G26" s="330" t="s">
        <v>45</v>
      </c>
      <c r="H26" s="330" t="s">
        <v>45</v>
      </c>
    </row>
    <row r="27" spans="1:8" ht="12.75" customHeight="1">
      <c r="A27" s="23"/>
      <c r="B27" s="3" t="s">
        <v>264</v>
      </c>
      <c r="C27" s="329"/>
      <c r="D27" s="330" t="s">
        <v>45</v>
      </c>
      <c r="E27" s="330" t="s">
        <v>45</v>
      </c>
      <c r="F27" s="330" t="s">
        <v>45</v>
      </c>
      <c r="G27" s="330" t="s">
        <v>45</v>
      </c>
      <c r="H27" s="330" t="s">
        <v>45</v>
      </c>
    </row>
    <row r="28" spans="1:8" ht="12.75" customHeight="1">
      <c r="A28" s="23"/>
      <c r="B28" s="3" t="s">
        <v>265</v>
      </c>
      <c r="C28" s="329"/>
      <c r="D28" s="330">
        <v>65</v>
      </c>
      <c r="E28" s="330" t="s">
        <v>45</v>
      </c>
      <c r="F28" s="330" t="s">
        <v>45</v>
      </c>
      <c r="G28" s="330" t="s">
        <v>45</v>
      </c>
      <c r="H28" s="330" t="s">
        <v>45</v>
      </c>
    </row>
    <row r="29" spans="1:8" ht="12.75" customHeight="1">
      <c r="A29" s="23"/>
      <c r="B29" s="3" t="s">
        <v>266</v>
      </c>
      <c r="C29" s="329"/>
      <c r="D29" s="330" t="s">
        <v>45</v>
      </c>
      <c r="E29" s="330" t="s">
        <v>45</v>
      </c>
      <c r="F29" s="330" t="s">
        <v>45</v>
      </c>
      <c r="G29" s="330" t="s">
        <v>45</v>
      </c>
      <c r="H29" s="330" t="s">
        <v>45</v>
      </c>
    </row>
    <row r="30" spans="1:8" ht="12.75" customHeight="1">
      <c r="A30" s="23"/>
      <c r="B30" s="3" t="s">
        <v>267</v>
      </c>
      <c r="C30" s="329"/>
      <c r="D30" s="330" t="s">
        <v>45</v>
      </c>
      <c r="E30" s="330" t="s">
        <v>45</v>
      </c>
      <c r="F30" s="330" t="s">
        <v>45</v>
      </c>
      <c r="G30" s="330" t="s">
        <v>45</v>
      </c>
      <c r="H30" s="330" t="s">
        <v>45</v>
      </c>
    </row>
    <row r="31" spans="1:8" ht="4.5" customHeight="1" thickBot="1">
      <c r="A31" s="25"/>
      <c r="B31" s="25"/>
      <c r="C31" s="272"/>
      <c r="D31" s="273"/>
      <c r="E31" s="273"/>
      <c r="F31" s="273"/>
      <c r="G31" s="273"/>
      <c r="H31" s="273"/>
    </row>
    <row r="32" spans="1:8" ht="4.5" customHeight="1">
      <c r="A32" s="23"/>
      <c r="B32" s="23"/>
      <c r="C32" s="23"/>
      <c r="D32" s="331"/>
      <c r="E32" s="331"/>
      <c r="F32" s="331"/>
      <c r="G32" s="23"/>
      <c r="H32" s="23"/>
    </row>
    <row r="33" ht="11.25">
      <c r="A33" s="332" t="s">
        <v>268</v>
      </c>
    </row>
    <row r="37" spans="1:8" ht="17.25">
      <c r="A37" s="586" t="s">
        <v>269</v>
      </c>
      <c r="B37" s="586"/>
      <c r="C37" s="586"/>
      <c r="D37" s="586"/>
      <c r="E37" s="586"/>
      <c r="F37" s="586"/>
      <c r="G37" s="586"/>
      <c r="H37" s="586"/>
    </row>
    <row r="38" spans="1:8" ht="17.25">
      <c r="A38" s="333"/>
      <c r="B38" s="333"/>
      <c r="C38" s="333"/>
      <c r="D38" s="333"/>
      <c r="E38" s="333"/>
      <c r="F38" s="333"/>
      <c r="G38" s="333"/>
      <c r="H38" s="333"/>
    </row>
    <row r="39" spans="1:8" ht="11.25">
      <c r="A39" s="13" t="s">
        <v>238</v>
      </c>
      <c r="C39" s="13"/>
      <c r="D39" s="13"/>
      <c r="E39" s="13"/>
      <c r="G39" s="13"/>
      <c r="H39" s="324" t="s">
        <v>53</v>
      </c>
    </row>
    <row r="40" spans="1:6" ht="4.5" customHeight="1" thickBot="1">
      <c r="A40" s="19"/>
      <c r="B40" s="19"/>
      <c r="C40" s="19"/>
      <c r="D40" s="19"/>
      <c r="E40" s="19"/>
      <c r="F40" s="19"/>
    </row>
    <row r="41" spans="1:8" ht="14.25" customHeight="1">
      <c r="A41" s="400" t="s">
        <v>239</v>
      </c>
      <c r="B41" s="400"/>
      <c r="C41" s="325"/>
      <c r="D41" s="158" t="s">
        <v>240</v>
      </c>
      <c r="E41" s="158" t="s">
        <v>241</v>
      </c>
      <c r="F41" s="158" t="s">
        <v>242</v>
      </c>
      <c r="G41" s="158" t="s">
        <v>243</v>
      </c>
      <c r="H41" s="158" t="s">
        <v>387</v>
      </c>
    </row>
    <row r="42" spans="1:8" ht="4.5" customHeight="1">
      <c r="A42" s="326"/>
      <c r="B42" s="326"/>
      <c r="C42" s="327"/>
      <c r="D42" s="328"/>
      <c r="E42" s="328"/>
      <c r="F42" s="328"/>
      <c r="G42" s="328"/>
      <c r="H42" s="328"/>
    </row>
    <row r="43" spans="1:8" ht="12.75" customHeight="1">
      <c r="A43" s="3" t="s">
        <v>244</v>
      </c>
      <c r="B43" s="3"/>
      <c r="C43" s="329"/>
      <c r="D43" s="330">
        <v>1627</v>
      </c>
      <c r="E43" s="330">
        <v>1445</v>
      </c>
      <c r="F43" s="330">
        <v>1394</v>
      </c>
      <c r="G43" s="330">
        <v>1167</v>
      </c>
      <c r="H43" s="330">
        <v>926</v>
      </c>
    </row>
    <row r="44" spans="1:8" ht="18" customHeight="1">
      <c r="A44" s="3"/>
      <c r="B44" s="3" t="s">
        <v>245</v>
      </c>
      <c r="C44" s="329"/>
      <c r="D44" s="330">
        <v>1553</v>
      </c>
      <c r="E44" s="330">
        <v>1445</v>
      </c>
      <c r="F44" s="330">
        <v>1394</v>
      </c>
      <c r="G44" s="330">
        <v>1167</v>
      </c>
      <c r="H44" s="330">
        <v>926</v>
      </c>
    </row>
    <row r="45" spans="1:8" ht="12.75" customHeight="1">
      <c r="A45" s="3"/>
      <c r="B45" s="3" t="s">
        <v>246</v>
      </c>
      <c r="C45" s="329"/>
      <c r="D45" s="330">
        <v>1380</v>
      </c>
      <c r="E45" s="330">
        <v>1298</v>
      </c>
      <c r="F45" s="330">
        <v>1230</v>
      </c>
      <c r="G45" s="330">
        <v>1012</v>
      </c>
      <c r="H45" s="330">
        <v>798</v>
      </c>
    </row>
    <row r="46" spans="1:8" ht="12.75" customHeight="1">
      <c r="A46" s="23"/>
      <c r="B46" s="3" t="s">
        <v>247</v>
      </c>
      <c r="C46" s="329"/>
      <c r="D46" s="330">
        <v>7</v>
      </c>
      <c r="E46" s="330" t="s">
        <v>45</v>
      </c>
      <c r="F46" s="330">
        <v>1</v>
      </c>
      <c r="G46" s="330">
        <v>2</v>
      </c>
      <c r="H46" s="330">
        <v>3</v>
      </c>
    </row>
    <row r="47" spans="1:8" ht="12.75" customHeight="1">
      <c r="A47" s="3"/>
      <c r="B47" s="3" t="s">
        <v>248</v>
      </c>
      <c r="C47" s="329"/>
      <c r="D47" s="330">
        <v>22</v>
      </c>
      <c r="E47" s="330">
        <v>14</v>
      </c>
      <c r="F47" s="330">
        <v>18</v>
      </c>
      <c r="G47" s="330">
        <v>14</v>
      </c>
      <c r="H47" s="330">
        <v>14</v>
      </c>
    </row>
    <row r="48" spans="1:8" ht="12.75" customHeight="1">
      <c r="A48" s="3"/>
      <c r="B48" s="3" t="s">
        <v>249</v>
      </c>
      <c r="C48" s="329"/>
      <c r="D48" s="330">
        <v>118</v>
      </c>
      <c r="E48" s="330">
        <v>117</v>
      </c>
      <c r="F48" s="330">
        <v>126</v>
      </c>
      <c r="G48" s="330">
        <v>115</v>
      </c>
      <c r="H48" s="330">
        <v>90</v>
      </c>
    </row>
    <row r="49" spans="1:8" ht="12.75" customHeight="1">
      <c r="A49" s="3"/>
      <c r="B49" s="3" t="s">
        <v>250</v>
      </c>
      <c r="C49" s="329"/>
      <c r="D49" s="330">
        <v>12</v>
      </c>
      <c r="E49" s="330">
        <v>5</v>
      </c>
      <c r="F49" s="330">
        <v>4</v>
      </c>
      <c r="G49" s="330">
        <v>11</v>
      </c>
      <c r="H49" s="330">
        <v>7</v>
      </c>
    </row>
    <row r="50" spans="1:8" ht="12.75" customHeight="1">
      <c r="A50" s="3"/>
      <c r="B50" s="3" t="s">
        <v>251</v>
      </c>
      <c r="C50" s="329"/>
      <c r="D50" s="330">
        <v>9</v>
      </c>
      <c r="E50" s="330">
        <v>7</v>
      </c>
      <c r="F50" s="330">
        <v>8</v>
      </c>
      <c r="G50" s="330">
        <v>8</v>
      </c>
      <c r="H50" s="330">
        <v>10</v>
      </c>
    </row>
    <row r="51" spans="1:8" ht="12.75" customHeight="1">
      <c r="A51" s="3"/>
      <c r="B51" s="3" t="s">
        <v>252</v>
      </c>
      <c r="C51" s="329"/>
      <c r="D51" s="330" t="s">
        <v>45</v>
      </c>
      <c r="E51" s="330">
        <v>1</v>
      </c>
      <c r="F51" s="330">
        <v>2</v>
      </c>
      <c r="G51" s="330">
        <v>1</v>
      </c>
      <c r="H51" s="330" t="s">
        <v>45</v>
      </c>
    </row>
    <row r="52" spans="1:8" ht="12.75" customHeight="1">
      <c r="A52" s="3"/>
      <c r="B52" s="3" t="s">
        <v>253</v>
      </c>
      <c r="C52" s="329"/>
      <c r="D52" s="330" t="s">
        <v>45</v>
      </c>
      <c r="E52" s="330" t="s">
        <v>45</v>
      </c>
      <c r="F52" s="330" t="s">
        <v>45</v>
      </c>
      <c r="G52" s="330" t="s">
        <v>45</v>
      </c>
      <c r="H52" s="330" t="s">
        <v>45</v>
      </c>
    </row>
    <row r="53" spans="1:8" ht="12.75" customHeight="1">
      <c r="A53" s="3"/>
      <c r="B53" s="3" t="s">
        <v>254</v>
      </c>
      <c r="C53" s="329"/>
      <c r="D53" s="330">
        <v>5</v>
      </c>
      <c r="E53" s="330">
        <v>3</v>
      </c>
      <c r="F53" s="330">
        <v>5</v>
      </c>
      <c r="G53" s="330">
        <v>4</v>
      </c>
      <c r="H53" s="330">
        <v>4</v>
      </c>
    </row>
    <row r="54" spans="1:8" ht="18" customHeight="1">
      <c r="A54" s="3"/>
      <c r="B54" s="3" t="s">
        <v>255</v>
      </c>
      <c r="C54" s="329"/>
      <c r="D54" s="330">
        <v>74</v>
      </c>
      <c r="E54" s="330" t="s">
        <v>45</v>
      </c>
      <c r="F54" s="330" t="s">
        <v>45</v>
      </c>
      <c r="G54" s="330" t="s">
        <v>45</v>
      </c>
      <c r="H54" s="330" t="s">
        <v>45</v>
      </c>
    </row>
    <row r="55" spans="1:8" ht="12.75" customHeight="1">
      <c r="A55" s="3"/>
      <c r="B55" s="3" t="s">
        <v>256</v>
      </c>
      <c r="C55" s="329"/>
      <c r="D55" s="330">
        <v>8</v>
      </c>
      <c r="E55" s="330" t="s">
        <v>45</v>
      </c>
      <c r="F55" s="330" t="s">
        <v>45</v>
      </c>
      <c r="G55" s="330" t="s">
        <v>45</v>
      </c>
      <c r="H55" s="330" t="s">
        <v>45</v>
      </c>
    </row>
    <row r="56" spans="1:8" ht="12.75" customHeight="1">
      <c r="A56" s="3"/>
      <c r="B56" s="3" t="s">
        <v>257</v>
      </c>
      <c r="C56" s="329"/>
      <c r="D56" s="330" t="s">
        <v>45</v>
      </c>
      <c r="E56" s="330" t="s">
        <v>45</v>
      </c>
      <c r="F56" s="330" t="s">
        <v>45</v>
      </c>
      <c r="G56" s="330" t="s">
        <v>45</v>
      </c>
      <c r="H56" s="330" t="s">
        <v>45</v>
      </c>
    </row>
    <row r="57" spans="1:8" ht="12.75" customHeight="1">
      <c r="A57" s="3"/>
      <c r="B57" s="3" t="s">
        <v>258</v>
      </c>
      <c r="C57" s="329"/>
      <c r="D57" s="330" t="s">
        <v>45</v>
      </c>
      <c r="E57" s="330" t="s">
        <v>45</v>
      </c>
      <c r="F57" s="330" t="s">
        <v>45</v>
      </c>
      <c r="G57" s="330" t="s">
        <v>45</v>
      </c>
      <c r="H57" s="330" t="s">
        <v>45</v>
      </c>
    </row>
    <row r="58" spans="1:8" ht="12.75" customHeight="1">
      <c r="A58" s="3"/>
      <c r="B58" s="3" t="s">
        <v>259</v>
      </c>
      <c r="C58" s="329"/>
      <c r="D58" s="330" t="s">
        <v>45</v>
      </c>
      <c r="E58" s="330" t="s">
        <v>45</v>
      </c>
      <c r="F58" s="330" t="s">
        <v>45</v>
      </c>
      <c r="G58" s="330" t="s">
        <v>45</v>
      </c>
      <c r="H58" s="330" t="s">
        <v>45</v>
      </c>
    </row>
    <row r="59" spans="1:8" ht="12.75" customHeight="1">
      <c r="A59" s="3"/>
      <c r="B59" s="3" t="s">
        <v>260</v>
      </c>
      <c r="C59" s="329"/>
      <c r="D59" s="330" t="s">
        <v>45</v>
      </c>
      <c r="E59" s="330" t="s">
        <v>45</v>
      </c>
      <c r="F59" s="330" t="s">
        <v>45</v>
      </c>
      <c r="G59" s="330" t="s">
        <v>45</v>
      </c>
      <c r="H59" s="330" t="s">
        <v>45</v>
      </c>
    </row>
    <row r="60" spans="1:8" ht="12.75" customHeight="1">
      <c r="A60" s="3"/>
      <c r="B60" s="3" t="s">
        <v>261</v>
      </c>
      <c r="C60" s="329"/>
      <c r="D60" s="330" t="s">
        <v>45</v>
      </c>
      <c r="E60" s="330" t="s">
        <v>45</v>
      </c>
      <c r="F60" s="330" t="s">
        <v>45</v>
      </c>
      <c r="G60" s="330" t="s">
        <v>45</v>
      </c>
      <c r="H60" s="330" t="s">
        <v>45</v>
      </c>
    </row>
    <row r="61" spans="1:8" ht="12.75" customHeight="1">
      <c r="A61" s="3"/>
      <c r="B61" s="3" t="s">
        <v>262</v>
      </c>
      <c r="C61" s="329"/>
      <c r="D61" s="330">
        <v>1</v>
      </c>
      <c r="E61" s="330" t="s">
        <v>45</v>
      </c>
      <c r="F61" s="330" t="s">
        <v>45</v>
      </c>
      <c r="G61" s="330" t="s">
        <v>45</v>
      </c>
      <c r="H61" s="330" t="s">
        <v>45</v>
      </c>
    </row>
    <row r="62" spans="1:8" ht="12.75" customHeight="1">
      <c r="A62" s="23"/>
      <c r="B62" s="3" t="s">
        <v>263</v>
      </c>
      <c r="C62" s="329"/>
      <c r="D62" s="330" t="s">
        <v>45</v>
      </c>
      <c r="E62" s="330" t="s">
        <v>45</v>
      </c>
      <c r="F62" s="330" t="s">
        <v>45</v>
      </c>
      <c r="G62" s="330" t="s">
        <v>45</v>
      </c>
      <c r="H62" s="330" t="s">
        <v>45</v>
      </c>
    </row>
    <row r="63" spans="1:8" ht="12.75" customHeight="1">
      <c r="A63" s="3"/>
      <c r="B63" s="3" t="s">
        <v>264</v>
      </c>
      <c r="C63" s="329"/>
      <c r="D63" s="330" t="s">
        <v>45</v>
      </c>
      <c r="E63" s="330" t="s">
        <v>45</v>
      </c>
      <c r="F63" s="330" t="s">
        <v>45</v>
      </c>
      <c r="G63" s="330" t="s">
        <v>45</v>
      </c>
      <c r="H63" s="330" t="s">
        <v>45</v>
      </c>
    </row>
    <row r="64" spans="1:8" ht="12.75" customHeight="1">
      <c r="A64" s="3"/>
      <c r="B64" s="3" t="s">
        <v>265</v>
      </c>
      <c r="C64" s="329"/>
      <c r="D64" s="330">
        <v>65</v>
      </c>
      <c r="E64" s="330" t="s">
        <v>45</v>
      </c>
      <c r="F64" s="330" t="s">
        <v>45</v>
      </c>
      <c r="G64" s="330" t="s">
        <v>45</v>
      </c>
      <c r="H64" s="330" t="s">
        <v>45</v>
      </c>
    </row>
    <row r="65" spans="1:8" ht="12.75" customHeight="1">
      <c r="A65" s="23"/>
      <c r="B65" s="3" t="s">
        <v>266</v>
      </c>
      <c r="C65" s="329"/>
      <c r="D65" s="330" t="s">
        <v>45</v>
      </c>
      <c r="E65" s="330" t="s">
        <v>45</v>
      </c>
      <c r="F65" s="330" t="s">
        <v>45</v>
      </c>
      <c r="G65" s="330" t="s">
        <v>45</v>
      </c>
      <c r="H65" s="330" t="s">
        <v>45</v>
      </c>
    </row>
    <row r="66" spans="1:8" ht="12.75" customHeight="1">
      <c r="A66" s="23"/>
      <c r="B66" s="3" t="s">
        <v>267</v>
      </c>
      <c r="C66" s="329"/>
      <c r="D66" s="330" t="s">
        <v>45</v>
      </c>
      <c r="E66" s="330" t="s">
        <v>45</v>
      </c>
      <c r="F66" s="330" t="s">
        <v>45</v>
      </c>
      <c r="G66" s="330" t="s">
        <v>45</v>
      </c>
      <c r="H66" s="330" t="s">
        <v>45</v>
      </c>
    </row>
    <row r="67" spans="1:8" ht="4.5" customHeight="1" thickBot="1">
      <c r="A67" s="24"/>
      <c r="B67" s="24"/>
      <c r="C67" s="334"/>
      <c r="D67" s="273"/>
      <c r="E67" s="273"/>
      <c r="F67" s="273"/>
      <c r="G67" s="273"/>
      <c r="H67" s="273"/>
    </row>
    <row r="68" spans="1:8" ht="4.5" customHeight="1">
      <c r="A68" s="3"/>
      <c r="B68" s="3"/>
      <c r="C68" s="3"/>
      <c r="D68" s="3"/>
      <c r="E68" s="3"/>
      <c r="F68" s="3"/>
      <c r="G68" s="23"/>
      <c r="H68" s="23"/>
    </row>
    <row r="69" spans="1:6" ht="11.25">
      <c r="A69" s="332" t="s">
        <v>268</v>
      </c>
      <c r="C69" s="13"/>
      <c r="D69" s="13"/>
      <c r="E69" s="13"/>
      <c r="F69" s="13"/>
    </row>
  </sheetData>
  <sheetProtection/>
  <mergeCells count="4">
    <mergeCell ref="A1:H1"/>
    <mergeCell ref="A5:B5"/>
    <mergeCell ref="A37:H37"/>
    <mergeCell ref="A41:B4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24　教育･文化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幸地</cp:lastModifiedBy>
  <cp:lastPrinted>2018-01-29T01:28:17Z</cp:lastPrinted>
  <dcterms:created xsi:type="dcterms:W3CDTF">2001-05-29T05:05:44Z</dcterms:created>
  <dcterms:modified xsi:type="dcterms:W3CDTF">2018-02-01T01:27:28Z</dcterms:modified>
  <cp:category/>
  <cp:version/>
  <cp:contentType/>
  <cp:contentStatus/>
</cp:coreProperties>
</file>