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4952" windowHeight="7980"/>
  </bookViews>
  <sheets>
    <sheet name="25_05" sheetId="2" r:id="rId1"/>
  </sheets>
  <definedNames>
    <definedName name="_1P1_" localSheetId="0">'25_05'!$A$1:$P$54</definedName>
    <definedName name="_2P1_">#REF!</definedName>
  </definedNames>
  <calcPr calcId="145621"/>
</workbook>
</file>

<file path=xl/calcChain.xml><?xml version="1.0" encoding="utf-8"?>
<calcChain xmlns="http://schemas.openxmlformats.org/spreadsheetml/2006/main">
  <c r="Q9" i="2" l="1"/>
  <c r="F22" i="2" l="1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11" i="2"/>
  <c r="I39" i="2" l="1"/>
  <c r="I24" i="2"/>
  <c r="C24" i="2" s="1"/>
  <c r="I14" i="2"/>
  <c r="C14" i="2" s="1"/>
  <c r="I15" i="2"/>
  <c r="I16" i="2"/>
  <c r="C16" i="2" s="1"/>
  <c r="I17" i="2"/>
  <c r="I38" i="2"/>
  <c r="C38" i="2" s="1"/>
  <c r="I40" i="2"/>
  <c r="I41" i="2"/>
  <c r="J9" i="2"/>
  <c r="I12" i="2"/>
  <c r="C12" i="2" s="1"/>
  <c r="I13" i="2"/>
  <c r="I18" i="2"/>
  <c r="C18" i="2" s="1"/>
  <c r="I19" i="2"/>
  <c r="I20" i="2"/>
  <c r="I21" i="2"/>
  <c r="I22" i="2"/>
  <c r="I23" i="2"/>
  <c r="I25" i="2"/>
  <c r="C25" i="2" s="1"/>
  <c r="I26" i="2"/>
  <c r="I27" i="2"/>
  <c r="C27" i="2" s="1"/>
  <c r="I28" i="2"/>
  <c r="I29" i="2"/>
  <c r="C29" i="2" s="1"/>
  <c r="I30" i="2"/>
  <c r="I31" i="2"/>
  <c r="C31" i="2" s="1"/>
  <c r="I32" i="2"/>
  <c r="I33" i="2"/>
  <c r="C33" i="2" s="1"/>
  <c r="I34" i="2"/>
  <c r="I35" i="2"/>
  <c r="C35" i="2" s="1"/>
  <c r="I36" i="2"/>
  <c r="I37" i="2"/>
  <c r="C37" i="2" s="1"/>
  <c r="I42" i="2"/>
  <c r="I43" i="2"/>
  <c r="I44" i="2"/>
  <c r="I45" i="2"/>
  <c r="C45" i="2" s="1"/>
  <c r="I46" i="2"/>
  <c r="I47" i="2"/>
  <c r="C47" i="2" s="1"/>
  <c r="I48" i="2"/>
  <c r="I49" i="2"/>
  <c r="I50" i="2"/>
  <c r="I51" i="2"/>
  <c r="I11" i="2"/>
  <c r="C11" i="2" s="1"/>
  <c r="C13" i="2"/>
  <c r="C15" i="2"/>
  <c r="C17" i="2"/>
  <c r="C19" i="2"/>
  <c r="C20" i="2"/>
  <c r="C21" i="2"/>
  <c r="C22" i="2"/>
  <c r="C23" i="2"/>
  <c r="C26" i="2"/>
  <c r="C28" i="2"/>
  <c r="C30" i="2"/>
  <c r="C32" i="2"/>
  <c r="C34" i="2"/>
  <c r="C36" i="2"/>
  <c r="C39" i="2"/>
  <c r="C40" i="2"/>
  <c r="C41" i="2"/>
  <c r="C42" i="2"/>
  <c r="C43" i="2"/>
  <c r="C44" i="2"/>
  <c r="C46" i="2"/>
  <c r="C48" i="2"/>
  <c r="C49" i="2"/>
  <c r="C50" i="2"/>
  <c r="C51" i="2"/>
  <c r="P9" i="2"/>
  <c r="O9" i="2"/>
  <c r="N9" i="2"/>
  <c r="M9" i="2"/>
  <c r="L9" i="2"/>
  <c r="K9" i="2"/>
  <c r="H9" i="2"/>
  <c r="G9" i="2"/>
  <c r="F9" i="2"/>
  <c r="E9" i="2"/>
  <c r="D9" i="2"/>
  <c r="I9" i="2" l="1"/>
  <c r="C9" i="2"/>
</calcChain>
</file>

<file path=xl/sharedStrings.xml><?xml version="1.0" encoding="utf-8"?>
<sst xmlns="http://schemas.openxmlformats.org/spreadsheetml/2006/main" count="66" uniqueCount="65">
  <si>
    <t>理容所</t>
  </si>
  <si>
    <t>美容所</t>
  </si>
  <si>
    <t>興行場</t>
  </si>
  <si>
    <t>計</t>
  </si>
  <si>
    <t>ホテル</t>
  </si>
  <si>
    <t>那覇市</t>
  </si>
  <si>
    <t>宜野湾市</t>
  </si>
  <si>
    <t>石垣市</t>
  </si>
  <si>
    <t>浦添市</t>
  </si>
  <si>
    <t xml:space="preserve">名護市 </t>
  </si>
  <si>
    <t>糸満市</t>
  </si>
  <si>
    <t>沖縄市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</si>
  <si>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</si>
  <si>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</si>
  <si>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</si>
  <si>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</si>
  <si>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</si>
  <si>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</si>
  <si>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</si>
  <si>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</si>
  <si>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</si>
  <si>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</si>
  <si>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</si>
  <si>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</si>
  <si>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</si>
  <si>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</si>
  <si>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</si>
  <si>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</si>
  <si>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</si>
  <si>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</si>
  <si>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</si>
  <si>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</si>
  <si>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</si>
  <si>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</si>
  <si>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</si>
  <si>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</si>
  <si>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</si>
  <si>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</si>
  <si>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</si>
  <si>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</si>
  <si>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 xml:space="preserve"> </t>
  </si>
  <si>
    <t>ホテル・旅館等</t>
    <rPh sb="6" eb="7">
      <t>トウ</t>
    </rPh>
    <phoneticPr fontId="2"/>
  </si>
  <si>
    <t>豊見城市</t>
    <rPh sb="2" eb="3">
      <t>シロ</t>
    </rPh>
    <rPh sb="3" eb="4">
      <t>シ</t>
    </rPh>
    <phoneticPr fontId="2"/>
  </si>
  <si>
    <t>うるま市</t>
    <rPh sb="3" eb="4">
      <t>シ</t>
    </rPh>
    <phoneticPr fontId="2"/>
  </si>
  <si>
    <t>宮古島市</t>
    <rPh sb="0" eb="3">
      <t>ミヤコジマ</t>
    </rPh>
    <rPh sb="3" eb="4">
      <t>シ</t>
    </rPh>
    <phoneticPr fontId="2"/>
  </si>
  <si>
    <t>南城市</t>
    <rPh sb="0" eb="2">
      <t>ナンジョウ</t>
    </rPh>
    <rPh sb="2" eb="3">
      <t>シ</t>
    </rPh>
    <phoneticPr fontId="2"/>
  </si>
  <si>
    <t>久米島町</t>
    <rPh sb="0" eb="2">
      <t>クメ</t>
    </rPh>
    <rPh sb="2" eb="3">
      <t>ジマ</t>
    </rPh>
    <rPh sb="3" eb="4">
      <t>チョウ</t>
    </rPh>
    <phoneticPr fontId="2"/>
  </si>
  <si>
    <t>八重瀬町</t>
    <rPh sb="0" eb="3">
      <t>ヤエセ</t>
    </rPh>
    <rPh sb="3" eb="4">
      <t>マチ</t>
    </rPh>
    <phoneticPr fontId="2"/>
  </si>
  <si>
    <t>25－８　市町村別環境衛生関係等営業施設数</t>
    <phoneticPr fontId="2"/>
  </si>
  <si>
    <t>市町村別</t>
    <rPh sb="0" eb="3">
      <t>シチョウソン</t>
    </rPh>
    <rPh sb="3" eb="4">
      <t>ベツ</t>
    </rPh>
    <phoneticPr fontId="2"/>
  </si>
  <si>
    <t>業種別</t>
    <rPh sb="0" eb="3">
      <t>ギョウシュベツ</t>
    </rPh>
    <phoneticPr fontId="2"/>
  </si>
  <si>
    <t>県　計</t>
    <phoneticPr fontId="2"/>
  </si>
  <si>
    <t>単位：施設</t>
    <phoneticPr fontId="2"/>
  </si>
  <si>
    <t>総　数</t>
    <phoneticPr fontId="2"/>
  </si>
  <si>
    <t>公衆浴場</t>
    <phoneticPr fontId="2"/>
  </si>
  <si>
    <t>その他
浴　場</t>
    <rPh sb="2" eb="3">
      <t>タ</t>
    </rPh>
    <rPh sb="4" eb="5">
      <t>ヨク</t>
    </rPh>
    <rPh sb="6" eb="7">
      <t>バ</t>
    </rPh>
    <phoneticPr fontId="2"/>
  </si>
  <si>
    <t>旅　館</t>
    <phoneticPr fontId="2"/>
  </si>
  <si>
    <t>下　宿</t>
    <phoneticPr fontId="2"/>
  </si>
  <si>
    <t>普　通
浴　場</t>
    <rPh sb="4" eb="5">
      <t>ヨク</t>
    </rPh>
    <rPh sb="6" eb="7">
      <t>バ</t>
    </rPh>
    <phoneticPr fontId="2"/>
  </si>
  <si>
    <t>簡　易
宿　所</t>
    <rPh sb="4" eb="5">
      <t>ヤド</t>
    </rPh>
    <rPh sb="6" eb="7">
      <t>ショ</t>
    </rPh>
    <phoneticPr fontId="2"/>
  </si>
  <si>
    <t>クリー
ニング
所</t>
    <rPh sb="8" eb="9">
      <t>トコロ</t>
    </rPh>
    <phoneticPr fontId="2"/>
  </si>
  <si>
    <t>特　定
建築物</t>
    <rPh sb="4" eb="7">
      <t>ケンチクブツ</t>
    </rPh>
    <phoneticPr fontId="2"/>
  </si>
  <si>
    <t>登　録
営業所</t>
    <rPh sb="0" eb="1">
      <t>ノボル</t>
    </rPh>
    <rPh sb="2" eb="3">
      <t>ロク</t>
    </rPh>
    <rPh sb="4" eb="7">
      <t>エイギョウショ</t>
    </rPh>
    <phoneticPr fontId="2"/>
  </si>
  <si>
    <t>平成27年3月末日現在</t>
    <rPh sb="8" eb="9">
      <t>ニチ</t>
    </rPh>
    <phoneticPr fontId="2"/>
  </si>
  <si>
    <t>資料：県保健医療部生活衛生課</t>
    <rPh sb="4" eb="6">
      <t>ホケン</t>
    </rPh>
    <rPh sb="6" eb="8">
      <t>イリョウ</t>
    </rPh>
    <rPh sb="8" eb="9">
      <t>ブ</t>
    </rPh>
    <rPh sb="9" eb="11">
      <t>セイカツ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</si>
</sst>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[Red]#\ ##0;[Red]&quot;△&quot;#,###;[White]&quot;&quot;"/>
    <numFmt numFmtId="177" formatCode="[Red]&quot;#&quot;;[Red]&quot;#&quot;;[White]&quot;&quot;"/>
    <numFmt numFmtId="178" formatCode="#\ ##0\ ;;&quot;－ &quot;"/>
  </numFmts>
  <fonts count="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 applyAlignment="1">
      <alignment horizontal="distributed"/>
    </xf>
    <xf numFmtId="176" fontId="3" fillId="0" borderId="0" xfId="0" quotePrefix="1" applyNumberFormat="1" applyFont="1" applyFill="1" applyBorder="1" applyAlignment="1">
      <alignment horizontal="left"/>
    </xf>
    <xf numFmtId="177" fontId="3" fillId="0" borderId="0" xfId="0" quotePrefix="1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/>
    <xf numFmtId="38" fontId="3" fillId="0" borderId="0" xfId="1" applyFont="1" applyFill="1" applyBorder="1" applyAlignment="1">
      <alignment horizontal="right"/>
    </xf>
    <xf numFmtId="38" fontId="3" fillId="0" borderId="4" xfId="1" quotePrefix="1" applyFont="1" applyFill="1" applyBorder="1" applyAlignment="1">
      <alignment horizontal="right"/>
    </xf>
    <xf numFmtId="38" fontId="3" fillId="0" borderId="0" xfId="1" quotePrefix="1" applyFont="1" applyFill="1" applyBorder="1" applyAlignment="1">
      <alignment horizontal="right"/>
    </xf>
    <xf numFmtId="38" fontId="3" fillId="0" borderId="5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0" fontId="3" fillId="0" borderId="0" xfId="0" quotePrefix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right"/>
    </xf>
    <xf numFmtId="38" fontId="3" fillId="2" borderId="3" xfId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1" fontId="3" fillId="0" borderId="4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 applyProtection="1">
      <alignment horizontal="right"/>
      <protection locked="0"/>
    </xf>
    <xf numFmtId="41" fontId="3" fillId="2" borderId="0" xfId="1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Fill="1" applyBorder="1" applyAlignment="1">
      <alignment horizontal="right" shrinkToFit="1"/>
    </xf>
    <xf numFmtId="41" fontId="3" fillId="0" borderId="0" xfId="1" applyNumberFormat="1" applyFont="1" applyFill="1" applyBorder="1" applyAlignment="1">
      <alignment horizontal="right" shrinkToFit="1"/>
    </xf>
    <xf numFmtId="41" fontId="3" fillId="2" borderId="0" xfId="1" applyNumberFormat="1" applyFont="1" applyFill="1" applyBorder="1" applyAlignment="1">
      <alignment horizontal="right" shrinkToFit="1"/>
    </xf>
    <xf numFmtId="41" fontId="5" fillId="0" borderId="4" xfId="1" applyNumberFormat="1" applyFont="1" applyFill="1" applyBorder="1" applyAlignment="1">
      <alignment horizontal="right" shrinkToFit="1"/>
    </xf>
    <xf numFmtId="41" fontId="3" fillId="0" borderId="0" xfId="1" applyNumberFormat="1" applyFont="1" applyFill="1" applyBorder="1" applyAlignment="1" applyProtection="1">
      <alignment horizontal="right" shrinkToFit="1"/>
      <protection locked="0"/>
    </xf>
    <xf numFmtId="41" fontId="3" fillId="2" borderId="0" xfId="1" applyNumberFormat="1" applyFont="1" applyFill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tabSelected="1" zoomScale="120" zoomScaleNormal="120" zoomScaleSheetLayoutView="120" workbookViewId="0">
      <selection sqref="A1:Q1"/>
    </sheetView>
  </sheetViews>
  <sheetFormatPr defaultColWidth="9" defaultRowHeight="10.8"/>
  <cols>
    <col min="1" max="1" width="8" style="6" customWidth="1"/>
    <col min="2" max="2" width="0.88671875" style="6" customWidth="1"/>
    <col min="3" max="3" width="6.5546875" style="6" customWidth="1"/>
    <col min="4" max="7" width="6.109375" style="6" customWidth="1"/>
    <col min="8" max="8" width="6.109375" style="28" customWidth="1"/>
    <col min="9" max="13" width="6.109375" style="6" customWidth="1"/>
    <col min="14" max="14" width="6.109375" style="28" customWidth="1"/>
    <col min="15" max="16" width="6.109375" style="6" customWidth="1"/>
    <col min="17" max="17" width="6.109375" style="28" customWidth="1"/>
    <col min="18" max="16384" width="9" style="6"/>
  </cols>
  <sheetData>
    <row r="1" spans="1:17" s="16" customFormat="1" ht="16.2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16" customFormat="1" ht="16.2">
      <c r="A2" s="17"/>
      <c r="B2" s="4"/>
      <c r="C2" s="4"/>
      <c r="D2" s="4"/>
      <c r="E2" s="4"/>
      <c r="F2" s="4"/>
      <c r="G2" s="4"/>
      <c r="H2" s="27"/>
      <c r="I2" s="4"/>
      <c r="J2" s="4"/>
      <c r="K2" s="4"/>
      <c r="L2" s="4"/>
      <c r="M2" s="4"/>
      <c r="N2" s="27"/>
      <c r="O2" s="4"/>
      <c r="P2" s="4"/>
      <c r="Q2" s="32"/>
    </row>
    <row r="3" spans="1:17">
      <c r="A3" s="35" t="s">
        <v>63</v>
      </c>
      <c r="B3" s="26"/>
      <c r="C3" s="13"/>
      <c r="O3" s="5"/>
      <c r="Q3" s="33" t="s">
        <v>52</v>
      </c>
    </row>
    <row r="4" spans="1:17" ht="5.0999999999999996" customHeight="1" thickBot="1">
      <c r="A4" s="7"/>
      <c r="B4" s="7"/>
      <c r="C4" s="7"/>
      <c r="D4" s="7"/>
      <c r="E4" s="7"/>
      <c r="F4" s="7"/>
      <c r="G4" s="7"/>
      <c r="H4" s="34"/>
      <c r="I4" s="7"/>
      <c r="J4" s="7"/>
      <c r="K4" s="8"/>
      <c r="L4" s="7"/>
      <c r="M4" s="7"/>
      <c r="N4" s="29"/>
      <c r="O4" s="8"/>
      <c r="P4" s="7"/>
      <c r="Q4" s="29"/>
    </row>
    <row r="5" spans="1:17" ht="17.100000000000001" customHeight="1">
      <c r="A5" s="14" t="s">
        <v>50</v>
      </c>
      <c r="B5" s="9"/>
      <c r="C5" s="48" t="s">
        <v>53</v>
      </c>
      <c r="D5" s="48" t="s">
        <v>0</v>
      </c>
      <c r="E5" s="48" t="s">
        <v>1</v>
      </c>
      <c r="F5" s="46" t="s">
        <v>54</v>
      </c>
      <c r="G5" s="47"/>
      <c r="H5" s="47"/>
      <c r="I5" s="46" t="s">
        <v>41</v>
      </c>
      <c r="J5" s="47"/>
      <c r="K5" s="47"/>
      <c r="L5" s="47"/>
      <c r="M5" s="61"/>
      <c r="N5" s="58" t="s">
        <v>2</v>
      </c>
      <c r="O5" s="60" t="s">
        <v>60</v>
      </c>
      <c r="P5" s="60" t="s">
        <v>61</v>
      </c>
      <c r="Q5" s="55" t="s">
        <v>62</v>
      </c>
    </row>
    <row r="6" spans="1:17" ht="17.100000000000001" customHeight="1">
      <c r="A6" s="12"/>
      <c r="B6" s="10"/>
      <c r="C6" s="49"/>
      <c r="D6" s="49"/>
      <c r="E6" s="49"/>
      <c r="F6" s="51" t="s">
        <v>3</v>
      </c>
      <c r="G6" s="52" t="s">
        <v>58</v>
      </c>
      <c r="H6" s="53" t="s">
        <v>55</v>
      </c>
      <c r="I6" s="51" t="s">
        <v>3</v>
      </c>
      <c r="J6" s="51" t="s">
        <v>4</v>
      </c>
      <c r="K6" s="51" t="s">
        <v>56</v>
      </c>
      <c r="L6" s="52" t="s">
        <v>59</v>
      </c>
      <c r="M6" s="51" t="s">
        <v>57</v>
      </c>
      <c r="N6" s="59"/>
      <c r="O6" s="49"/>
      <c r="P6" s="49"/>
      <c r="Q6" s="56"/>
    </row>
    <row r="7" spans="1:17" ht="17.100000000000001" customHeight="1">
      <c r="A7" s="11" t="s">
        <v>49</v>
      </c>
      <c r="B7" s="11"/>
      <c r="C7" s="50"/>
      <c r="D7" s="50"/>
      <c r="E7" s="50"/>
      <c r="F7" s="50"/>
      <c r="G7" s="50"/>
      <c r="H7" s="54"/>
      <c r="I7" s="50"/>
      <c r="J7" s="50"/>
      <c r="K7" s="50"/>
      <c r="L7" s="50"/>
      <c r="M7" s="62"/>
      <c r="N7" s="54"/>
      <c r="O7" s="50"/>
      <c r="P7" s="50"/>
      <c r="Q7" s="57"/>
    </row>
    <row r="8" spans="1:17" ht="5.0999999999999996" customHeight="1">
      <c r="A8" s="18"/>
      <c r="B8" s="18"/>
      <c r="C8" s="22"/>
      <c r="D8" s="21"/>
      <c r="E8" s="23"/>
      <c r="F8" s="23"/>
      <c r="G8" s="23"/>
      <c r="H8" s="30"/>
      <c r="I8" s="23"/>
      <c r="J8" s="23"/>
      <c r="K8" s="23"/>
      <c r="L8" s="23"/>
      <c r="M8" s="21"/>
      <c r="N8" s="30"/>
      <c r="O8" s="21"/>
      <c r="P8" s="21"/>
      <c r="Q8" s="30"/>
    </row>
    <row r="9" spans="1:17" ht="17.100000000000001" customHeight="1">
      <c r="A9" s="19" t="s">
        <v>51</v>
      </c>
      <c r="B9" s="2"/>
      <c r="C9" s="39">
        <f>SUM(C11:C51)</f>
        <v>9016</v>
      </c>
      <c r="D9" s="40">
        <f>SUM(D11:D51)</f>
        <v>1483</v>
      </c>
      <c r="E9" s="40">
        <f t="shared" ref="E9:P9" si="0">SUM(E11:E52)</f>
        <v>3200</v>
      </c>
      <c r="F9" s="40">
        <f t="shared" si="0"/>
        <v>273</v>
      </c>
      <c r="G9" s="40">
        <f t="shared" si="0"/>
        <v>1</v>
      </c>
      <c r="H9" s="41">
        <f t="shared" si="0"/>
        <v>272</v>
      </c>
      <c r="I9" s="40">
        <f>SUM(I11:I52)</f>
        <v>3151</v>
      </c>
      <c r="J9" s="40">
        <f>SUM(J11:J52)</f>
        <v>361</v>
      </c>
      <c r="K9" s="40">
        <f t="shared" si="0"/>
        <v>561</v>
      </c>
      <c r="L9" s="40">
        <f t="shared" si="0"/>
        <v>2227</v>
      </c>
      <c r="M9" s="40">
        <f t="shared" si="0"/>
        <v>2</v>
      </c>
      <c r="N9" s="41">
        <f t="shared" si="0"/>
        <v>47</v>
      </c>
      <c r="O9" s="40">
        <f t="shared" si="0"/>
        <v>183</v>
      </c>
      <c r="P9" s="40">
        <f t="shared" si="0"/>
        <v>443</v>
      </c>
      <c r="Q9" s="41">
        <f>SUM(Q11:Q52)</f>
        <v>236</v>
      </c>
    </row>
    <row r="10" spans="1:17" ht="17.100000000000001" customHeight="1">
      <c r="A10" s="18"/>
      <c r="B10" s="18"/>
      <c r="C10" s="42"/>
      <c r="D10" s="43"/>
      <c r="E10" s="43"/>
      <c r="F10" s="43"/>
      <c r="G10" s="43"/>
      <c r="H10" s="44"/>
      <c r="I10" s="43"/>
      <c r="J10" s="43"/>
      <c r="K10" s="43"/>
      <c r="L10" s="43"/>
      <c r="M10" s="43"/>
      <c r="N10" s="44"/>
      <c r="O10" s="43"/>
      <c r="P10" s="43"/>
      <c r="Q10" s="44"/>
    </row>
    <row r="11" spans="1:17" ht="17.100000000000001" customHeight="1">
      <c r="A11" s="1" t="s">
        <v>5</v>
      </c>
      <c r="B11" s="3"/>
      <c r="C11" s="39">
        <f>SUM(D11:E11,F11,I11,N11:Q11)</f>
        <v>1878</v>
      </c>
      <c r="D11" s="43">
        <v>303</v>
      </c>
      <c r="E11" s="43">
        <v>843</v>
      </c>
      <c r="F11" s="43">
        <f>SUM(G11:H11)</f>
        <v>109</v>
      </c>
      <c r="G11" s="43">
        <v>0</v>
      </c>
      <c r="H11" s="44">
        <v>109</v>
      </c>
      <c r="I11" s="43">
        <f>SUM(J11:M11)</f>
        <v>331</v>
      </c>
      <c r="J11" s="43">
        <v>103</v>
      </c>
      <c r="K11" s="43">
        <v>132</v>
      </c>
      <c r="L11" s="43">
        <v>96</v>
      </c>
      <c r="M11" s="43">
        <v>0</v>
      </c>
      <c r="N11" s="44">
        <v>15</v>
      </c>
      <c r="O11" s="43">
        <v>46</v>
      </c>
      <c r="P11" s="43">
        <v>156</v>
      </c>
      <c r="Q11" s="44">
        <v>75</v>
      </c>
    </row>
    <row r="12" spans="1:17" ht="17.100000000000001" customHeight="1">
      <c r="A12" s="1" t="s">
        <v>6</v>
      </c>
      <c r="B12" s="3"/>
      <c r="C12" s="36">
        <f>SUM(D12:E12,F12,I12,N12:Q12)</f>
        <v>373</v>
      </c>
      <c r="D12" s="37">
        <v>83</v>
      </c>
      <c r="E12" s="37">
        <v>191</v>
      </c>
      <c r="F12" s="37">
        <f t="shared" ref="F12:F51" si="1">SUM(G12:H12)</f>
        <v>17</v>
      </c>
      <c r="G12" s="37">
        <v>0</v>
      </c>
      <c r="H12" s="38">
        <v>17</v>
      </c>
      <c r="I12" s="37">
        <f t="shared" ref="I12:I51" si="2">SUM(J12:M12)</f>
        <v>25</v>
      </c>
      <c r="J12" s="37">
        <v>8</v>
      </c>
      <c r="K12" s="37">
        <v>9</v>
      </c>
      <c r="L12" s="37">
        <v>8</v>
      </c>
      <c r="M12" s="37">
        <v>0</v>
      </c>
      <c r="N12" s="38">
        <v>3</v>
      </c>
      <c r="O12" s="37">
        <v>10</v>
      </c>
      <c r="P12" s="37">
        <v>27</v>
      </c>
      <c r="Q12" s="38">
        <v>17</v>
      </c>
    </row>
    <row r="13" spans="1:17" ht="17.100000000000001" customHeight="1">
      <c r="A13" s="1" t="s">
        <v>7</v>
      </c>
      <c r="B13" s="3"/>
      <c r="C13" s="36">
        <f>SUM(D13:E13,F13,I13,N13:Q13)</f>
        <v>587</v>
      </c>
      <c r="D13" s="37">
        <v>82</v>
      </c>
      <c r="E13" s="37">
        <v>149</v>
      </c>
      <c r="F13" s="37">
        <f t="shared" si="1"/>
        <v>5</v>
      </c>
      <c r="G13" s="37">
        <v>0</v>
      </c>
      <c r="H13" s="38">
        <v>5</v>
      </c>
      <c r="I13" s="37">
        <f t="shared" si="2"/>
        <v>305</v>
      </c>
      <c r="J13" s="37">
        <v>46</v>
      </c>
      <c r="K13" s="37">
        <v>27</v>
      </c>
      <c r="L13" s="37">
        <v>231</v>
      </c>
      <c r="M13" s="37">
        <v>1</v>
      </c>
      <c r="N13" s="38">
        <v>5</v>
      </c>
      <c r="O13" s="37">
        <v>9</v>
      </c>
      <c r="P13" s="37">
        <v>21</v>
      </c>
      <c r="Q13" s="38">
        <v>11</v>
      </c>
    </row>
    <row r="14" spans="1:17" ht="16.5" customHeight="1">
      <c r="A14" s="1" t="s">
        <v>8</v>
      </c>
      <c r="B14" s="3"/>
      <c r="C14" s="36">
        <f t="shared" ref="C14:C51" si="3">SUM(D14:E14,F14,I14,N14:Q14)</f>
        <v>403</v>
      </c>
      <c r="D14" s="37">
        <v>86</v>
      </c>
      <c r="E14" s="37">
        <v>200</v>
      </c>
      <c r="F14" s="37">
        <f t="shared" si="1"/>
        <v>11</v>
      </c>
      <c r="G14" s="37">
        <v>0</v>
      </c>
      <c r="H14" s="38">
        <v>11</v>
      </c>
      <c r="I14" s="37">
        <f t="shared" si="2"/>
        <v>26</v>
      </c>
      <c r="J14" s="37">
        <v>6</v>
      </c>
      <c r="K14" s="37">
        <v>16</v>
      </c>
      <c r="L14" s="37">
        <v>4</v>
      </c>
      <c r="M14" s="37">
        <v>0</v>
      </c>
      <c r="N14" s="38">
        <v>2</v>
      </c>
      <c r="O14" s="37">
        <v>15</v>
      </c>
      <c r="P14" s="37">
        <v>23</v>
      </c>
      <c r="Q14" s="38">
        <v>40</v>
      </c>
    </row>
    <row r="15" spans="1:17" ht="17.100000000000001" customHeight="1">
      <c r="A15" s="1" t="s">
        <v>9</v>
      </c>
      <c r="B15" s="3"/>
      <c r="C15" s="36">
        <f t="shared" si="3"/>
        <v>413</v>
      </c>
      <c r="D15" s="37">
        <v>82</v>
      </c>
      <c r="E15" s="37">
        <v>163</v>
      </c>
      <c r="F15" s="37">
        <f t="shared" si="1"/>
        <v>9</v>
      </c>
      <c r="G15" s="37">
        <v>0</v>
      </c>
      <c r="H15" s="38">
        <v>9</v>
      </c>
      <c r="I15" s="37">
        <f t="shared" si="2"/>
        <v>113</v>
      </c>
      <c r="J15" s="37">
        <v>18</v>
      </c>
      <c r="K15" s="37">
        <v>21</v>
      </c>
      <c r="L15" s="37">
        <v>74</v>
      </c>
      <c r="M15" s="37">
        <v>0</v>
      </c>
      <c r="N15" s="38">
        <v>1</v>
      </c>
      <c r="O15" s="37">
        <v>12</v>
      </c>
      <c r="P15" s="37">
        <v>26</v>
      </c>
      <c r="Q15" s="38">
        <v>7</v>
      </c>
    </row>
    <row r="16" spans="1:17" ht="17.100000000000001" customHeight="1">
      <c r="A16" s="1" t="s">
        <v>10</v>
      </c>
      <c r="B16" s="3"/>
      <c r="C16" s="36">
        <f t="shared" si="3"/>
        <v>244</v>
      </c>
      <c r="D16" s="37">
        <v>53</v>
      </c>
      <c r="E16" s="37">
        <v>123</v>
      </c>
      <c r="F16" s="37">
        <f t="shared" si="1"/>
        <v>5</v>
      </c>
      <c r="G16" s="37">
        <v>0</v>
      </c>
      <c r="H16" s="38">
        <v>5</v>
      </c>
      <c r="I16" s="37">
        <f t="shared" si="2"/>
        <v>41</v>
      </c>
      <c r="J16" s="37">
        <v>4</v>
      </c>
      <c r="K16" s="37">
        <v>1</v>
      </c>
      <c r="L16" s="37">
        <v>36</v>
      </c>
      <c r="M16" s="37">
        <v>0</v>
      </c>
      <c r="N16" s="38">
        <v>0</v>
      </c>
      <c r="O16" s="37">
        <v>9</v>
      </c>
      <c r="P16" s="37">
        <v>10</v>
      </c>
      <c r="Q16" s="38">
        <v>3</v>
      </c>
    </row>
    <row r="17" spans="1:17" ht="17.100000000000001" customHeight="1">
      <c r="A17" s="1" t="s">
        <v>11</v>
      </c>
      <c r="B17" s="3"/>
      <c r="C17" s="36">
        <f t="shared" si="3"/>
        <v>663</v>
      </c>
      <c r="D17" s="37">
        <v>150</v>
      </c>
      <c r="E17" s="37">
        <v>304</v>
      </c>
      <c r="F17" s="37">
        <f t="shared" si="1"/>
        <v>17</v>
      </c>
      <c r="G17" s="37">
        <v>1</v>
      </c>
      <c r="H17" s="38">
        <v>16</v>
      </c>
      <c r="I17" s="37">
        <f t="shared" si="2"/>
        <v>117</v>
      </c>
      <c r="J17" s="37">
        <v>34</v>
      </c>
      <c r="K17" s="37">
        <v>62</v>
      </c>
      <c r="L17" s="37">
        <v>21</v>
      </c>
      <c r="M17" s="37">
        <v>0</v>
      </c>
      <c r="N17" s="38">
        <v>6</v>
      </c>
      <c r="O17" s="37">
        <v>19</v>
      </c>
      <c r="P17" s="37">
        <v>27</v>
      </c>
      <c r="Q17" s="38">
        <v>23</v>
      </c>
    </row>
    <row r="18" spans="1:17" ht="17.100000000000001" customHeight="1">
      <c r="A18" s="1" t="s">
        <v>42</v>
      </c>
      <c r="B18" s="3"/>
      <c r="C18" s="36">
        <f t="shared" si="3"/>
        <v>183</v>
      </c>
      <c r="D18" s="37">
        <v>50</v>
      </c>
      <c r="E18" s="37">
        <v>95</v>
      </c>
      <c r="F18" s="37">
        <f t="shared" si="1"/>
        <v>7</v>
      </c>
      <c r="G18" s="37">
        <v>0</v>
      </c>
      <c r="H18" s="38">
        <v>7</v>
      </c>
      <c r="I18" s="37">
        <f t="shared" si="2"/>
        <v>5</v>
      </c>
      <c r="J18" s="37">
        <v>1</v>
      </c>
      <c r="K18" s="37">
        <v>1</v>
      </c>
      <c r="L18" s="37">
        <v>3</v>
      </c>
      <c r="M18" s="37">
        <v>0</v>
      </c>
      <c r="N18" s="38">
        <v>0</v>
      </c>
      <c r="O18" s="37">
        <v>4</v>
      </c>
      <c r="P18" s="37">
        <v>13</v>
      </c>
      <c r="Q18" s="38">
        <v>9</v>
      </c>
    </row>
    <row r="19" spans="1:17" ht="17.100000000000001" customHeight="1">
      <c r="A19" s="1" t="s">
        <v>43</v>
      </c>
      <c r="B19" s="3"/>
      <c r="C19" s="36">
        <f t="shared" si="3"/>
        <v>496</v>
      </c>
      <c r="D19" s="37">
        <v>133</v>
      </c>
      <c r="E19" s="37">
        <v>239</v>
      </c>
      <c r="F19" s="37">
        <f t="shared" si="1"/>
        <v>14</v>
      </c>
      <c r="G19" s="37">
        <v>0</v>
      </c>
      <c r="H19" s="38">
        <v>14</v>
      </c>
      <c r="I19" s="37">
        <f t="shared" si="2"/>
        <v>65</v>
      </c>
      <c r="J19" s="37">
        <v>9</v>
      </c>
      <c r="K19" s="37">
        <v>17</v>
      </c>
      <c r="L19" s="37">
        <v>39</v>
      </c>
      <c r="M19" s="37">
        <v>0</v>
      </c>
      <c r="N19" s="38">
        <v>3</v>
      </c>
      <c r="O19" s="37">
        <v>8</v>
      </c>
      <c r="P19" s="37">
        <v>25</v>
      </c>
      <c r="Q19" s="38">
        <v>9</v>
      </c>
    </row>
    <row r="20" spans="1:17" ht="17.100000000000001" customHeight="1">
      <c r="A20" s="1" t="s">
        <v>44</v>
      </c>
      <c r="B20" s="3"/>
      <c r="C20" s="36">
        <f t="shared" si="3"/>
        <v>782</v>
      </c>
      <c r="D20" s="37">
        <v>85</v>
      </c>
      <c r="E20" s="37">
        <v>160</v>
      </c>
      <c r="F20" s="37">
        <f t="shared" si="1"/>
        <v>8</v>
      </c>
      <c r="G20" s="37">
        <v>0</v>
      </c>
      <c r="H20" s="38">
        <v>8</v>
      </c>
      <c r="I20" s="37">
        <f t="shared" si="2"/>
        <v>488</v>
      </c>
      <c r="J20" s="37">
        <v>34</v>
      </c>
      <c r="K20" s="37">
        <v>62</v>
      </c>
      <c r="L20" s="37">
        <v>392</v>
      </c>
      <c r="M20" s="37">
        <v>0</v>
      </c>
      <c r="N20" s="38">
        <v>3</v>
      </c>
      <c r="O20" s="37">
        <v>12</v>
      </c>
      <c r="P20" s="37">
        <v>18</v>
      </c>
      <c r="Q20" s="38">
        <v>8</v>
      </c>
    </row>
    <row r="21" spans="1:17" ht="17.100000000000001" customHeight="1">
      <c r="A21" s="1" t="s">
        <v>45</v>
      </c>
      <c r="B21" s="3"/>
      <c r="C21" s="36">
        <f t="shared" si="3"/>
        <v>230</v>
      </c>
      <c r="D21" s="37">
        <v>49</v>
      </c>
      <c r="E21" s="37">
        <v>68</v>
      </c>
      <c r="F21" s="37">
        <f t="shared" si="1"/>
        <v>7</v>
      </c>
      <c r="G21" s="37">
        <v>0</v>
      </c>
      <c r="H21" s="38">
        <v>7</v>
      </c>
      <c r="I21" s="37">
        <f t="shared" si="2"/>
        <v>88</v>
      </c>
      <c r="J21" s="37">
        <v>2</v>
      </c>
      <c r="K21" s="37">
        <v>3</v>
      </c>
      <c r="L21" s="37">
        <v>83</v>
      </c>
      <c r="M21" s="37">
        <v>0</v>
      </c>
      <c r="N21" s="38">
        <v>3</v>
      </c>
      <c r="O21" s="37">
        <v>6</v>
      </c>
      <c r="P21" s="37">
        <v>4</v>
      </c>
      <c r="Q21" s="38">
        <v>5</v>
      </c>
    </row>
    <row r="22" spans="1:17" ht="17.100000000000001" customHeight="1">
      <c r="A22" s="1" t="s">
        <v>12</v>
      </c>
      <c r="B22" s="3"/>
      <c r="C22" s="36">
        <f t="shared" si="3"/>
        <v>85</v>
      </c>
      <c r="D22" s="37">
        <v>8</v>
      </c>
      <c r="E22" s="37">
        <v>20</v>
      </c>
      <c r="F22" s="37">
        <f>SUM(G22:H22)</f>
        <v>3</v>
      </c>
      <c r="G22" s="37">
        <v>0</v>
      </c>
      <c r="H22" s="38">
        <v>3</v>
      </c>
      <c r="I22" s="37">
        <f t="shared" si="2"/>
        <v>53</v>
      </c>
      <c r="J22" s="37">
        <v>3</v>
      </c>
      <c r="K22" s="37">
        <v>10</v>
      </c>
      <c r="L22" s="37">
        <v>40</v>
      </c>
      <c r="M22" s="37">
        <v>0</v>
      </c>
      <c r="N22" s="38">
        <v>0</v>
      </c>
      <c r="O22" s="37">
        <v>0</v>
      </c>
      <c r="P22" s="37">
        <v>0</v>
      </c>
      <c r="Q22" s="38">
        <v>1</v>
      </c>
    </row>
    <row r="23" spans="1:17" ht="17.100000000000001" customHeight="1">
      <c r="A23" s="1" t="s">
        <v>13</v>
      </c>
      <c r="B23" s="3"/>
      <c r="C23" s="36">
        <f t="shared" si="3"/>
        <v>47</v>
      </c>
      <c r="D23" s="37">
        <v>4</v>
      </c>
      <c r="E23" s="37">
        <v>5</v>
      </c>
      <c r="F23" s="37">
        <f t="shared" si="1"/>
        <v>0</v>
      </c>
      <c r="G23" s="37">
        <v>0</v>
      </c>
      <c r="H23" s="38">
        <v>0</v>
      </c>
      <c r="I23" s="37">
        <f t="shared" si="2"/>
        <v>38</v>
      </c>
      <c r="J23" s="37">
        <v>0</v>
      </c>
      <c r="K23" s="37">
        <v>2</v>
      </c>
      <c r="L23" s="37">
        <v>36</v>
      </c>
      <c r="M23" s="37">
        <v>0</v>
      </c>
      <c r="N23" s="38">
        <v>0</v>
      </c>
      <c r="O23" s="37">
        <v>0</v>
      </c>
      <c r="P23" s="37">
        <v>0</v>
      </c>
      <c r="Q23" s="38">
        <v>0</v>
      </c>
    </row>
    <row r="24" spans="1:17" ht="17.100000000000001" customHeight="1">
      <c r="A24" s="1" t="s">
        <v>14</v>
      </c>
      <c r="B24" s="3"/>
      <c r="C24" s="36">
        <f t="shared" si="3"/>
        <v>81</v>
      </c>
      <c r="D24" s="37">
        <v>1</v>
      </c>
      <c r="E24" s="37">
        <v>3</v>
      </c>
      <c r="F24" s="37">
        <f t="shared" si="1"/>
        <v>0</v>
      </c>
      <c r="G24" s="37">
        <v>0</v>
      </c>
      <c r="H24" s="38">
        <v>0</v>
      </c>
      <c r="I24" s="37">
        <f>SUM(J24:M24)</f>
        <v>77</v>
      </c>
      <c r="J24" s="37">
        <v>1</v>
      </c>
      <c r="K24" s="37">
        <v>1</v>
      </c>
      <c r="L24" s="37">
        <v>75</v>
      </c>
      <c r="M24" s="37">
        <v>0</v>
      </c>
      <c r="N24" s="38">
        <v>0</v>
      </c>
      <c r="O24" s="37">
        <v>0</v>
      </c>
      <c r="P24" s="37">
        <v>0</v>
      </c>
      <c r="Q24" s="38">
        <v>0</v>
      </c>
    </row>
    <row r="25" spans="1:17" ht="17.100000000000001" customHeight="1">
      <c r="A25" s="1" t="s">
        <v>15</v>
      </c>
      <c r="B25" s="3"/>
      <c r="C25" s="36">
        <f t="shared" si="3"/>
        <v>150</v>
      </c>
      <c r="D25" s="37">
        <v>12</v>
      </c>
      <c r="E25" s="37">
        <v>29</v>
      </c>
      <c r="F25" s="37">
        <f t="shared" si="1"/>
        <v>1</v>
      </c>
      <c r="G25" s="37">
        <v>0</v>
      </c>
      <c r="H25" s="38">
        <v>1</v>
      </c>
      <c r="I25" s="37">
        <f t="shared" si="2"/>
        <v>106</v>
      </c>
      <c r="J25" s="37">
        <v>4</v>
      </c>
      <c r="K25" s="37">
        <v>0</v>
      </c>
      <c r="L25" s="37">
        <v>102</v>
      </c>
      <c r="M25" s="37">
        <v>0</v>
      </c>
      <c r="N25" s="38">
        <v>0</v>
      </c>
      <c r="O25" s="37">
        <v>0</v>
      </c>
      <c r="P25" s="37">
        <v>2</v>
      </c>
      <c r="Q25" s="38">
        <v>0</v>
      </c>
    </row>
    <row r="26" spans="1:17" ht="17.100000000000001" customHeight="1">
      <c r="A26" s="1" t="s">
        <v>16</v>
      </c>
      <c r="B26" s="3"/>
      <c r="C26" s="36">
        <f t="shared" si="3"/>
        <v>242</v>
      </c>
      <c r="D26" s="37">
        <v>22</v>
      </c>
      <c r="E26" s="37">
        <v>35</v>
      </c>
      <c r="F26" s="37">
        <f t="shared" si="1"/>
        <v>5</v>
      </c>
      <c r="G26" s="37">
        <v>0</v>
      </c>
      <c r="H26" s="38">
        <v>5</v>
      </c>
      <c r="I26" s="37">
        <f t="shared" si="2"/>
        <v>163</v>
      </c>
      <c r="J26" s="37">
        <v>8</v>
      </c>
      <c r="K26" s="37">
        <v>24</v>
      </c>
      <c r="L26" s="37">
        <v>130</v>
      </c>
      <c r="M26" s="37">
        <v>1</v>
      </c>
      <c r="N26" s="38">
        <v>1</v>
      </c>
      <c r="O26" s="37">
        <v>3</v>
      </c>
      <c r="P26" s="37">
        <v>8</v>
      </c>
      <c r="Q26" s="38">
        <v>5</v>
      </c>
    </row>
    <row r="27" spans="1:17" ht="17.100000000000001" customHeight="1">
      <c r="A27" s="1" t="s">
        <v>17</v>
      </c>
      <c r="B27" s="3"/>
      <c r="C27" s="36">
        <f t="shared" si="3"/>
        <v>191</v>
      </c>
      <c r="D27" s="37">
        <v>10</v>
      </c>
      <c r="E27" s="37">
        <v>20</v>
      </c>
      <c r="F27" s="37">
        <f t="shared" si="1"/>
        <v>11</v>
      </c>
      <c r="G27" s="37">
        <v>0</v>
      </c>
      <c r="H27" s="38">
        <v>11</v>
      </c>
      <c r="I27" s="37">
        <f t="shared" si="2"/>
        <v>128</v>
      </c>
      <c r="J27" s="37">
        <v>23</v>
      </c>
      <c r="K27" s="37">
        <v>24</v>
      </c>
      <c r="L27" s="37">
        <v>81</v>
      </c>
      <c r="M27" s="37">
        <v>0</v>
      </c>
      <c r="N27" s="38">
        <v>1</v>
      </c>
      <c r="O27" s="37">
        <v>2</v>
      </c>
      <c r="P27" s="37">
        <v>19</v>
      </c>
      <c r="Q27" s="38">
        <v>0</v>
      </c>
    </row>
    <row r="28" spans="1:17" ht="17.100000000000001" customHeight="1">
      <c r="A28" s="1" t="s">
        <v>18</v>
      </c>
      <c r="B28" s="3"/>
      <c r="C28" s="36">
        <f t="shared" si="3"/>
        <v>47</v>
      </c>
      <c r="D28" s="37">
        <v>4</v>
      </c>
      <c r="E28" s="37">
        <v>7</v>
      </c>
      <c r="F28" s="37">
        <f t="shared" si="1"/>
        <v>1</v>
      </c>
      <c r="G28" s="37">
        <v>0</v>
      </c>
      <c r="H28" s="38">
        <v>1</v>
      </c>
      <c r="I28" s="37">
        <f t="shared" si="2"/>
        <v>27</v>
      </c>
      <c r="J28" s="37">
        <v>2</v>
      </c>
      <c r="K28" s="37">
        <v>2</v>
      </c>
      <c r="L28" s="37">
        <v>23</v>
      </c>
      <c r="M28" s="37">
        <v>0</v>
      </c>
      <c r="N28" s="38">
        <v>0</v>
      </c>
      <c r="O28" s="37">
        <v>1</v>
      </c>
      <c r="P28" s="37">
        <v>4</v>
      </c>
      <c r="Q28" s="38">
        <v>3</v>
      </c>
    </row>
    <row r="29" spans="1:17" ht="17.100000000000001" customHeight="1">
      <c r="A29" s="1" t="s">
        <v>19</v>
      </c>
      <c r="B29" s="3"/>
      <c r="C29" s="36">
        <f t="shared" si="3"/>
        <v>50</v>
      </c>
      <c r="D29" s="37">
        <v>9</v>
      </c>
      <c r="E29" s="37">
        <v>20</v>
      </c>
      <c r="F29" s="37">
        <f t="shared" si="1"/>
        <v>3</v>
      </c>
      <c r="G29" s="37">
        <v>0</v>
      </c>
      <c r="H29" s="38">
        <v>3</v>
      </c>
      <c r="I29" s="37">
        <f t="shared" si="2"/>
        <v>15</v>
      </c>
      <c r="J29" s="37">
        <v>3</v>
      </c>
      <c r="K29" s="37">
        <v>3</v>
      </c>
      <c r="L29" s="37">
        <v>9</v>
      </c>
      <c r="M29" s="37">
        <v>0</v>
      </c>
      <c r="N29" s="38">
        <v>0</v>
      </c>
      <c r="O29" s="37">
        <v>1</v>
      </c>
      <c r="P29" s="37">
        <v>1</v>
      </c>
      <c r="Q29" s="38">
        <v>1</v>
      </c>
    </row>
    <row r="30" spans="1:17" ht="17.100000000000001" customHeight="1">
      <c r="A30" s="1" t="s">
        <v>20</v>
      </c>
      <c r="B30" s="3"/>
      <c r="C30" s="36">
        <f t="shared" si="3"/>
        <v>189</v>
      </c>
      <c r="D30" s="37">
        <v>8</v>
      </c>
      <c r="E30" s="37">
        <v>13</v>
      </c>
      <c r="F30" s="37">
        <f t="shared" si="1"/>
        <v>0</v>
      </c>
      <c r="G30" s="37">
        <v>0</v>
      </c>
      <c r="H30" s="38">
        <v>0</v>
      </c>
      <c r="I30" s="37">
        <f t="shared" si="2"/>
        <v>166</v>
      </c>
      <c r="J30" s="37">
        <v>1</v>
      </c>
      <c r="K30" s="37">
        <v>8</v>
      </c>
      <c r="L30" s="37">
        <v>157</v>
      </c>
      <c r="M30" s="37">
        <v>0</v>
      </c>
      <c r="N30" s="38">
        <v>0</v>
      </c>
      <c r="O30" s="37">
        <v>2</v>
      </c>
      <c r="P30" s="37">
        <v>0</v>
      </c>
      <c r="Q30" s="38">
        <v>0</v>
      </c>
    </row>
    <row r="31" spans="1:17" ht="17.100000000000001" customHeight="1">
      <c r="A31" s="1" t="s">
        <v>21</v>
      </c>
      <c r="B31" s="3"/>
      <c r="C31" s="36">
        <f t="shared" si="3"/>
        <v>227</v>
      </c>
      <c r="D31" s="37">
        <v>36</v>
      </c>
      <c r="E31" s="37">
        <v>72</v>
      </c>
      <c r="F31" s="37">
        <f t="shared" si="1"/>
        <v>5</v>
      </c>
      <c r="G31" s="37">
        <v>0</v>
      </c>
      <c r="H31" s="38">
        <v>5</v>
      </c>
      <c r="I31" s="37">
        <f t="shared" si="2"/>
        <v>99</v>
      </c>
      <c r="J31" s="37">
        <v>7</v>
      </c>
      <c r="K31" s="37">
        <v>6</v>
      </c>
      <c r="L31" s="37">
        <v>86</v>
      </c>
      <c r="M31" s="37">
        <v>0</v>
      </c>
      <c r="N31" s="38">
        <v>0</v>
      </c>
      <c r="O31" s="37">
        <v>3</v>
      </c>
      <c r="P31" s="37">
        <v>8</v>
      </c>
      <c r="Q31" s="38">
        <v>4</v>
      </c>
    </row>
    <row r="32" spans="1:17" ht="17.100000000000001" customHeight="1">
      <c r="A32" s="1" t="s">
        <v>22</v>
      </c>
      <c r="B32" s="3"/>
      <c r="C32" s="36">
        <f t="shared" si="3"/>
        <v>61</v>
      </c>
      <c r="D32" s="37">
        <v>14</v>
      </c>
      <c r="E32" s="37">
        <v>34</v>
      </c>
      <c r="F32" s="37">
        <f t="shared" si="1"/>
        <v>0</v>
      </c>
      <c r="G32" s="37">
        <v>0</v>
      </c>
      <c r="H32" s="38">
        <v>0</v>
      </c>
      <c r="I32" s="37">
        <f t="shared" si="2"/>
        <v>6</v>
      </c>
      <c r="J32" s="37">
        <v>0</v>
      </c>
      <c r="K32" s="37">
        <v>2</v>
      </c>
      <c r="L32" s="37">
        <v>4</v>
      </c>
      <c r="M32" s="37">
        <v>0</v>
      </c>
      <c r="N32" s="38">
        <v>0</v>
      </c>
      <c r="O32" s="37">
        <v>2</v>
      </c>
      <c r="P32" s="37">
        <v>2</v>
      </c>
      <c r="Q32" s="38">
        <v>3</v>
      </c>
    </row>
    <row r="33" spans="1:17" ht="17.100000000000001" customHeight="1">
      <c r="A33" s="1" t="s">
        <v>23</v>
      </c>
      <c r="B33" s="3"/>
      <c r="C33" s="36">
        <f t="shared" si="3"/>
        <v>194</v>
      </c>
      <c r="D33" s="37">
        <v>31</v>
      </c>
      <c r="E33" s="37">
        <v>95</v>
      </c>
      <c r="F33" s="37">
        <f t="shared" si="1"/>
        <v>4</v>
      </c>
      <c r="G33" s="37">
        <v>0</v>
      </c>
      <c r="H33" s="38">
        <v>4</v>
      </c>
      <c r="I33" s="37">
        <f t="shared" si="2"/>
        <v>47</v>
      </c>
      <c r="J33" s="37">
        <v>11</v>
      </c>
      <c r="K33" s="37">
        <v>10</v>
      </c>
      <c r="L33" s="37">
        <v>26</v>
      </c>
      <c r="M33" s="37">
        <v>0</v>
      </c>
      <c r="N33" s="38">
        <v>3</v>
      </c>
      <c r="O33" s="37">
        <v>2</v>
      </c>
      <c r="P33" s="37">
        <v>11</v>
      </c>
      <c r="Q33" s="38">
        <v>1</v>
      </c>
    </row>
    <row r="34" spans="1:17" ht="17.100000000000001" customHeight="1">
      <c r="A34" s="1" t="s">
        <v>24</v>
      </c>
      <c r="B34" s="3"/>
      <c r="C34" s="36">
        <f t="shared" si="3"/>
        <v>60</v>
      </c>
      <c r="D34" s="37">
        <v>14</v>
      </c>
      <c r="E34" s="37">
        <v>23</v>
      </c>
      <c r="F34" s="37">
        <f t="shared" si="1"/>
        <v>6</v>
      </c>
      <c r="G34" s="37">
        <v>0</v>
      </c>
      <c r="H34" s="38">
        <v>6</v>
      </c>
      <c r="I34" s="37">
        <f t="shared" si="2"/>
        <v>12</v>
      </c>
      <c r="J34" s="37">
        <v>2</v>
      </c>
      <c r="K34" s="37">
        <v>6</v>
      </c>
      <c r="L34" s="37">
        <v>4</v>
      </c>
      <c r="M34" s="37">
        <v>0</v>
      </c>
      <c r="N34" s="38">
        <v>0</v>
      </c>
      <c r="O34" s="37">
        <v>2</v>
      </c>
      <c r="P34" s="37">
        <v>2</v>
      </c>
      <c r="Q34" s="38">
        <v>1</v>
      </c>
    </row>
    <row r="35" spans="1:17" ht="17.100000000000001" customHeight="1">
      <c r="A35" s="1" t="s">
        <v>25</v>
      </c>
      <c r="B35" s="3"/>
      <c r="C35" s="36">
        <f t="shared" si="3"/>
        <v>52</v>
      </c>
      <c r="D35" s="37">
        <v>13</v>
      </c>
      <c r="E35" s="37">
        <v>28</v>
      </c>
      <c r="F35" s="37">
        <f t="shared" si="1"/>
        <v>3</v>
      </c>
      <c r="G35" s="37">
        <v>0</v>
      </c>
      <c r="H35" s="38">
        <v>3</v>
      </c>
      <c r="I35" s="37">
        <f t="shared" si="2"/>
        <v>1</v>
      </c>
      <c r="J35" s="37">
        <v>0</v>
      </c>
      <c r="K35" s="37">
        <v>0</v>
      </c>
      <c r="L35" s="37">
        <v>1</v>
      </c>
      <c r="M35" s="37">
        <v>0</v>
      </c>
      <c r="N35" s="38">
        <v>0</v>
      </c>
      <c r="O35" s="37">
        <v>1</v>
      </c>
      <c r="P35" s="37">
        <v>4</v>
      </c>
      <c r="Q35" s="38">
        <v>2</v>
      </c>
    </row>
    <row r="36" spans="1:17" ht="17.100000000000001" customHeight="1">
      <c r="A36" s="1" t="s">
        <v>26</v>
      </c>
      <c r="B36" s="3"/>
      <c r="C36" s="36">
        <f t="shared" si="3"/>
        <v>112</v>
      </c>
      <c r="D36" s="37">
        <v>28</v>
      </c>
      <c r="E36" s="37">
        <v>59</v>
      </c>
      <c r="F36" s="37">
        <f t="shared" si="1"/>
        <v>5</v>
      </c>
      <c r="G36" s="37">
        <v>0</v>
      </c>
      <c r="H36" s="38">
        <v>5</v>
      </c>
      <c r="I36" s="37">
        <f t="shared" si="2"/>
        <v>3</v>
      </c>
      <c r="J36" s="37">
        <v>0</v>
      </c>
      <c r="K36" s="37">
        <v>3</v>
      </c>
      <c r="L36" s="37">
        <v>0</v>
      </c>
      <c r="M36" s="37">
        <v>0</v>
      </c>
      <c r="N36" s="38">
        <v>0</v>
      </c>
      <c r="O36" s="37">
        <v>3</v>
      </c>
      <c r="P36" s="37">
        <v>11</v>
      </c>
      <c r="Q36" s="38">
        <v>3</v>
      </c>
    </row>
    <row r="37" spans="1:17" ht="17.100000000000001" customHeight="1">
      <c r="A37" s="1" t="s">
        <v>27</v>
      </c>
      <c r="B37" s="3"/>
      <c r="C37" s="36">
        <f t="shared" si="3"/>
        <v>70</v>
      </c>
      <c r="D37" s="37">
        <v>16</v>
      </c>
      <c r="E37" s="37">
        <v>44</v>
      </c>
      <c r="F37" s="37">
        <f t="shared" si="1"/>
        <v>1</v>
      </c>
      <c r="G37" s="37">
        <v>0</v>
      </c>
      <c r="H37" s="38">
        <v>1</v>
      </c>
      <c r="I37" s="37">
        <f t="shared" si="2"/>
        <v>5</v>
      </c>
      <c r="J37" s="37">
        <v>0</v>
      </c>
      <c r="K37" s="37">
        <v>1</v>
      </c>
      <c r="L37" s="37">
        <v>4</v>
      </c>
      <c r="M37" s="37">
        <v>0</v>
      </c>
      <c r="N37" s="38">
        <v>0</v>
      </c>
      <c r="O37" s="37">
        <v>2</v>
      </c>
      <c r="P37" s="37">
        <v>1</v>
      </c>
      <c r="Q37" s="38">
        <v>1</v>
      </c>
    </row>
    <row r="38" spans="1:17" ht="17.100000000000001" customHeight="1">
      <c r="A38" s="1" t="s">
        <v>28</v>
      </c>
      <c r="B38" s="3"/>
      <c r="C38" s="36">
        <f t="shared" si="3"/>
        <v>124</v>
      </c>
      <c r="D38" s="37">
        <v>39</v>
      </c>
      <c r="E38" s="37">
        <v>62</v>
      </c>
      <c r="F38" s="37">
        <f t="shared" si="1"/>
        <v>6</v>
      </c>
      <c r="G38" s="37">
        <v>0</v>
      </c>
      <c r="H38" s="38">
        <v>6</v>
      </c>
      <c r="I38" s="37">
        <f t="shared" si="2"/>
        <v>1</v>
      </c>
      <c r="J38" s="37">
        <v>0</v>
      </c>
      <c r="K38" s="37">
        <v>0</v>
      </c>
      <c r="L38" s="37">
        <v>1</v>
      </c>
      <c r="M38" s="37">
        <v>0</v>
      </c>
      <c r="N38" s="38">
        <v>1</v>
      </c>
      <c r="O38" s="37">
        <v>2</v>
      </c>
      <c r="P38" s="37">
        <v>9</v>
      </c>
      <c r="Q38" s="38">
        <v>4</v>
      </c>
    </row>
    <row r="39" spans="1:17" ht="17.100000000000001" customHeight="1">
      <c r="A39" s="1" t="s">
        <v>29</v>
      </c>
      <c r="B39" s="3"/>
      <c r="C39" s="36">
        <f t="shared" si="3"/>
        <v>39</v>
      </c>
      <c r="D39" s="37">
        <v>1</v>
      </c>
      <c r="E39" s="37">
        <v>0</v>
      </c>
      <c r="F39" s="37">
        <f t="shared" si="1"/>
        <v>0</v>
      </c>
      <c r="G39" s="37">
        <v>0</v>
      </c>
      <c r="H39" s="38">
        <v>0</v>
      </c>
      <c r="I39" s="37">
        <f t="shared" si="2"/>
        <v>38</v>
      </c>
      <c r="J39" s="37">
        <v>1</v>
      </c>
      <c r="K39" s="37">
        <v>11</v>
      </c>
      <c r="L39" s="37">
        <v>26</v>
      </c>
      <c r="M39" s="37">
        <v>0</v>
      </c>
      <c r="N39" s="38">
        <v>0</v>
      </c>
      <c r="O39" s="37">
        <v>0</v>
      </c>
      <c r="P39" s="37">
        <v>0</v>
      </c>
      <c r="Q39" s="38">
        <v>0</v>
      </c>
    </row>
    <row r="40" spans="1:17" ht="17.100000000000001" customHeight="1">
      <c r="A40" s="1" t="s">
        <v>30</v>
      </c>
      <c r="B40" s="3"/>
      <c r="C40" s="36">
        <f t="shared" si="3"/>
        <v>104</v>
      </c>
      <c r="D40" s="37">
        <v>0</v>
      </c>
      <c r="E40" s="37">
        <v>0</v>
      </c>
      <c r="F40" s="37">
        <f t="shared" si="1"/>
        <v>0</v>
      </c>
      <c r="G40" s="37">
        <v>0</v>
      </c>
      <c r="H40" s="38">
        <v>0</v>
      </c>
      <c r="I40" s="37">
        <f t="shared" si="2"/>
        <v>104</v>
      </c>
      <c r="J40" s="37">
        <v>0</v>
      </c>
      <c r="K40" s="37">
        <v>21</v>
      </c>
      <c r="L40" s="37">
        <v>83</v>
      </c>
      <c r="M40" s="37">
        <v>0</v>
      </c>
      <c r="N40" s="38">
        <v>0</v>
      </c>
      <c r="O40" s="37">
        <v>0</v>
      </c>
      <c r="P40" s="37">
        <v>0</v>
      </c>
      <c r="Q40" s="38">
        <v>0</v>
      </c>
    </row>
    <row r="41" spans="1:17" ht="17.100000000000001" customHeight="1">
      <c r="A41" s="1" t="s">
        <v>31</v>
      </c>
      <c r="B41" s="3"/>
      <c r="C41" s="36">
        <f t="shared" si="3"/>
        <v>14</v>
      </c>
      <c r="D41" s="37">
        <v>0</v>
      </c>
      <c r="E41" s="37">
        <v>1</v>
      </c>
      <c r="F41" s="37">
        <f t="shared" si="1"/>
        <v>0</v>
      </c>
      <c r="G41" s="37">
        <v>0</v>
      </c>
      <c r="H41" s="38">
        <v>0</v>
      </c>
      <c r="I41" s="37">
        <f t="shared" si="2"/>
        <v>13</v>
      </c>
      <c r="J41" s="37">
        <v>0</v>
      </c>
      <c r="K41" s="37">
        <v>1</v>
      </c>
      <c r="L41" s="37">
        <v>12</v>
      </c>
      <c r="M41" s="37">
        <v>0</v>
      </c>
      <c r="N41" s="38">
        <v>0</v>
      </c>
      <c r="O41" s="37">
        <v>0</v>
      </c>
      <c r="P41" s="37">
        <v>0</v>
      </c>
      <c r="Q41" s="38">
        <v>0</v>
      </c>
    </row>
    <row r="42" spans="1:17" ht="17.100000000000001" customHeight="1">
      <c r="A42" s="1" t="s">
        <v>32</v>
      </c>
      <c r="B42" s="3"/>
      <c r="C42" s="36">
        <f t="shared" si="3"/>
        <v>9</v>
      </c>
      <c r="D42" s="37">
        <v>1</v>
      </c>
      <c r="E42" s="37">
        <v>0</v>
      </c>
      <c r="F42" s="37">
        <f t="shared" si="1"/>
        <v>0</v>
      </c>
      <c r="G42" s="37">
        <v>0</v>
      </c>
      <c r="H42" s="38">
        <v>0</v>
      </c>
      <c r="I42" s="37">
        <f t="shared" si="2"/>
        <v>8</v>
      </c>
      <c r="J42" s="37">
        <v>0</v>
      </c>
      <c r="K42" s="37">
        <v>0</v>
      </c>
      <c r="L42" s="37">
        <v>8</v>
      </c>
      <c r="M42" s="37">
        <v>0</v>
      </c>
      <c r="N42" s="38">
        <v>0</v>
      </c>
      <c r="O42" s="37">
        <v>0</v>
      </c>
      <c r="P42" s="37">
        <v>0</v>
      </c>
      <c r="Q42" s="38">
        <v>0</v>
      </c>
    </row>
    <row r="43" spans="1:17" ht="17.100000000000001" customHeight="1">
      <c r="A43" s="1" t="s">
        <v>33</v>
      </c>
      <c r="B43" s="3"/>
      <c r="C43" s="36">
        <f t="shared" si="3"/>
        <v>9</v>
      </c>
      <c r="D43" s="37">
        <v>1</v>
      </c>
      <c r="E43" s="37">
        <v>1</v>
      </c>
      <c r="F43" s="37">
        <f t="shared" si="1"/>
        <v>0</v>
      </c>
      <c r="G43" s="37">
        <v>0</v>
      </c>
      <c r="H43" s="38">
        <v>0</v>
      </c>
      <c r="I43" s="37">
        <f t="shared" si="2"/>
        <v>7</v>
      </c>
      <c r="J43" s="37">
        <v>0</v>
      </c>
      <c r="K43" s="37">
        <v>5</v>
      </c>
      <c r="L43" s="37">
        <v>2</v>
      </c>
      <c r="M43" s="37">
        <v>0</v>
      </c>
      <c r="N43" s="38">
        <v>0</v>
      </c>
      <c r="O43" s="37">
        <v>0</v>
      </c>
      <c r="P43" s="37">
        <v>0</v>
      </c>
      <c r="Q43" s="38">
        <v>0</v>
      </c>
    </row>
    <row r="44" spans="1:17" ht="17.100000000000001" customHeight="1">
      <c r="A44" s="1" t="s">
        <v>34</v>
      </c>
      <c r="B44" s="3"/>
      <c r="C44" s="36">
        <f t="shared" si="3"/>
        <v>4</v>
      </c>
      <c r="D44" s="37">
        <v>1</v>
      </c>
      <c r="E44" s="37">
        <v>0</v>
      </c>
      <c r="F44" s="37">
        <f t="shared" si="1"/>
        <v>0</v>
      </c>
      <c r="G44" s="37">
        <v>0</v>
      </c>
      <c r="H44" s="38">
        <v>0</v>
      </c>
      <c r="I44" s="37">
        <f t="shared" si="2"/>
        <v>2</v>
      </c>
      <c r="J44" s="37">
        <v>1</v>
      </c>
      <c r="K44" s="37">
        <v>0</v>
      </c>
      <c r="L44" s="37">
        <v>1</v>
      </c>
      <c r="M44" s="37">
        <v>0</v>
      </c>
      <c r="N44" s="38">
        <v>0</v>
      </c>
      <c r="O44" s="37">
        <v>1</v>
      </c>
      <c r="P44" s="37">
        <v>0</v>
      </c>
      <c r="Q44" s="38">
        <v>0</v>
      </c>
    </row>
    <row r="45" spans="1:17" ht="17.100000000000001" customHeight="1">
      <c r="A45" s="1" t="s">
        <v>35</v>
      </c>
      <c r="B45" s="3"/>
      <c r="C45" s="36">
        <f t="shared" si="3"/>
        <v>32</v>
      </c>
      <c r="D45" s="37">
        <v>1</v>
      </c>
      <c r="E45" s="37">
        <v>3</v>
      </c>
      <c r="F45" s="37">
        <f t="shared" si="1"/>
        <v>0</v>
      </c>
      <c r="G45" s="37">
        <v>0</v>
      </c>
      <c r="H45" s="38">
        <v>0</v>
      </c>
      <c r="I45" s="37">
        <f t="shared" si="2"/>
        <v>28</v>
      </c>
      <c r="J45" s="37">
        <v>1</v>
      </c>
      <c r="K45" s="37">
        <v>6</v>
      </c>
      <c r="L45" s="37">
        <v>21</v>
      </c>
      <c r="M45" s="37">
        <v>0</v>
      </c>
      <c r="N45" s="38">
        <v>0</v>
      </c>
      <c r="O45" s="37">
        <v>0</v>
      </c>
      <c r="P45" s="37">
        <v>0</v>
      </c>
      <c r="Q45" s="38">
        <v>0</v>
      </c>
    </row>
    <row r="46" spans="1:17" ht="17.100000000000001" customHeight="1">
      <c r="A46" s="1" t="s">
        <v>36</v>
      </c>
      <c r="B46" s="3"/>
      <c r="C46" s="36">
        <f t="shared" si="3"/>
        <v>87</v>
      </c>
      <c r="D46" s="37">
        <v>3</v>
      </c>
      <c r="E46" s="37">
        <v>4</v>
      </c>
      <c r="F46" s="37">
        <f t="shared" si="1"/>
        <v>1</v>
      </c>
      <c r="G46" s="37">
        <v>0</v>
      </c>
      <c r="H46" s="38">
        <v>1</v>
      </c>
      <c r="I46" s="37">
        <f t="shared" si="2"/>
        <v>79</v>
      </c>
      <c r="J46" s="37">
        <v>0</v>
      </c>
      <c r="K46" s="37">
        <v>9</v>
      </c>
      <c r="L46" s="37">
        <v>70</v>
      </c>
      <c r="M46" s="37">
        <v>0</v>
      </c>
      <c r="N46" s="38">
        <v>0</v>
      </c>
      <c r="O46" s="37">
        <v>0</v>
      </c>
      <c r="P46" s="37">
        <v>0</v>
      </c>
      <c r="Q46" s="38">
        <v>0</v>
      </c>
    </row>
    <row r="47" spans="1:17" ht="17.100000000000001" customHeight="1">
      <c r="A47" s="1" t="s">
        <v>46</v>
      </c>
      <c r="B47" s="3"/>
      <c r="C47" s="36">
        <f t="shared" si="3"/>
        <v>101</v>
      </c>
      <c r="D47" s="37">
        <v>14</v>
      </c>
      <c r="E47" s="37">
        <v>17</v>
      </c>
      <c r="F47" s="37">
        <f t="shared" si="1"/>
        <v>2</v>
      </c>
      <c r="G47" s="37">
        <v>0</v>
      </c>
      <c r="H47" s="38">
        <v>2</v>
      </c>
      <c r="I47" s="37">
        <f t="shared" si="2"/>
        <v>61</v>
      </c>
      <c r="J47" s="37">
        <v>8</v>
      </c>
      <c r="K47" s="37">
        <v>9</v>
      </c>
      <c r="L47" s="37">
        <v>44</v>
      </c>
      <c r="M47" s="37">
        <v>0</v>
      </c>
      <c r="N47" s="38">
        <v>0</v>
      </c>
      <c r="O47" s="37">
        <v>3</v>
      </c>
      <c r="P47" s="37">
        <v>4</v>
      </c>
      <c r="Q47" s="38">
        <v>0</v>
      </c>
    </row>
    <row r="48" spans="1:17" ht="17.100000000000001" customHeight="1">
      <c r="A48" s="1" t="s">
        <v>47</v>
      </c>
      <c r="B48" s="3"/>
      <c r="C48" s="36">
        <f t="shared" si="3"/>
        <v>114</v>
      </c>
      <c r="D48" s="37">
        <v>27</v>
      </c>
      <c r="E48" s="37">
        <v>55</v>
      </c>
      <c r="F48" s="37">
        <f t="shared" si="1"/>
        <v>5</v>
      </c>
      <c r="G48" s="37">
        <v>0</v>
      </c>
      <c r="H48" s="38">
        <v>5</v>
      </c>
      <c r="I48" s="37">
        <f t="shared" si="2"/>
        <v>21</v>
      </c>
      <c r="J48" s="37">
        <v>1</v>
      </c>
      <c r="K48" s="37">
        <v>1</v>
      </c>
      <c r="L48" s="37">
        <v>19</v>
      </c>
      <c r="M48" s="37">
        <v>0</v>
      </c>
      <c r="N48" s="38">
        <v>0</v>
      </c>
      <c r="O48" s="37">
        <v>2</v>
      </c>
      <c r="P48" s="37">
        <v>4</v>
      </c>
      <c r="Q48" s="38">
        <v>0</v>
      </c>
    </row>
    <row r="49" spans="1:17" ht="17.100000000000001" customHeight="1">
      <c r="A49" s="1" t="s">
        <v>37</v>
      </c>
      <c r="B49" s="3"/>
      <c r="C49" s="36">
        <f t="shared" si="3"/>
        <v>22</v>
      </c>
      <c r="D49" s="37">
        <v>3</v>
      </c>
      <c r="E49" s="37">
        <v>2</v>
      </c>
      <c r="F49" s="37">
        <f t="shared" si="1"/>
        <v>0</v>
      </c>
      <c r="G49" s="37">
        <v>0</v>
      </c>
      <c r="H49" s="38">
        <v>0</v>
      </c>
      <c r="I49" s="37">
        <f t="shared" si="2"/>
        <v>17</v>
      </c>
      <c r="J49" s="37">
        <v>0</v>
      </c>
      <c r="K49" s="37">
        <v>5</v>
      </c>
      <c r="L49" s="37">
        <v>12</v>
      </c>
      <c r="M49" s="37">
        <v>0</v>
      </c>
      <c r="N49" s="38">
        <v>0</v>
      </c>
      <c r="O49" s="37">
        <v>0</v>
      </c>
      <c r="P49" s="37">
        <v>0</v>
      </c>
      <c r="Q49" s="38">
        <v>0</v>
      </c>
    </row>
    <row r="50" spans="1:17" ht="17.100000000000001" customHeight="1">
      <c r="A50" s="1" t="s">
        <v>38</v>
      </c>
      <c r="B50" s="3"/>
      <c r="C50" s="36">
        <f t="shared" si="3"/>
        <v>195</v>
      </c>
      <c r="D50" s="37">
        <v>3</v>
      </c>
      <c r="E50" s="37">
        <v>7</v>
      </c>
      <c r="F50" s="37">
        <f t="shared" si="1"/>
        <v>0</v>
      </c>
      <c r="G50" s="37">
        <v>0</v>
      </c>
      <c r="H50" s="38">
        <v>0</v>
      </c>
      <c r="I50" s="37">
        <f t="shared" si="2"/>
        <v>182</v>
      </c>
      <c r="J50" s="37">
        <v>17</v>
      </c>
      <c r="K50" s="37">
        <v>31</v>
      </c>
      <c r="L50" s="37">
        <v>134</v>
      </c>
      <c r="M50" s="37">
        <v>0</v>
      </c>
      <c r="N50" s="38">
        <v>0</v>
      </c>
      <c r="O50" s="37">
        <v>1</v>
      </c>
      <c r="P50" s="37">
        <v>2</v>
      </c>
      <c r="Q50" s="38">
        <v>0</v>
      </c>
    </row>
    <row r="51" spans="1:17" ht="17.100000000000001" customHeight="1">
      <c r="A51" s="1" t="s">
        <v>39</v>
      </c>
      <c r="B51" s="3"/>
      <c r="C51" s="36">
        <f t="shared" si="3"/>
        <v>52</v>
      </c>
      <c r="D51" s="37">
        <v>3</v>
      </c>
      <c r="E51" s="37">
        <v>6</v>
      </c>
      <c r="F51" s="37">
        <f t="shared" si="1"/>
        <v>2</v>
      </c>
      <c r="G51" s="37">
        <v>0</v>
      </c>
      <c r="H51" s="38">
        <v>2</v>
      </c>
      <c r="I51" s="37">
        <f t="shared" si="2"/>
        <v>40</v>
      </c>
      <c r="J51" s="37">
        <v>2</v>
      </c>
      <c r="K51" s="37">
        <v>9</v>
      </c>
      <c r="L51" s="37">
        <v>29</v>
      </c>
      <c r="M51" s="37">
        <v>0</v>
      </c>
      <c r="N51" s="38">
        <v>0</v>
      </c>
      <c r="O51" s="37">
        <v>0</v>
      </c>
      <c r="P51" s="37">
        <v>1</v>
      </c>
      <c r="Q51" s="38">
        <v>0</v>
      </c>
    </row>
    <row r="52" spans="1:17" ht="5.0999999999999996" customHeight="1" thickBot="1">
      <c r="A52" s="20"/>
      <c r="B52" s="20"/>
      <c r="C52" s="24" t="s">
        <v>40</v>
      </c>
      <c r="D52" s="25"/>
      <c r="E52" s="25"/>
      <c r="F52" s="25"/>
      <c r="G52" s="25"/>
      <c r="H52" s="31"/>
      <c r="I52" s="25"/>
      <c r="J52" s="25"/>
      <c r="K52" s="25"/>
      <c r="L52" s="25"/>
      <c r="M52" s="25"/>
      <c r="N52" s="31"/>
      <c r="O52" s="25"/>
      <c r="P52" s="25"/>
      <c r="Q52" s="31"/>
    </row>
    <row r="53" spans="1:17" ht="5.0999999999999996" customHeight="1">
      <c r="A53" s="12"/>
      <c r="B53" s="12"/>
      <c r="C53" s="15"/>
      <c r="D53" s="12"/>
      <c r="E53" s="12"/>
      <c r="F53" s="12"/>
      <c r="G53" s="12"/>
      <c r="H53" s="29"/>
      <c r="I53" s="12"/>
      <c r="J53" s="12"/>
      <c r="K53" s="12"/>
      <c r="L53" s="12"/>
      <c r="M53" s="12"/>
      <c r="N53" s="29"/>
      <c r="O53" s="12"/>
      <c r="P53" s="12"/>
      <c r="Q53" s="29"/>
    </row>
    <row r="54" spans="1:17">
      <c r="A54" s="13" t="s">
        <v>64</v>
      </c>
      <c r="B54" s="13"/>
      <c r="D54" s="13"/>
      <c r="E54" s="13"/>
      <c r="F54" s="13"/>
      <c r="G54" s="13"/>
      <c r="I54" s="13"/>
      <c r="J54" s="13"/>
      <c r="K54" s="13"/>
      <c r="L54" s="13"/>
      <c r="M54" s="13"/>
      <c r="O54" s="13"/>
      <c r="P54" s="13"/>
    </row>
  </sheetData>
  <sheetProtection formatCells="0"/>
  <mergeCells count="18">
    <mergeCell ref="M6:M7"/>
    <mergeCell ref="K6:K7"/>
    <mergeCell ref="A1:Q1"/>
    <mergeCell ref="F5:H5"/>
    <mergeCell ref="E5:E7"/>
    <mergeCell ref="D5:D7"/>
    <mergeCell ref="C5:C7"/>
    <mergeCell ref="I6:I7"/>
    <mergeCell ref="F6:F7"/>
    <mergeCell ref="G6:G7"/>
    <mergeCell ref="H6:H7"/>
    <mergeCell ref="Q5:Q7"/>
    <mergeCell ref="J6:J7"/>
    <mergeCell ref="N5:N7"/>
    <mergeCell ref="O5:O7"/>
    <mergeCell ref="I5:M5"/>
    <mergeCell ref="P5:P7"/>
    <mergeCell ref="L6:L7"/>
  </mergeCells>
  <phoneticPr fontId="2"/>
  <printOptions horizontalCentered="1" gridLinesSet="0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25_05</vt:lpstr>
      <vt:lpstr>'25_05'!_1P1_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matsums</dc:creator>
  <cp:lastModifiedBy>沖縄県</cp:lastModifiedBy>
  <cp:lastPrinted>2016-01-30T08:16:49Z</cp:lastPrinted>
  <dcterms:created xsi:type="dcterms:W3CDTF">2010-05-25T00:20:56Z</dcterms:created>
  <dcterms:modified xsi:type="dcterms:W3CDTF">2016-06-17T05:39:16Z</dcterms:modified>
</cp:coreProperties>
</file>