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20550" windowHeight="3825" activeTab="0"/>
  </bookViews>
  <sheets>
    <sheet name="学校建物面積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GINOWAN">#REF!</definedName>
    <definedName name="GUSIKAWA" localSheetId="0">#REF!</definedName>
    <definedName name="GUSIKAWA">#REF!</definedName>
    <definedName name="GUSUKUBE" localSheetId="0">'学校建物面積'!#REF!</definedName>
    <definedName name="GUSUKUBE">#REF!</definedName>
    <definedName name="HIRARA" localSheetId="0">'学校建物面積'!$B$10:$AF$10</definedName>
    <definedName name="HIRARA">#REF!</definedName>
    <definedName name="irabu" localSheetId="0">'学校建物面積'!#REF!</definedName>
    <definedName name="irabu">#REF!</definedName>
    <definedName name="isigaki" localSheetId="0">'学校建物面積'!$B$20:$AF$20</definedName>
    <definedName name="isigaki">#REF!</definedName>
    <definedName name="ISIKAWA">#REF!</definedName>
    <definedName name="KADENA">#REF!</definedName>
    <definedName name="KATUREN" localSheetId="0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'学校建物面積'!$A$1:$P$17</definedName>
    <definedName name="SIMOZI" localSheetId="0">'学校建物面積'!#REF!</definedName>
    <definedName name="SIMOZI">#REF!</definedName>
    <definedName name="SIRITU" localSheetId="0">'[3]私立幼稚園'!#REF!</definedName>
    <definedName name="SIRITU">'[2]私立幼稚園'!#REF!</definedName>
    <definedName name="taketomi" localSheetId="0">'学校建物面積'!$B$40:$AF$40</definedName>
    <definedName name="taketomi">#REF!</definedName>
    <definedName name="tarama" localSheetId="0">'学校建物面積'!#REF!</definedName>
    <definedName name="tarama">#REF!</definedName>
    <definedName name="TYATAN">#REF!</definedName>
    <definedName name="UENO" localSheetId="0">'学校建物面積'!#REF!</definedName>
    <definedName name="UENO">#REF!</definedName>
    <definedName name="YOMITAN">#REF!</definedName>
    <definedName name="yonaguni" localSheetId="0">'学校建物面積'!$B$45:$AF$45</definedName>
    <definedName name="yonaguni">#REF!</definedName>
    <definedName name="YONASIRO" localSheetId="0">#REF!</definedName>
    <definedName name="YONASIRO">#REF!</definedName>
    <definedName name="印刷" localSheetId="0">'[1]幼59-那覇'!#REF!</definedName>
    <definedName name="印刷">'[1]幼59-那覇'!#REF!</definedName>
  </definedNames>
  <calcPr fullCalcOnLoad="1"/>
</workbook>
</file>

<file path=xl/sharedStrings.xml><?xml version="1.0" encoding="utf-8"?>
<sst xmlns="http://schemas.openxmlformats.org/spreadsheetml/2006/main" count="30" uniqueCount="27">
  <si>
    <t>用途別構造別学校建物面積</t>
  </si>
  <si>
    <t>（㎡）</t>
  </si>
  <si>
    <t>区　　　　　分</t>
  </si>
  <si>
    <t>設  置  者  所  有</t>
  </si>
  <si>
    <t>借 用</t>
  </si>
  <si>
    <t>合 計</t>
  </si>
  <si>
    <t>設置者所有建物の構造別</t>
  </si>
  <si>
    <t>校　舎</t>
  </si>
  <si>
    <t>屋内運動場（講堂を含む）</t>
  </si>
  <si>
    <t>寄宿舎</t>
  </si>
  <si>
    <t>小　計</t>
  </si>
  <si>
    <t>木　造</t>
  </si>
  <si>
    <t>鉄筋コ　　ンクリ　　ート造</t>
  </si>
  <si>
    <t>鉄骨造　　　　その他</t>
  </si>
  <si>
    <t>私　　　　　　　　立</t>
  </si>
  <si>
    <t>小　学　校</t>
  </si>
  <si>
    <t>中　学　校</t>
  </si>
  <si>
    <t>高 等 学 校</t>
  </si>
  <si>
    <t>幼 稚 園</t>
  </si>
  <si>
    <t>計</t>
  </si>
  <si>
    <t>学校法人</t>
  </si>
  <si>
    <t>そ の 他    の 法 人</t>
  </si>
  <si>
    <t>個人立</t>
  </si>
  <si>
    <t>専修学校</t>
  </si>
  <si>
    <t>各種学校</t>
  </si>
  <si>
    <t>･･･</t>
  </si>
  <si>
    <t>施　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</si>
</sst>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_ * #,##0_ ;_ * \-#,##0_ ;_ * &quot;－&quot;_ ;_ @_ 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#,##0;0;&quot;－&quot;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6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18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0" fillId="0" borderId="0" xfId="69" applyFont="1" applyFill="1" applyAlignment="1">
      <alignment/>
    </xf>
    <xf numFmtId="38" fontId="21" fillId="0" borderId="0" xfId="69" applyFont="1" applyFill="1" applyAlignment="1">
      <alignment/>
    </xf>
    <xf numFmtId="38" fontId="22" fillId="0" borderId="0" xfId="69" applyFont="1" applyFill="1" applyAlignment="1">
      <alignment vertical="center"/>
    </xf>
    <xf numFmtId="38" fontId="23" fillId="0" borderId="0" xfId="69" applyFont="1" applyFill="1" applyAlignment="1">
      <alignment/>
    </xf>
    <xf numFmtId="38" fontId="23" fillId="0" borderId="0" xfId="69" applyFont="1" applyFill="1" applyAlignment="1">
      <alignment/>
    </xf>
    <xf numFmtId="38" fontId="23" fillId="0" borderId="0" xfId="69" applyFont="1" applyFill="1" applyAlignment="1">
      <alignment horizontal="right"/>
    </xf>
    <xf numFmtId="38" fontId="23" fillId="0" borderId="13" xfId="69" applyFont="1" applyFill="1" applyBorder="1" applyAlignment="1">
      <alignment horizontal="center" vertical="center"/>
    </xf>
    <xf numFmtId="38" fontId="23" fillId="0" borderId="14" xfId="69" applyFont="1" applyFill="1" applyBorder="1" applyAlignment="1">
      <alignment horizontal="center" vertical="center" wrapText="1"/>
    </xf>
    <xf numFmtId="38" fontId="23" fillId="0" borderId="14" xfId="69" applyFont="1" applyFill="1" applyBorder="1" applyAlignment="1">
      <alignment horizontal="center" vertical="center"/>
    </xf>
    <xf numFmtId="38" fontId="23" fillId="0" borderId="15" xfId="69" applyFont="1" applyFill="1" applyBorder="1" applyAlignment="1">
      <alignment horizontal="center" vertical="center"/>
    </xf>
    <xf numFmtId="38" fontId="23" fillId="0" borderId="16" xfId="69" applyFont="1" applyFill="1" applyBorder="1" applyAlignment="1">
      <alignment horizontal="center" vertical="center" wrapText="1"/>
    </xf>
    <xf numFmtId="38" fontId="23" fillId="0" borderId="17" xfId="69" applyFont="1" applyFill="1" applyBorder="1" applyAlignment="1">
      <alignment horizontal="center" vertical="center"/>
    </xf>
    <xf numFmtId="38" fontId="23" fillId="0" borderId="18" xfId="69" applyFont="1" applyFill="1" applyBorder="1" applyAlignment="1">
      <alignment/>
    </xf>
    <xf numFmtId="38" fontId="23" fillId="0" borderId="2" xfId="69" applyFont="1" applyFill="1" applyBorder="1" applyAlignment="1">
      <alignment/>
    </xf>
    <xf numFmtId="177" fontId="23" fillId="0" borderId="19" xfId="69" applyNumberFormat="1" applyFont="1" applyFill="1" applyBorder="1" applyAlignment="1" applyProtection="1">
      <alignment vertical="center" shrinkToFit="1"/>
      <protection locked="0"/>
    </xf>
    <xf numFmtId="177" fontId="23" fillId="0" borderId="20" xfId="69" applyNumberFormat="1" applyFont="1" applyFill="1" applyBorder="1" applyAlignment="1" applyProtection="1">
      <alignment vertical="center" shrinkToFit="1"/>
      <protection locked="0"/>
    </xf>
    <xf numFmtId="177" fontId="23" fillId="0" borderId="21" xfId="69" applyNumberFormat="1" applyFont="1" applyFill="1" applyBorder="1" applyAlignment="1">
      <alignment vertical="center" shrinkToFit="1"/>
    </xf>
    <xf numFmtId="177" fontId="23" fillId="0" borderId="18" xfId="69" applyNumberFormat="1" applyFont="1" applyFill="1" applyBorder="1" applyAlignment="1" applyProtection="1">
      <alignment vertical="center" shrinkToFit="1"/>
      <protection locked="0"/>
    </xf>
    <xf numFmtId="177" fontId="23" fillId="0" borderId="3" xfId="69" applyNumberFormat="1" applyFont="1" applyFill="1" applyBorder="1" applyAlignment="1">
      <alignment vertical="center" shrinkToFit="1"/>
    </xf>
    <xf numFmtId="177" fontId="23" fillId="0" borderId="22" xfId="69" applyNumberFormat="1" applyFont="1" applyFill="1" applyBorder="1" applyAlignment="1">
      <alignment vertical="center" shrinkToFit="1"/>
    </xf>
    <xf numFmtId="38" fontId="23" fillId="0" borderId="23" xfId="69" applyFont="1" applyFill="1" applyBorder="1" applyAlignment="1">
      <alignment/>
    </xf>
    <xf numFmtId="38" fontId="23" fillId="0" borderId="23" xfId="69" applyFont="1" applyFill="1" applyBorder="1" applyAlignment="1">
      <alignment horizontal="distributed" vertical="center"/>
    </xf>
    <xf numFmtId="177" fontId="23" fillId="0" borderId="24" xfId="69" applyNumberFormat="1" applyFont="1" applyFill="1" applyBorder="1" applyAlignment="1">
      <alignment vertical="center" shrinkToFit="1"/>
    </xf>
    <xf numFmtId="177" fontId="23" fillId="0" borderId="25" xfId="69" applyNumberFormat="1" applyFont="1" applyFill="1" applyBorder="1" applyAlignment="1">
      <alignment vertical="center" shrinkToFit="1"/>
    </xf>
    <xf numFmtId="177" fontId="23" fillId="0" borderId="26" xfId="69" applyNumberFormat="1" applyFont="1" applyFill="1" applyBorder="1" applyAlignment="1">
      <alignment vertical="center" shrinkToFit="1"/>
    </xf>
    <xf numFmtId="177" fontId="23" fillId="0" borderId="27" xfId="69" applyNumberFormat="1" applyFont="1" applyFill="1" applyBorder="1" applyAlignment="1" applyProtection="1">
      <alignment vertical="center" shrinkToFit="1"/>
      <protection/>
    </xf>
    <xf numFmtId="177" fontId="23" fillId="0" borderId="27" xfId="69" applyNumberFormat="1" applyFont="1" applyFill="1" applyBorder="1" applyAlignment="1">
      <alignment vertical="center" shrinkToFit="1"/>
    </xf>
    <xf numFmtId="177" fontId="23" fillId="0" borderId="28" xfId="69" applyNumberFormat="1" applyFont="1" applyFill="1" applyBorder="1" applyAlignment="1">
      <alignment vertical="center" shrinkToFit="1"/>
    </xf>
    <xf numFmtId="38" fontId="23" fillId="0" borderId="29" xfId="69" applyFont="1" applyFill="1" applyBorder="1" applyAlignment="1">
      <alignment/>
    </xf>
    <xf numFmtId="38" fontId="23" fillId="0" borderId="29" xfId="69" applyFont="1" applyFill="1" applyBorder="1" applyAlignment="1">
      <alignment horizontal="distributed" vertical="center"/>
    </xf>
    <xf numFmtId="177" fontId="23" fillId="0" borderId="30" xfId="69" applyNumberFormat="1" applyFont="1" applyFill="1" applyBorder="1" applyAlignment="1" applyProtection="1">
      <alignment vertical="center" shrinkToFit="1"/>
      <protection locked="0"/>
    </xf>
    <xf numFmtId="177" fontId="23" fillId="0" borderId="31" xfId="69" applyNumberFormat="1" applyFont="1" applyFill="1" applyBorder="1" applyAlignment="1" applyProtection="1">
      <alignment vertical="center" shrinkToFit="1"/>
      <protection locked="0"/>
    </xf>
    <xf numFmtId="177" fontId="23" fillId="0" borderId="32" xfId="69" applyNumberFormat="1" applyFont="1" applyFill="1" applyBorder="1" applyAlignment="1">
      <alignment vertical="center" shrinkToFit="1"/>
    </xf>
    <xf numFmtId="177" fontId="23" fillId="0" borderId="33" xfId="69" applyNumberFormat="1" applyFont="1" applyFill="1" applyBorder="1" applyAlignment="1">
      <alignment vertical="center" shrinkToFit="1"/>
    </xf>
    <xf numFmtId="177" fontId="23" fillId="0" borderId="34" xfId="69" applyNumberFormat="1" applyFont="1" applyFill="1" applyBorder="1" applyAlignment="1">
      <alignment vertical="center" shrinkToFit="1"/>
    </xf>
    <xf numFmtId="38" fontId="23" fillId="0" borderId="29" xfId="69" applyFont="1" applyFill="1" applyBorder="1" applyAlignment="1">
      <alignment horizontal="distributed" vertical="center" wrapText="1"/>
    </xf>
    <xf numFmtId="177" fontId="23" fillId="0" borderId="35" xfId="69" applyNumberFormat="1" applyFont="1" applyFill="1" applyBorder="1" applyAlignment="1" applyProtection="1">
      <alignment vertical="center" shrinkToFit="1"/>
      <protection locked="0"/>
    </xf>
    <xf numFmtId="38" fontId="23" fillId="0" borderId="36" xfId="69" applyFont="1" applyFill="1" applyBorder="1" applyAlignment="1">
      <alignment/>
    </xf>
    <xf numFmtId="38" fontId="23" fillId="0" borderId="36" xfId="69" applyFont="1" applyFill="1" applyBorder="1" applyAlignment="1">
      <alignment horizontal="distributed" vertical="center"/>
    </xf>
    <xf numFmtId="177" fontId="23" fillId="0" borderId="37" xfId="69" applyNumberFormat="1" applyFont="1" applyFill="1" applyBorder="1" applyAlignment="1" applyProtection="1">
      <alignment vertical="center" shrinkToFit="1"/>
      <protection locked="0"/>
    </xf>
    <xf numFmtId="177" fontId="23" fillId="0" borderId="38" xfId="69" applyNumberFormat="1" applyFont="1" applyFill="1" applyBorder="1" applyAlignment="1" applyProtection="1">
      <alignment vertical="center" shrinkToFit="1"/>
      <protection locked="0"/>
    </xf>
    <xf numFmtId="177" fontId="23" fillId="0" borderId="39" xfId="69" applyNumberFormat="1" applyFont="1" applyFill="1" applyBorder="1" applyAlignment="1">
      <alignment vertical="center" shrinkToFit="1"/>
    </xf>
    <xf numFmtId="177" fontId="23" fillId="0" borderId="40" xfId="69" applyNumberFormat="1" applyFont="1" applyFill="1" applyBorder="1" applyAlignment="1" applyProtection="1">
      <alignment vertical="center" shrinkToFit="1"/>
      <protection locked="0"/>
    </xf>
    <xf numFmtId="177" fontId="23" fillId="0" borderId="41" xfId="69" applyNumberFormat="1" applyFont="1" applyFill="1" applyBorder="1" applyAlignment="1">
      <alignment vertical="center" shrinkToFit="1"/>
    </xf>
    <xf numFmtId="177" fontId="23" fillId="0" borderId="42" xfId="69" applyNumberFormat="1" applyFont="1" applyFill="1" applyBorder="1" applyAlignment="1">
      <alignment vertical="center" shrinkToFit="1"/>
    </xf>
    <xf numFmtId="177" fontId="23" fillId="0" borderId="19" xfId="69" applyNumberFormat="1" applyFont="1" applyFill="1" applyBorder="1" applyAlignment="1" applyProtection="1">
      <alignment horizontal="right" vertical="center" shrinkToFit="1"/>
      <protection locked="0"/>
    </xf>
    <xf numFmtId="177" fontId="23" fillId="0" borderId="20" xfId="69" applyNumberFormat="1" applyFont="1" applyFill="1" applyBorder="1" applyAlignment="1" applyProtection="1">
      <alignment horizontal="right" vertical="center" shrinkToFit="1"/>
      <protection locked="0"/>
    </xf>
    <xf numFmtId="38" fontId="25" fillId="0" borderId="0" xfId="69" applyFont="1" applyFill="1" applyAlignment="1">
      <alignment horizontal="right" vertical="center"/>
    </xf>
    <xf numFmtId="38" fontId="23" fillId="0" borderId="2" xfId="69" applyFont="1" applyFill="1" applyBorder="1" applyAlignment="1">
      <alignment horizontal="distributed" vertical="center"/>
    </xf>
    <xf numFmtId="38" fontId="20" fillId="0" borderId="0" xfId="69" applyFont="1" applyFill="1" applyAlignment="1">
      <alignment horizontal="center"/>
    </xf>
    <xf numFmtId="38" fontId="23" fillId="0" borderId="43" xfId="69" applyFont="1" applyFill="1" applyBorder="1" applyAlignment="1">
      <alignment horizontal="center" vertical="center"/>
    </xf>
    <xf numFmtId="38" fontId="23" fillId="0" borderId="44" xfId="69" applyFont="1" applyFill="1" applyBorder="1" applyAlignment="1">
      <alignment horizontal="center" vertical="center"/>
    </xf>
    <xf numFmtId="38" fontId="23" fillId="0" borderId="45" xfId="69" applyFont="1" applyFill="1" applyBorder="1" applyAlignment="1">
      <alignment horizontal="center" vertical="center"/>
    </xf>
    <xf numFmtId="38" fontId="23" fillId="0" borderId="46" xfId="69" applyFont="1" applyFill="1" applyBorder="1" applyAlignment="1">
      <alignment horizontal="center" vertical="center"/>
    </xf>
    <xf numFmtId="38" fontId="23" fillId="0" borderId="47" xfId="69" applyFont="1" applyFill="1" applyBorder="1" applyAlignment="1">
      <alignment horizontal="center" vertical="center"/>
    </xf>
    <xf numFmtId="38" fontId="23" fillId="0" borderId="23" xfId="69" applyFont="1" applyFill="1" applyBorder="1" applyAlignment="1">
      <alignment horizontal="center" vertical="center"/>
    </xf>
    <xf numFmtId="38" fontId="23" fillId="0" borderId="48" xfId="69" applyFont="1" applyFill="1" applyBorder="1" applyAlignment="1">
      <alignment horizontal="center" vertical="center"/>
    </xf>
    <xf numFmtId="38" fontId="23" fillId="0" borderId="44" xfId="69" applyFont="1" applyFill="1" applyBorder="1" applyAlignment="1">
      <alignment horizontal="center" vertical="center" textRotation="255"/>
    </xf>
    <xf numFmtId="38" fontId="23" fillId="0" borderId="49" xfId="69" applyFont="1" applyFill="1" applyBorder="1" applyAlignment="1">
      <alignment horizontal="center" vertical="center" textRotation="255"/>
    </xf>
    <xf numFmtId="38" fontId="23" fillId="0" borderId="46" xfId="69" applyFont="1" applyFill="1" applyBorder="1" applyAlignment="1">
      <alignment horizontal="center" vertical="center" textRotation="255"/>
    </xf>
    <xf numFmtId="38" fontId="23" fillId="0" borderId="50" xfId="69" applyFont="1" applyFill="1" applyBorder="1" applyAlignment="1">
      <alignment horizontal="center" vertical="center" textRotation="255"/>
    </xf>
    <xf numFmtId="38" fontId="23" fillId="0" borderId="51" xfId="69" applyFont="1" applyFill="1" applyBorder="1" applyAlignment="1">
      <alignment horizontal="center" vertical="center"/>
    </xf>
    <xf numFmtId="38" fontId="23" fillId="0" borderId="52" xfId="69" applyFont="1" applyFill="1" applyBorder="1" applyAlignment="1">
      <alignment horizontal="center" vertical="center"/>
    </xf>
    <xf numFmtId="38" fontId="23" fillId="0" borderId="53" xfId="69" applyFont="1" applyFill="1" applyBorder="1" applyAlignment="1">
      <alignment horizontal="center" vertical="center"/>
    </xf>
    <xf numFmtId="38" fontId="23" fillId="0" borderId="54" xfId="69" applyFont="1" applyFill="1" applyBorder="1" applyAlignment="1">
      <alignment horizontal="center" vertical="center"/>
    </xf>
    <xf numFmtId="38" fontId="23" fillId="0" borderId="55" xfId="69" applyFont="1" applyFill="1" applyBorder="1" applyAlignment="1">
      <alignment horizontal="center" vertical="center"/>
    </xf>
    <xf numFmtId="38" fontId="25" fillId="0" borderId="0" xfId="69" applyFont="1" applyFill="1" applyAlignment="1">
      <alignment horizontal="right" vertical="center"/>
    </xf>
    <xf numFmtId="38" fontId="23" fillId="0" borderId="56" xfId="69" applyFont="1" applyFill="1" applyBorder="1" applyAlignment="1">
      <alignment horizontal="center" vertical="center"/>
    </xf>
    <xf numFmtId="38" fontId="23" fillId="0" borderId="57" xfId="69" applyFont="1" applyFill="1" applyBorder="1" applyAlignment="1">
      <alignment horizontal="center" vertical="center"/>
    </xf>
    <xf numFmtId="38" fontId="23" fillId="0" borderId="58" xfId="69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7\&#20225;&#32113;\&#19978;&#22320;\&#23398;&#26657;&#22522;&#26412;&#35519;&#26619;\&#23398;&#26657;&#22522;&#26412;&#35519;&#26619;\H17.&#23398;&#26657;&#22522;&#26412;&#35519;&#26619;\H17%20%20&#32113;&#35336;&#34920;\&#24188;&#31258;&#22290;\&#24188;&#31258;&#22290;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12381;&#12398;&#20182;&#22577;&#21578;&#26360;&#38306;&#36899;\&#26045;&#35373;\H24&#26045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325;p132&#12304;&#26045;&#35373;&#12305;H25&#21407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5;P132-P133&#12304;&#26045;&#35373;&#12305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58-国"/>
      <sheetName val="幼58－中"/>
      <sheetName val="幼58-那"/>
      <sheetName val="幼58-島"/>
      <sheetName val="幼58-MY"/>
      <sheetName val="幼58-私"/>
      <sheetName val="幼58-計"/>
      <sheetName val="幼59-国"/>
      <sheetName val="幼59-中"/>
      <sheetName val="幼59-那覇"/>
      <sheetName val="幼57-国"/>
      <sheetName val="幼57-中"/>
      <sheetName val="幼57-那覇"/>
      <sheetName val="幼57-島"/>
      <sheetName val="幼57-my"/>
      <sheetName val="幼57-私"/>
      <sheetName val="幼57-計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私立小・中・高"/>
      <sheetName val="私立幼稚園"/>
      <sheetName val="専修学校"/>
      <sheetName val="各種学校"/>
      <sheetName val="学校建物面積"/>
      <sheetName val="学校土地面積"/>
      <sheetName val="用途別印刷用"/>
      <sheetName val="市町村別"/>
      <sheetName val="入力補助 市町村別私立幼稚園"/>
    </sheetNames>
    <sheetDataSet>
      <sheetData sheetId="0">
        <row r="6">
          <cell r="B6">
            <v>11229</v>
          </cell>
          <cell r="C6">
            <v>1105</v>
          </cell>
          <cell r="D6">
            <v>0</v>
          </cell>
          <cell r="F6">
            <v>81</v>
          </cell>
          <cell r="H6">
            <v>0</v>
          </cell>
          <cell r="I6">
            <v>12334</v>
          </cell>
          <cell r="J6">
            <v>0</v>
          </cell>
        </row>
        <row r="11">
          <cell r="B11">
            <v>21835</v>
          </cell>
          <cell r="C11">
            <v>6430</v>
          </cell>
          <cell r="D11">
            <v>1612</v>
          </cell>
          <cell r="F11">
            <v>0</v>
          </cell>
          <cell r="H11">
            <v>0</v>
          </cell>
          <cell r="I11">
            <v>26493</v>
          </cell>
          <cell r="J11">
            <v>3384</v>
          </cell>
        </row>
        <row r="18">
          <cell r="B18">
            <v>33183</v>
          </cell>
          <cell r="C18">
            <v>12167</v>
          </cell>
          <cell r="D18">
            <v>1610</v>
          </cell>
          <cell r="F18">
            <v>0</v>
          </cell>
          <cell r="H18">
            <v>0</v>
          </cell>
          <cell r="I18">
            <v>41090</v>
          </cell>
          <cell r="J18">
            <v>5870</v>
          </cell>
        </row>
      </sheetData>
      <sheetData sheetId="1">
        <row r="7">
          <cell r="B7">
            <v>24595</v>
          </cell>
          <cell r="C7">
            <v>2543</v>
          </cell>
          <cell r="D7">
            <v>1568</v>
          </cell>
          <cell r="F7">
            <v>537</v>
          </cell>
          <cell r="H7">
            <v>0</v>
          </cell>
          <cell r="I7">
            <v>28000</v>
          </cell>
          <cell r="J7">
            <v>706</v>
          </cell>
        </row>
        <row r="39">
          <cell r="B39">
            <v>1003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I39">
            <v>1003</v>
          </cell>
          <cell r="J39">
            <v>0</v>
          </cell>
        </row>
        <row r="42">
          <cell r="B42">
            <v>1232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I42">
            <v>1191</v>
          </cell>
          <cell r="J42">
            <v>41</v>
          </cell>
        </row>
      </sheetData>
      <sheetData sheetId="2">
        <row r="6">
          <cell r="B6">
            <v>96144</v>
          </cell>
          <cell r="C6">
            <v>2672</v>
          </cell>
          <cell r="D6">
            <v>6638</v>
          </cell>
          <cell r="F6">
            <v>5228</v>
          </cell>
          <cell r="H6">
            <v>0</v>
          </cell>
          <cell r="I6">
            <v>86609</v>
          </cell>
          <cell r="J6">
            <v>18845</v>
          </cell>
        </row>
      </sheetData>
      <sheetData sheetId="3">
        <row r="6">
          <cell r="B6">
            <v>0</v>
          </cell>
          <cell r="C6">
            <v>6936</v>
          </cell>
          <cell r="D6">
            <v>258</v>
          </cell>
          <cell r="E6">
            <v>7194</v>
          </cell>
          <cell r="F6">
            <v>7016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32学校建物面積"/>
      <sheetName val="p133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P15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4.09765625" style="1" customWidth="1"/>
    <col min="2" max="2" width="1" style="1" customWidth="1"/>
    <col min="3" max="3" width="2.3984375" style="1" customWidth="1"/>
    <col min="4" max="4" width="1" style="1" customWidth="1"/>
    <col min="5" max="5" width="8.69921875" style="1" customWidth="1"/>
    <col min="6" max="6" width="1" style="1" customWidth="1"/>
    <col min="7" max="8" width="7.59765625" style="1" customWidth="1"/>
    <col min="9" max="9" width="8.69921875" style="1" customWidth="1"/>
    <col min="10" max="10" width="7.8984375" style="1" customWidth="1"/>
    <col min="11" max="11" width="7.09765625" style="1" customWidth="1"/>
    <col min="12" max="12" width="8.09765625" style="1" customWidth="1"/>
    <col min="13" max="14" width="7.19921875" style="1" customWidth="1"/>
    <col min="15" max="15" width="9.69921875" style="1" customWidth="1"/>
    <col min="16" max="16" width="7.8984375" style="1" customWidth="1"/>
    <col min="17" max="16384" width="9" style="1" customWidth="1"/>
  </cols>
  <sheetData>
    <row r="1" spans="1:3" ht="17.25" customHeight="1">
      <c r="A1" s="67" t="s">
        <v>26</v>
      </c>
      <c r="B1" s="67"/>
      <c r="C1" s="67"/>
    </row>
    <row r="2" spans="14:16" ht="17.25" customHeight="1">
      <c r="N2" s="48"/>
      <c r="O2" s="48"/>
      <c r="P2" s="48"/>
    </row>
    <row r="3" spans="1:16" s="2" customFormat="1" ht="17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5" customFormat="1" ht="13.5" customHeight="1">
      <c r="A4" s="3"/>
      <c r="B4" s="4"/>
      <c r="P4" s="6" t="s">
        <v>1</v>
      </c>
    </row>
    <row r="5" spans="1:16" s="5" customFormat="1" ht="22.5" customHeight="1">
      <c r="A5" s="51" t="s">
        <v>2</v>
      </c>
      <c r="B5" s="51"/>
      <c r="C5" s="51"/>
      <c r="D5" s="51"/>
      <c r="E5" s="51"/>
      <c r="F5" s="52"/>
      <c r="G5" s="55" t="s">
        <v>3</v>
      </c>
      <c r="H5" s="56"/>
      <c r="I5" s="56"/>
      <c r="J5" s="57"/>
      <c r="K5" s="68" t="s">
        <v>4</v>
      </c>
      <c r="L5" s="68" t="s">
        <v>5</v>
      </c>
      <c r="M5" s="55" t="s">
        <v>6</v>
      </c>
      <c r="N5" s="56"/>
      <c r="O5" s="56"/>
      <c r="P5" s="56"/>
    </row>
    <row r="6" spans="1:16" s="5" customFormat="1" ht="49.5" customHeight="1">
      <c r="A6" s="53"/>
      <c r="B6" s="53"/>
      <c r="C6" s="53"/>
      <c r="D6" s="53"/>
      <c r="E6" s="53"/>
      <c r="F6" s="54"/>
      <c r="G6" s="7" t="s">
        <v>7</v>
      </c>
      <c r="H6" s="8" t="s">
        <v>8</v>
      </c>
      <c r="I6" s="9" t="s">
        <v>9</v>
      </c>
      <c r="J6" s="10" t="s">
        <v>10</v>
      </c>
      <c r="K6" s="69"/>
      <c r="L6" s="70"/>
      <c r="M6" s="7" t="s">
        <v>11</v>
      </c>
      <c r="N6" s="11" t="s">
        <v>12</v>
      </c>
      <c r="O6" s="8" t="s">
        <v>13</v>
      </c>
      <c r="P6" s="12" t="s">
        <v>10</v>
      </c>
    </row>
    <row r="7" spans="1:16" s="5" customFormat="1" ht="27" customHeight="1">
      <c r="A7" s="58" t="s">
        <v>14</v>
      </c>
      <c r="B7" s="13"/>
      <c r="C7" s="49" t="s">
        <v>15</v>
      </c>
      <c r="D7" s="49"/>
      <c r="E7" s="49"/>
      <c r="F7" s="14"/>
      <c r="G7" s="15">
        <f>'[3]私立小・中・高'!B6</f>
        <v>11229</v>
      </c>
      <c r="H7" s="16">
        <f>'[3]私立小・中・高'!C6</f>
        <v>1105</v>
      </c>
      <c r="I7" s="16">
        <f>'[3]私立小・中・高'!D6</f>
        <v>0</v>
      </c>
      <c r="J7" s="17">
        <f aca="true" t="shared" si="0" ref="J7:J14">SUM(G7:I7)</f>
        <v>12334</v>
      </c>
      <c r="K7" s="18">
        <f>'[3]私立小・中・高'!F6</f>
        <v>81</v>
      </c>
      <c r="L7" s="19">
        <f aca="true" t="shared" si="1" ref="L7:L14">J7+K7</f>
        <v>12415</v>
      </c>
      <c r="M7" s="15">
        <f>'[3]私立小・中・高'!H6</f>
        <v>0</v>
      </c>
      <c r="N7" s="16">
        <f>'[3]私立小・中・高'!I6</f>
        <v>12334</v>
      </c>
      <c r="O7" s="16">
        <f>'[3]私立小・中・高'!J6</f>
        <v>0</v>
      </c>
      <c r="P7" s="20">
        <f aca="true" t="shared" si="2" ref="P7:P15">SUM(M7:O7)</f>
        <v>12334</v>
      </c>
    </row>
    <row r="8" spans="1:16" s="5" customFormat="1" ht="27" customHeight="1">
      <c r="A8" s="59"/>
      <c r="B8" s="13"/>
      <c r="C8" s="49" t="s">
        <v>16</v>
      </c>
      <c r="D8" s="49"/>
      <c r="E8" s="49"/>
      <c r="F8" s="14"/>
      <c r="G8" s="15">
        <f>'[3]私立小・中・高'!B11</f>
        <v>21835</v>
      </c>
      <c r="H8" s="16">
        <f>'[3]私立小・中・高'!C11</f>
        <v>6430</v>
      </c>
      <c r="I8" s="16">
        <f>'[3]私立小・中・高'!D11</f>
        <v>1612</v>
      </c>
      <c r="J8" s="17">
        <f t="shared" si="0"/>
        <v>29877</v>
      </c>
      <c r="K8" s="18">
        <f>'[3]私立小・中・高'!F11</f>
        <v>0</v>
      </c>
      <c r="L8" s="19">
        <f t="shared" si="1"/>
        <v>29877</v>
      </c>
      <c r="M8" s="15">
        <f>'[3]私立小・中・高'!H11</f>
        <v>0</v>
      </c>
      <c r="N8" s="16">
        <f>'[3]私立小・中・高'!I11</f>
        <v>26493</v>
      </c>
      <c r="O8" s="16">
        <f>'[3]私立小・中・高'!J11</f>
        <v>3384</v>
      </c>
      <c r="P8" s="20">
        <f t="shared" si="2"/>
        <v>29877</v>
      </c>
    </row>
    <row r="9" spans="1:16" s="5" customFormat="1" ht="27" customHeight="1">
      <c r="A9" s="59"/>
      <c r="B9" s="13"/>
      <c r="C9" s="49" t="s">
        <v>17</v>
      </c>
      <c r="D9" s="49"/>
      <c r="E9" s="49"/>
      <c r="F9" s="14"/>
      <c r="G9" s="15">
        <f>'[3]私立小・中・高'!B18</f>
        <v>33183</v>
      </c>
      <c r="H9" s="16">
        <f>'[3]私立小・中・高'!C18</f>
        <v>12167</v>
      </c>
      <c r="I9" s="16">
        <f>'[3]私立小・中・高'!D18</f>
        <v>1610</v>
      </c>
      <c r="J9" s="17">
        <f t="shared" si="0"/>
        <v>46960</v>
      </c>
      <c r="K9" s="18">
        <f>'[3]私立小・中・高'!F18</f>
        <v>0</v>
      </c>
      <c r="L9" s="19">
        <f t="shared" si="1"/>
        <v>46960</v>
      </c>
      <c r="M9" s="15">
        <f>'[3]私立小・中・高'!H18</f>
        <v>0</v>
      </c>
      <c r="N9" s="16">
        <f>'[3]私立小・中・高'!I18</f>
        <v>41090</v>
      </c>
      <c r="O9" s="16">
        <f>'[3]私立小・中・高'!J18</f>
        <v>5870</v>
      </c>
      <c r="P9" s="20">
        <f t="shared" si="2"/>
        <v>46960</v>
      </c>
    </row>
    <row r="10" spans="1:16" s="5" customFormat="1" ht="27" customHeight="1">
      <c r="A10" s="59"/>
      <c r="B10" s="61" t="s">
        <v>18</v>
      </c>
      <c r="C10" s="62"/>
      <c r="D10" s="21"/>
      <c r="E10" s="22" t="s">
        <v>19</v>
      </c>
      <c r="F10" s="21"/>
      <c r="G10" s="23">
        <f>SUM(G11:G13)</f>
        <v>26830</v>
      </c>
      <c r="H10" s="24">
        <f>SUM(H11:H13)</f>
        <v>2543</v>
      </c>
      <c r="I10" s="24">
        <f>SUM(I11:I13)</f>
        <v>1568</v>
      </c>
      <c r="J10" s="25">
        <f t="shared" si="0"/>
        <v>30941</v>
      </c>
      <c r="K10" s="26">
        <f>SUM(K11:K13)</f>
        <v>537</v>
      </c>
      <c r="L10" s="27">
        <f t="shared" si="1"/>
        <v>31478</v>
      </c>
      <c r="M10" s="23">
        <f>SUM(M11:M13)</f>
        <v>0</v>
      </c>
      <c r="N10" s="24">
        <f>SUM(N11:N13)</f>
        <v>30194</v>
      </c>
      <c r="O10" s="24">
        <f>SUM(O11:O13)</f>
        <v>747</v>
      </c>
      <c r="P10" s="28">
        <f t="shared" si="2"/>
        <v>30941</v>
      </c>
    </row>
    <row r="11" spans="1:16" s="5" customFormat="1" ht="27" customHeight="1">
      <c r="A11" s="59"/>
      <c r="B11" s="63"/>
      <c r="C11" s="64"/>
      <c r="D11" s="29"/>
      <c r="E11" s="30" t="s">
        <v>20</v>
      </c>
      <c r="F11" s="29"/>
      <c r="G11" s="31">
        <f>'[3]私立幼稚園'!B7</f>
        <v>24595</v>
      </c>
      <c r="H11" s="32">
        <f>'[3]私立幼稚園'!C7</f>
        <v>2543</v>
      </c>
      <c r="I11" s="32">
        <f>'[3]私立幼稚園'!D7</f>
        <v>1568</v>
      </c>
      <c r="J11" s="33">
        <f t="shared" si="0"/>
        <v>28706</v>
      </c>
      <c r="K11" s="31">
        <f>'[3]私立幼稚園'!F7</f>
        <v>537</v>
      </c>
      <c r="L11" s="34">
        <f t="shared" si="1"/>
        <v>29243</v>
      </c>
      <c r="M11" s="31">
        <f>'[3]私立幼稚園'!H7</f>
        <v>0</v>
      </c>
      <c r="N11" s="32">
        <f>'[3]私立幼稚園'!I7</f>
        <v>28000</v>
      </c>
      <c r="O11" s="32">
        <f>'[3]私立幼稚園'!J7</f>
        <v>706</v>
      </c>
      <c r="P11" s="35">
        <f t="shared" si="2"/>
        <v>28706</v>
      </c>
    </row>
    <row r="12" spans="1:16" s="5" customFormat="1" ht="27" customHeight="1">
      <c r="A12" s="59"/>
      <c r="B12" s="63"/>
      <c r="C12" s="64"/>
      <c r="D12" s="29"/>
      <c r="E12" s="36" t="s">
        <v>21</v>
      </c>
      <c r="F12" s="29"/>
      <c r="G12" s="31">
        <f>'[3]私立幼稚園'!B39</f>
        <v>1003</v>
      </c>
      <c r="H12" s="32">
        <f>'[3]私立幼稚園'!C39</f>
        <v>0</v>
      </c>
      <c r="I12" s="32">
        <f>'[3]私立幼稚園'!D39</f>
        <v>0</v>
      </c>
      <c r="J12" s="33">
        <f t="shared" si="0"/>
        <v>1003</v>
      </c>
      <c r="K12" s="37">
        <f>'[3]私立幼稚園'!F39</f>
        <v>0</v>
      </c>
      <c r="L12" s="34">
        <f t="shared" si="1"/>
        <v>1003</v>
      </c>
      <c r="M12" s="31">
        <f>'[3]私立幼稚園'!H39</f>
        <v>0</v>
      </c>
      <c r="N12" s="32">
        <f>'[3]私立幼稚園'!I39</f>
        <v>1003</v>
      </c>
      <c r="O12" s="32">
        <f>'[3]私立幼稚園'!J39</f>
        <v>0</v>
      </c>
      <c r="P12" s="35">
        <f t="shared" si="2"/>
        <v>1003</v>
      </c>
    </row>
    <row r="13" spans="1:16" s="5" customFormat="1" ht="27" customHeight="1">
      <c r="A13" s="59"/>
      <c r="B13" s="65"/>
      <c r="C13" s="66"/>
      <c r="D13" s="38"/>
      <c r="E13" s="39" t="s">
        <v>22</v>
      </c>
      <c r="F13" s="38"/>
      <c r="G13" s="40">
        <f>'[3]私立幼稚園'!B42</f>
        <v>1232</v>
      </c>
      <c r="H13" s="41">
        <f>'[3]私立幼稚園'!C42</f>
        <v>0</v>
      </c>
      <c r="I13" s="41">
        <f>'[3]私立幼稚園'!D42</f>
        <v>0</v>
      </c>
      <c r="J13" s="42">
        <f t="shared" si="0"/>
        <v>1232</v>
      </c>
      <c r="K13" s="43">
        <f>'[3]私立幼稚園'!F42</f>
        <v>0</v>
      </c>
      <c r="L13" s="44">
        <f t="shared" si="1"/>
        <v>1232</v>
      </c>
      <c r="M13" s="40">
        <f>'[3]私立幼稚園'!H42</f>
        <v>0</v>
      </c>
      <c r="N13" s="41">
        <f>'[3]私立幼稚園'!I42</f>
        <v>1191</v>
      </c>
      <c r="O13" s="41">
        <f>'[3]私立幼稚園'!J42</f>
        <v>41</v>
      </c>
      <c r="P13" s="45">
        <f t="shared" si="2"/>
        <v>1232</v>
      </c>
    </row>
    <row r="14" spans="1:16" s="5" customFormat="1" ht="27" customHeight="1">
      <c r="A14" s="59"/>
      <c r="B14" s="13"/>
      <c r="C14" s="49" t="s">
        <v>23</v>
      </c>
      <c r="D14" s="49"/>
      <c r="E14" s="49"/>
      <c r="F14" s="14"/>
      <c r="G14" s="15">
        <f>'[3]専修学校'!B6</f>
        <v>96144</v>
      </c>
      <c r="H14" s="16">
        <f>'[3]専修学校'!C6</f>
        <v>2672</v>
      </c>
      <c r="I14" s="16">
        <f>'[3]専修学校'!D6</f>
        <v>6638</v>
      </c>
      <c r="J14" s="17">
        <f t="shared" si="0"/>
        <v>105454</v>
      </c>
      <c r="K14" s="15">
        <f>'[3]専修学校'!F6</f>
        <v>5228</v>
      </c>
      <c r="L14" s="19">
        <f t="shared" si="1"/>
        <v>110682</v>
      </c>
      <c r="M14" s="15">
        <f>'[3]専修学校'!H6</f>
        <v>0</v>
      </c>
      <c r="N14" s="16">
        <f>'[3]専修学校'!I6</f>
        <v>86609</v>
      </c>
      <c r="O14" s="16">
        <f>'[3]専修学校'!J6</f>
        <v>18845</v>
      </c>
      <c r="P14" s="20">
        <f t="shared" si="2"/>
        <v>105454</v>
      </c>
    </row>
    <row r="15" spans="1:16" s="5" customFormat="1" ht="27" customHeight="1">
      <c r="A15" s="60"/>
      <c r="B15" s="13"/>
      <c r="C15" s="49" t="s">
        <v>24</v>
      </c>
      <c r="D15" s="49"/>
      <c r="E15" s="49"/>
      <c r="F15" s="14"/>
      <c r="G15" s="46" t="s">
        <v>25</v>
      </c>
      <c r="H15" s="47" t="s">
        <v>25</v>
      </c>
      <c r="I15" s="47" t="s">
        <v>25</v>
      </c>
      <c r="J15" s="17">
        <f>'[3]各種学校'!E6</f>
        <v>7194</v>
      </c>
      <c r="K15" s="15">
        <f>'[3]各種学校'!F6</f>
        <v>7016</v>
      </c>
      <c r="L15" s="19">
        <f>SUM(K15+P15)</f>
        <v>14210</v>
      </c>
      <c r="M15" s="15">
        <f>'[3]各種学校'!B6</f>
        <v>0</v>
      </c>
      <c r="N15" s="16">
        <f>'[3]各種学校'!C6</f>
        <v>6936</v>
      </c>
      <c r="O15" s="16">
        <f>'[3]各種学校'!D6</f>
        <v>258</v>
      </c>
      <c r="P15" s="20">
        <f t="shared" si="2"/>
        <v>7194</v>
      </c>
    </row>
    <row r="16" ht="18" customHeight="1"/>
    <row r="17" ht="18" customHeight="1"/>
  </sheetData>
  <sheetProtection/>
  <mergeCells count="14">
    <mergeCell ref="A1:C1"/>
    <mergeCell ref="A3:P3"/>
    <mergeCell ref="A5:F6"/>
    <mergeCell ref="G5:J5"/>
    <mergeCell ref="K5:K6"/>
    <mergeCell ref="L5:L6"/>
    <mergeCell ref="M5:P5"/>
    <mergeCell ref="A7:A15"/>
    <mergeCell ref="C7:E7"/>
    <mergeCell ref="C8:E8"/>
    <mergeCell ref="C9:E9"/>
    <mergeCell ref="B10:C13"/>
    <mergeCell ref="C14:E14"/>
    <mergeCell ref="C15:E15"/>
  </mergeCells>
  <printOptions horizontalCentered="1"/>
  <pageMargins left="0" right="0.7874015748031497" top="0.7480314960629921" bottom="0.3937007874015748" header="0.4330708661417323" footer="0.2362204724409449"/>
  <pageSetup blackAndWhite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2013-02-12T06:58:11Z</dcterms:created>
  <dcterms:modified xsi:type="dcterms:W3CDTF">2014-03-04T02:53:01Z</dcterms:modified>
  <cp:category/>
  <cp:version/>
  <cp:contentType/>
  <cp:contentStatus/>
</cp:coreProperties>
</file>