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95" activeTab="0"/>
  </bookViews>
  <sheets>
    <sheet name="不就学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GINOWAN">#REF!</definedName>
    <definedName name="GUSIKAWA" localSheetId="0">#REF!</definedName>
    <definedName name="GUSIKAWA">#REF!</definedName>
    <definedName name="GUSUKUBE" localSheetId="0">#REF!</definedName>
    <definedName name="GUSUKUBE">#REF!</definedName>
    <definedName name="HIRARA">#REF!</definedName>
    <definedName name="irabu" localSheetId="0">#REF!</definedName>
    <definedName name="irabu">#REF!</definedName>
    <definedName name="isigaki">#REF!</definedName>
    <definedName name="ISIKAWA">#REF!</definedName>
    <definedName name="KADENA">#REF!</definedName>
    <definedName name="KATUREN" localSheetId="0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'不就学'!$A$1:$AE$24</definedName>
    <definedName name="_xlnm.Print_Titles" localSheetId="0">'不就学'!$A:$A,'不就学'!$2:$4</definedName>
    <definedName name="SIMOZI" localSheetId="0">#REF!</definedName>
    <definedName name="SIMOZI">#REF!</definedName>
    <definedName name="SIRITU" localSheetId="0">'[3]私立幼稚園'!#REF!</definedName>
    <definedName name="SIRITU">'[1]私立幼稚園'!#REF!</definedName>
    <definedName name="taketomi">#REF!</definedName>
    <definedName name="tarama">#REF!</definedName>
    <definedName name="TYATAN">#REF!</definedName>
    <definedName name="UENO" localSheetId="0">#REF!</definedName>
    <definedName name="UENO">#REF!</definedName>
    <definedName name="YOMITAN">#REF!</definedName>
    <definedName name="yonaguni">#REF!</definedName>
    <definedName name="YONASIRO" localSheetId="0">#REF!</definedName>
    <definedName name="YONASIRO">#REF!</definedName>
    <definedName name="印刷">#REF!</definedName>
  </definedNames>
  <calcPr fullCalcOnLoad="1"/>
</workbook>
</file>

<file path=xl/sharedStrings.xml><?xml version="1.0" encoding="utf-8"?>
<sst xmlns="http://schemas.openxmlformats.org/spreadsheetml/2006/main" count="53" uniqueCount="26">
  <si>
    <t>年齢別就学免除者数・猶予者数・居所不明者数及び死亡者数</t>
  </si>
  <si>
    <t>区　　分</t>
  </si>
  <si>
    <t>計</t>
  </si>
  <si>
    <t>男</t>
  </si>
  <si>
    <t>女</t>
  </si>
  <si>
    <t>学　　　　齢　　　　児　　　　童</t>
  </si>
  <si>
    <t>学　　　　齢　　　　生　　　　徒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</si>
  <si>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</si>
  <si>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</si>
  <si>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</si>
  <si>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</si>
  <si>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</si>
  <si>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</si>
  <si>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</si>
  <si>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</si>
  <si>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</si>
  <si>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就学免除　計</t>
  </si>
  <si>
    <t>少年院等</t>
  </si>
  <si>
    <t>その他</t>
  </si>
  <si>
    <t>就学猶予　計</t>
  </si>
  <si>
    <t>少年院等</t>
  </si>
  <si>
    <t>学齢児童生徒
死亡者数
（前年度間）</t>
  </si>
  <si>
    <t xml:space="preserve">  不　就　学</t>
  </si>
  <si>
    <t>病弱・
発育不完全</t>
  </si>
  <si>
    <t>重国籍</t>
  </si>
  <si>
    <t>１年以上
居所不明者数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</si>
</sst>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;&quot;－&quot;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&quot;－&quot;"/>
    <numFmt numFmtId="184" formatCode="#,##0,,&quot;－&quot;"/>
    <numFmt numFmtId="185" formatCode="#,##0_ ;[Red]\-#,##0\ "/>
    <numFmt numFmtId="186" formatCode="0_ "/>
    <numFmt numFmtId="187" formatCode="#,##0_);[Red]\(#,##0\)"/>
    <numFmt numFmtId="188" formatCode="_ * #,##0_ ;_ * \-#,##0_ ;_ * &quot;－&quot;_ ;_ @_ "/>
    <numFmt numFmtId="189" formatCode="#,##0;0;&quot;－&quot;"/>
  </numFmts>
  <fonts count="6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6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9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0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6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3" fillId="33" borderId="7" applyNumberFormat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64" fillId="34" borderId="0" applyNumberFormat="0" applyBorder="0" applyAlignment="0" applyProtection="0"/>
  </cellStyleXfs>
  <cellXfs count="46">
    <xf numFmtId="0" fontId="0" fillId="0" borderId="0" xfId="0" applyAlignment="1">
      <alignment/>
    </xf>
    <xf numFmtId="178" fontId="21" fillId="0" borderId="0" xfId="81" applyNumberFormat="1" applyFont="1" applyFill="1" applyAlignment="1">
      <alignment vertical="center" shrinkToFit="1"/>
      <protection/>
    </xf>
    <xf numFmtId="178" fontId="21" fillId="0" borderId="0" xfId="81" applyNumberFormat="1" applyFont="1" applyFill="1">
      <alignment vertical="center"/>
      <protection/>
    </xf>
    <xf numFmtId="178" fontId="21" fillId="0" borderId="0" xfId="81" applyNumberFormat="1" applyFont="1">
      <alignment vertical="center"/>
      <protection/>
    </xf>
    <xf numFmtId="178" fontId="22" fillId="0" borderId="0" xfId="81" applyNumberFormat="1" applyFont="1" applyFill="1">
      <alignment vertical="center"/>
      <protection/>
    </xf>
    <xf numFmtId="178" fontId="22" fillId="0" borderId="0" xfId="81" applyNumberFormat="1" applyFont="1">
      <alignment vertical="center"/>
      <protection/>
    </xf>
    <xf numFmtId="178" fontId="10" fillId="0" borderId="13" xfId="81" applyNumberFormat="1" applyFont="1" applyFill="1" applyBorder="1" applyAlignment="1">
      <alignment vertical="center" shrinkToFit="1"/>
      <protection/>
    </xf>
    <xf numFmtId="178" fontId="10" fillId="0" borderId="14" xfId="81" applyNumberFormat="1" applyFont="1" applyFill="1" applyBorder="1" applyAlignment="1">
      <alignment vertical="center" shrinkToFit="1"/>
      <protection/>
    </xf>
    <xf numFmtId="178" fontId="23" fillId="0" borderId="0" xfId="81" applyNumberFormat="1" applyFont="1" applyFill="1" applyAlignment="1">
      <alignment horizontal="right" textRotation="180"/>
      <protection/>
    </xf>
    <xf numFmtId="178" fontId="26" fillId="0" borderId="3" xfId="81" applyNumberFormat="1" applyFont="1" applyFill="1" applyBorder="1" applyAlignment="1">
      <alignment horizontal="center" vertical="center" wrapText="1"/>
      <protection/>
    </xf>
    <xf numFmtId="178" fontId="26" fillId="0" borderId="15" xfId="81" applyNumberFormat="1" applyFont="1" applyFill="1" applyBorder="1" applyAlignment="1">
      <alignment horizontal="center" vertical="center" wrapText="1"/>
      <protection/>
    </xf>
    <xf numFmtId="178" fontId="23" fillId="0" borderId="16" xfId="81" applyNumberFormat="1" applyFont="1" applyFill="1" applyBorder="1" applyAlignment="1">
      <alignment vertical="center" shrinkToFit="1"/>
      <protection/>
    </xf>
    <xf numFmtId="178" fontId="23" fillId="0" borderId="0" xfId="81" applyNumberFormat="1" applyFont="1" applyFill="1" applyAlignment="1">
      <alignment vertical="center" shrinkToFit="1"/>
      <protection/>
    </xf>
    <xf numFmtId="178" fontId="26" fillId="0" borderId="0" xfId="81" applyNumberFormat="1" applyFont="1" applyFill="1" applyBorder="1" applyAlignment="1">
      <alignment horizontal="center" vertical="center" shrinkToFit="1"/>
      <protection/>
    </xf>
    <xf numFmtId="178" fontId="26" fillId="0" borderId="0" xfId="81" applyNumberFormat="1" applyFont="1" applyFill="1" applyBorder="1" applyAlignment="1">
      <alignment vertical="center" wrapText="1" shrinkToFit="1"/>
      <protection/>
    </xf>
    <xf numFmtId="178" fontId="28" fillId="0" borderId="17" xfId="81" applyNumberFormat="1" applyFont="1" applyFill="1" applyBorder="1" applyAlignment="1">
      <alignment vertical="center" shrinkToFit="1"/>
      <protection/>
    </xf>
    <xf numFmtId="178" fontId="29" fillId="0" borderId="0" xfId="81" applyNumberFormat="1" applyFont="1" applyFill="1" applyAlignment="1">
      <alignment vertical="center" shrinkToFit="1"/>
      <protection/>
    </xf>
    <xf numFmtId="178" fontId="28" fillId="0" borderId="0" xfId="81" applyNumberFormat="1" applyFont="1" applyFill="1" applyAlignment="1">
      <alignment vertical="center" shrinkToFit="1"/>
      <protection/>
    </xf>
    <xf numFmtId="178" fontId="29" fillId="0" borderId="17" xfId="81" applyNumberFormat="1" applyFont="1" applyFill="1" applyBorder="1" applyAlignment="1">
      <alignment vertical="center" shrinkToFit="1"/>
      <protection/>
    </xf>
    <xf numFmtId="178" fontId="26" fillId="0" borderId="0" xfId="81" applyNumberFormat="1" applyFont="1">
      <alignment vertical="center"/>
      <protection/>
    </xf>
    <xf numFmtId="178" fontId="26" fillId="0" borderId="0" xfId="81" applyNumberFormat="1" applyFont="1" applyFill="1" applyBorder="1" applyAlignment="1">
      <alignment vertical="center" shrinkToFit="1"/>
      <protection/>
    </xf>
    <xf numFmtId="178" fontId="23" fillId="0" borderId="17" xfId="81" applyNumberFormat="1" applyFont="1" applyFill="1" applyBorder="1" applyAlignment="1">
      <alignment vertical="center" shrinkToFit="1"/>
      <protection/>
    </xf>
    <xf numFmtId="178" fontId="27" fillId="0" borderId="0" xfId="81" applyNumberFormat="1" applyFont="1" applyFill="1" applyBorder="1" applyAlignment="1">
      <alignment horizontal="distributed" vertical="center" wrapText="1" shrinkToFit="1"/>
      <protection/>
    </xf>
    <xf numFmtId="178" fontId="27" fillId="0" borderId="0" xfId="81" applyNumberFormat="1" applyFont="1" applyFill="1" applyBorder="1" applyAlignment="1">
      <alignment horizontal="distributed" vertical="center" shrinkToFit="1"/>
      <protection/>
    </xf>
    <xf numFmtId="178" fontId="29" fillId="0" borderId="13" xfId="81" applyNumberFormat="1" applyFont="1" applyFill="1" applyBorder="1" applyAlignment="1">
      <alignment vertical="center" shrinkToFit="1"/>
      <protection/>
    </xf>
    <xf numFmtId="178" fontId="23" fillId="0" borderId="13" xfId="81" applyNumberFormat="1" applyFont="1" applyFill="1" applyBorder="1" applyAlignment="1">
      <alignment vertical="center" shrinkToFit="1"/>
      <protection/>
    </xf>
    <xf numFmtId="178" fontId="26" fillId="0" borderId="15" xfId="81" applyNumberFormat="1" applyFont="1" applyFill="1" applyBorder="1" applyAlignment="1">
      <alignment horizontal="center" vertical="center" wrapText="1"/>
      <protection/>
    </xf>
    <xf numFmtId="178" fontId="26" fillId="0" borderId="2" xfId="81" applyNumberFormat="1" applyFont="1" applyFill="1" applyBorder="1" applyAlignment="1">
      <alignment horizontal="center" vertical="center" wrapText="1"/>
      <protection/>
    </xf>
    <xf numFmtId="178" fontId="27" fillId="0" borderId="18" xfId="81" applyNumberFormat="1" applyFont="1" applyFill="1" applyBorder="1" applyAlignment="1">
      <alignment horizontal="left" vertical="center" shrinkToFit="1"/>
      <protection/>
    </xf>
    <xf numFmtId="178" fontId="27" fillId="0" borderId="0" xfId="81" applyNumberFormat="1" applyFont="1" applyFill="1" applyBorder="1" applyAlignment="1">
      <alignment horizontal="left" vertical="center" shrinkToFit="1"/>
      <protection/>
    </xf>
    <xf numFmtId="178" fontId="27" fillId="0" borderId="0" xfId="81" applyNumberFormat="1" applyFont="1" applyFill="1" applyBorder="1" applyAlignment="1">
      <alignment horizontal="distributed" vertical="center" wrapText="1" shrinkToFit="1"/>
      <protection/>
    </xf>
    <xf numFmtId="178" fontId="27" fillId="0" borderId="0" xfId="81" applyNumberFormat="1" applyFont="1" applyFill="1" applyBorder="1" applyAlignment="1">
      <alignment horizontal="distributed" vertical="center" shrinkToFit="1"/>
      <protection/>
    </xf>
    <xf numFmtId="178" fontId="30" fillId="0" borderId="0" xfId="81" applyNumberFormat="1" applyFont="1" applyFill="1" applyAlignment="1">
      <alignment horizontal="right" textRotation="180"/>
      <protection/>
    </xf>
    <xf numFmtId="0" fontId="0" fillId="0" borderId="0" xfId="0" applyAlignment="1">
      <alignment horizontal="right" textRotation="180"/>
    </xf>
    <xf numFmtId="0" fontId="0" fillId="0" borderId="0" xfId="0" applyAlignment="1">
      <alignment/>
    </xf>
    <xf numFmtId="178" fontId="27" fillId="0" borderId="19" xfId="81" applyNumberFormat="1" applyFont="1" applyFill="1" applyBorder="1" applyAlignment="1">
      <alignment horizontal="distributed" vertical="center" wrapText="1" shrinkToFit="1"/>
      <protection/>
    </xf>
    <xf numFmtId="178" fontId="26" fillId="0" borderId="20" xfId="81" applyNumberFormat="1" applyFont="1" applyFill="1" applyBorder="1" applyAlignment="1">
      <alignment horizontal="center" vertical="center" wrapText="1"/>
      <protection/>
    </xf>
    <xf numFmtId="178" fontId="26" fillId="0" borderId="3" xfId="81" applyNumberFormat="1" applyFont="1" applyFill="1" applyBorder="1" applyAlignment="1">
      <alignment horizontal="center" vertical="center" wrapText="1"/>
      <protection/>
    </xf>
    <xf numFmtId="178" fontId="24" fillId="0" borderId="0" xfId="81" applyNumberFormat="1" applyFont="1" applyFill="1" applyAlignment="1">
      <alignment horizontal="center" vertical="center" shrinkToFit="1"/>
      <protection/>
    </xf>
    <xf numFmtId="178" fontId="22" fillId="0" borderId="0" xfId="81" applyNumberFormat="1" applyFont="1" applyAlignment="1">
      <alignment horizontal="right" vertical="top" textRotation="180"/>
      <protection/>
    </xf>
    <xf numFmtId="178" fontId="26" fillId="0" borderId="18" xfId="81" applyNumberFormat="1" applyFont="1" applyFill="1" applyBorder="1" applyAlignment="1">
      <alignment horizontal="center" vertical="center"/>
      <protection/>
    </xf>
    <xf numFmtId="178" fontId="26" fillId="0" borderId="21" xfId="81" applyNumberFormat="1" applyFont="1" applyFill="1" applyBorder="1" applyAlignment="1">
      <alignment horizontal="center" vertical="center"/>
      <protection/>
    </xf>
    <xf numFmtId="178" fontId="26" fillId="0" borderId="0" xfId="81" applyNumberFormat="1" applyFont="1" applyFill="1" applyBorder="1" applyAlignment="1">
      <alignment horizontal="center" vertical="center"/>
      <protection/>
    </xf>
    <xf numFmtId="178" fontId="26" fillId="0" borderId="19" xfId="81" applyNumberFormat="1" applyFont="1" applyFill="1" applyBorder="1" applyAlignment="1">
      <alignment horizontal="center" vertical="center"/>
      <protection/>
    </xf>
    <xf numFmtId="178" fontId="26" fillId="0" borderId="13" xfId="81" applyNumberFormat="1" applyFont="1" applyFill="1" applyBorder="1" applyAlignment="1">
      <alignment horizontal="center" vertical="center"/>
      <protection/>
    </xf>
    <xf numFmtId="178" fontId="26" fillId="0" borderId="14" xfId="81" applyNumberFormat="1" applyFont="1" applyFill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沖縄県SY2不就学学齢児童生徒調査001_20101220103946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26045;&#35373;\H24&#26045;&#353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4;P130-P131&#12304;&#19981;&#23601;&#23398;&#12305;H25&#21407;&#312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398;&#26657;&#9679;&#9679;&#22522;&#26412;&#35519;&#26619;\H25&#9679;&#23398;&#26657;&#22522;&#26412;&#35519;&#26619;\25.H25&#9679;&#32113;&#35336;&#34920;\H25&#9679;&#21360;&#21047;&#21407;&#31295;\&#26045;&#35373;\H24&#26045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30不就学①"/>
      <sheetName val="p131不就学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24"/>
  <sheetViews>
    <sheetView showGridLines="0" tabSelected="1" zoomScaleSheetLayoutView="85" zoomScalePageLayoutView="0" workbookViewId="0" topLeftCell="A1">
      <selection activeCell="A1" sqref="A1:AC1"/>
    </sheetView>
  </sheetViews>
  <sheetFormatPr defaultColWidth="4.66015625" defaultRowHeight="18"/>
  <cols>
    <col min="1" max="1" width="1.58203125" style="1" customWidth="1"/>
    <col min="2" max="2" width="12.5" style="1" customWidth="1"/>
    <col min="3" max="18" width="4.58203125" style="1" customWidth="1"/>
    <col min="19" max="20" width="4.08203125" style="1" customWidth="1"/>
    <col min="21" max="23" width="4.58203125" style="1" customWidth="1"/>
    <col min="24" max="28" width="4.08203125" style="1" customWidth="1"/>
    <col min="29" max="29" width="4" style="1" customWidth="1"/>
    <col min="30" max="30" width="0.33203125" style="2" customWidth="1"/>
    <col min="31" max="16384" width="4.58203125" style="3" customWidth="1"/>
  </cols>
  <sheetData>
    <row r="1" spans="1:31" ht="2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E1" s="39" t="s">
        <v>22</v>
      </c>
    </row>
    <row r="2" spans="1:3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39"/>
    </row>
    <row r="3" spans="1:31" ht="18" customHeight="1">
      <c r="A3" s="40" t="s">
        <v>1</v>
      </c>
      <c r="B3" s="41"/>
      <c r="C3" s="37" t="s">
        <v>2</v>
      </c>
      <c r="D3" s="37" t="s">
        <v>3</v>
      </c>
      <c r="E3" s="37" t="s">
        <v>4</v>
      </c>
      <c r="F3" s="26" t="s">
        <v>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6"/>
      <c r="U3" s="26" t="s">
        <v>6</v>
      </c>
      <c r="V3" s="27"/>
      <c r="W3" s="27"/>
      <c r="X3" s="27"/>
      <c r="Y3" s="27"/>
      <c r="Z3" s="27"/>
      <c r="AA3" s="27"/>
      <c r="AB3" s="27"/>
      <c r="AC3" s="27"/>
      <c r="AE3" s="39"/>
    </row>
    <row r="4" spans="1:31" ht="18" customHeight="1">
      <c r="A4" s="42"/>
      <c r="B4" s="43"/>
      <c r="C4" s="37"/>
      <c r="D4" s="37"/>
      <c r="E4" s="37"/>
      <c r="F4" s="37" t="s">
        <v>2</v>
      </c>
      <c r="G4" s="37" t="s">
        <v>3</v>
      </c>
      <c r="H4" s="37" t="s">
        <v>4</v>
      </c>
      <c r="I4" s="27" t="s">
        <v>7</v>
      </c>
      <c r="J4" s="36"/>
      <c r="K4" s="26" t="s">
        <v>8</v>
      </c>
      <c r="L4" s="36"/>
      <c r="M4" s="26" t="s">
        <v>9</v>
      </c>
      <c r="N4" s="36"/>
      <c r="O4" s="26" t="s">
        <v>10</v>
      </c>
      <c r="P4" s="36"/>
      <c r="Q4" s="26" t="s">
        <v>11</v>
      </c>
      <c r="R4" s="36"/>
      <c r="S4" s="26" t="s">
        <v>12</v>
      </c>
      <c r="T4" s="36"/>
      <c r="U4" s="37" t="s">
        <v>2</v>
      </c>
      <c r="V4" s="37" t="s">
        <v>3</v>
      </c>
      <c r="W4" s="37" t="s">
        <v>4</v>
      </c>
      <c r="X4" s="26" t="s">
        <v>13</v>
      </c>
      <c r="Y4" s="36"/>
      <c r="Z4" s="26" t="s">
        <v>14</v>
      </c>
      <c r="AA4" s="36"/>
      <c r="AB4" s="26" t="s">
        <v>15</v>
      </c>
      <c r="AC4" s="27"/>
      <c r="AE4" s="39"/>
    </row>
    <row r="5" spans="1:31" ht="18" customHeight="1">
      <c r="A5" s="44"/>
      <c r="B5" s="45"/>
      <c r="C5" s="37"/>
      <c r="D5" s="37"/>
      <c r="E5" s="37"/>
      <c r="F5" s="37"/>
      <c r="G5" s="37"/>
      <c r="H5" s="37"/>
      <c r="I5" s="9" t="s">
        <v>3</v>
      </c>
      <c r="J5" s="9" t="s">
        <v>4</v>
      </c>
      <c r="K5" s="9" t="s">
        <v>3</v>
      </c>
      <c r="L5" s="9" t="s">
        <v>4</v>
      </c>
      <c r="M5" s="9" t="s">
        <v>3</v>
      </c>
      <c r="N5" s="9" t="s">
        <v>4</v>
      </c>
      <c r="O5" s="9" t="s">
        <v>3</v>
      </c>
      <c r="P5" s="9" t="s">
        <v>4</v>
      </c>
      <c r="Q5" s="9" t="s">
        <v>3</v>
      </c>
      <c r="R5" s="9" t="s">
        <v>4</v>
      </c>
      <c r="S5" s="9" t="s">
        <v>3</v>
      </c>
      <c r="T5" s="9" t="s">
        <v>4</v>
      </c>
      <c r="U5" s="37"/>
      <c r="V5" s="37"/>
      <c r="W5" s="37"/>
      <c r="X5" s="9" t="s">
        <v>3</v>
      </c>
      <c r="Y5" s="9" t="s">
        <v>4</v>
      </c>
      <c r="Z5" s="9" t="s">
        <v>3</v>
      </c>
      <c r="AA5" s="9" t="s">
        <v>4</v>
      </c>
      <c r="AB5" s="9" t="s">
        <v>3</v>
      </c>
      <c r="AC5" s="10" t="s">
        <v>4</v>
      </c>
      <c r="AE5" s="39"/>
    </row>
    <row r="6" spans="1:31" s="5" customFormat="1" ht="25.5" customHeight="1">
      <c r="A6" s="28" t="s">
        <v>16</v>
      </c>
      <c r="B6" s="28"/>
      <c r="C6" s="11">
        <f aca="true" t="shared" si="0" ref="C6:C15">SUM(D6,E6)</f>
        <v>570</v>
      </c>
      <c r="D6" s="12">
        <f>SUM(D7:D10)</f>
        <v>297</v>
      </c>
      <c r="E6" s="12">
        <f>SUM(E7:E10)</f>
        <v>273</v>
      </c>
      <c r="F6" s="12">
        <f aca="true" t="shared" si="1" ref="F6:F15">SUM(G6,H6)</f>
        <v>386</v>
      </c>
      <c r="G6" s="12">
        <f aca="true" t="shared" si="2" ref="G6:T6">SUM(G7:G10)</f>
        <v>197</v>
      </c>
      <c r="H6" s="12">
        <f t="shared" si="2"/>
        <v>189</v>
      </c>
      <c r="I6" s="12">
        <f t="shared" si="2"/>
        <v>41</v>
      </c>
      <c r="J6" s="12">
        <f t="shared" si="2"/>
        <v>29</v>
      </c>
      <c r="K6" s="12">
        <f t="shared" si="2"/>
        <v>30</v>
      </c>
      <c r="L6" s="12">
        <f t="shared" si="2"/>
        <v>24</v>
      </c>
      <c r="M6" s="12">
        <f t="shared" si="2"/>
        <v>31</v>
      </c>
      <c r="N6" s="12">
        <f t="shared" si="2"/>
        <v>42</v>
      </c>
      <c r="O6" s="12">
        <f t="shared" si="2"/>
        <v>37</v>
      </c>
      <c r="P6" s="12">
        <f t="shared" si="2"/>
        <v>34</v>
      </c>
      <c r="Q6" s="12">
        <f t="shared" si="2"/>
        <v>27</v>
      </c>
      <c r="R6" s="12">
        <f t="shared" si="2"/>
        <v>28</v>
      </c>
      <c r="S6" s="12">
        <f t="shared" si="2"/>
        <v>31</v>
      </c>
      <c r="T6" s="12">
        <f t="shared" si="2"/>
        <v>32</v>
      </c>
      <c r="U6" s="12">
        <f aca="true" t="shared" si="3" ref="U6:U15">SUM(V6,W6)</f>
        <v>184</v>
      </c>
      <c r="V6" s="12">
        <f aca="true" t="shared" si="4" ref="V6:AC6">SUM(V7:V10)</f>
        <v>100</v>
      </c>
      <c r="W6" s="12">
        <f t="shared" si="4"/>
        <v>84</v>
      </c>
      <c r="X6" s="12">
        <f t="shared" si="4"/>
        <v>32</v>
      </c>
      <c r="Y6" s="12">
        <f t="shared" si="4"/>
        <v>22</v>
      </c>
      <c r="Z6" s="12">
        <f t="shared" si="4"/>
        <v>36</v>
      </c>
      <c r="AA6" s="12">
        <f t="shared" si="4"/>
        <v>22</v>
      </c>
      <c r="AB6" s="12">
        <f t="shared" si="4"/>
        <v>32</v>
      </c>
      <c r="AC6" s="12">
        <f t="shared" si="4"/>
        <v>40</v>
      </c>
      <c r="AD6" s="4"/>
      <c r="AE6" s="39"/>
    </row>
    <row r="7" spans="1:31" ht="29.25" customHeight="1">
      <c r="A7" s="13"/>
      <c r="B7" s="14" t="s">
        <v>23</v>
      </c>
      <c r="C7" s="15">
        <f t="shared" si="0"/>
        <v>0</v>
      </c>
      <c r="D7" s="16">
        <f aca="true" t="shared" si="5" ref="D7:E10">SUM(G7,V7)</f>
        <v>0</v>
      </c>
      <c r="E7" s="16">
        <f t="shared" si="5"/>
        <v>0</v>
      </c>
      <c r="F7" s="17">
        <f t="shared" si="1"/>
        <v>0</v>
      </c>
      <c r="G7" s="16">
        <f aca="true" t="shared" si="6" ref="G7:H10">SUM(I7,K7,M7,O7,Q7,S7)</f>
        <v>0</v>
      </c>
      <c r="H7" s="16">
        <f t="shared" si="6"/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si="3"/>
        <v>0</v>
      </c>
      <c r="V7" s="16">
        <f aca="true" t="shared" si="7" ref="V7:W10">SUM(X7,Z7,AB7)</f>
        <v>0</v>
      </c>
      <c r="W7" s="16">
        <f t="shared" si="7"/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E7" s="39"/>
    </row>
    <row r="8" spans="1:31" ht="25.5" customHeight="1">
      <c r="A8" s="13"/>
      <c r="B8" s="14" t="s">
        <v>17</v>
      </c>
      <c r="C8" s="18">
        <f t="shared" si="0"/>
        <v>1</v>
      </c>
      <c r="D8" s="16">
        <f t="shared" si="5"/>
        <v>1</v>
      </c>
      <c r="E8" s="16">
        <f t="shared" si="5"/>
        <v>0</v>
      </c>
      <c r="F8" s="17">
        <f t="shared" si="1"/>
        <v>0</v>
      </c>
      <c r="G8" s="16">
        <f t="shared" si="6"/>
        <v>0</v>
      </c>
      <c r="H8" s="16">
        <f t="shared" si="6"/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f t="shared" si="3"/>
        <v>1</v>
      </c>
      <c r="V8" s="16">
        <f t="shared" si="7"/>
        <v>1</v>
      </c>
      <c r="W8" s="16">
        <f t="shared" si="7"/>
        <v>0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0</v>
      </c>
      <c r="AE8" s="39"/>
    </row>
    <row r="9" spans="1:31" ht="25.5" customHeight="1">
      <c r="A9" s="13"/>
      <c r="B9" s="19" t="s">
        <v>24</v>
      </c>
      <c r="C9" s="18">
        <f t="shared" si="0"/>
        <v>508</v>
      </c>
      <c r="D9" s="16">
        <f t="shared" si="5"/>
        <v>272</v>
      </c>
      <c r="E9" s="16">
        <f t="shared" si="5"/>
        <v>236</v>
      </c>
      <c r="F9" s="16">
        <f t="shared" si="1"/>
        <v>348</v>
      </c>
      <c r="G9" s="16">
        <f t="shared" si="6"/>
        <v>182</v>
      </c>
      <c r="H9" s="16">
        <f t="shared" si="6"/>
        <v>166</v>
      </c>
      <c r="I9" s="16">
        <v>39</v>
      </c>
      <c r="J9" s="16">
        <v>28</v>
      </c>
      <c r="K9" s="16">
        <v>28</v>
      </c>
      <c r="L9" s="16">
        <v>20</v>
      </c>
      <c r="M9" s="16">
        <v>28</v>
      </c>
      <c r="N9" s="16">
        <v>38</v>
      </c>
      <c r="O9" s="16">
        <v>36</v>
      </c>
      <c r="P9" s="16">
        <v>29</v>
      </c>
      <c r="Q9" s="16">
        <v>24</v>
      </c>
      <c r="R9" s="16">
        <v>23</v>
      </c>
      <c r="S9" s="16">
        <v>27</v>
      </c>
      <c r="T9" s="16">
        <v>28</v>
      </c>
      <c r="U9" s="16">
        <f t="shared" si="3"/>
        <v>160</v>
      </c>
      <c r="V9" s="16">
        <f t="shared" si="7"/>
        <v>90</v>
      </c>
      <c r="W9" s="16">
        <f t="shared" si="7"/>
        <v>70</v>
      </c>
      <c r="X9" s="16">
        <v>27</v>
      </c>
      <c r="Y9" s="16">
        <v>19</v>
      </c>
      <c r="Z9" s="16">
        <v>32</v>
      </c>
      <c r="AA9" s="16">
        <v>18</v>
      </c>
      <c r="AB9" s="16">
        <v>31</v>
      </c>
      <c r="AC9" s="16">
        <v>33</v>
      </c>
      <c r="AE9" s="39"/>
    </row>
    <row r="10" spans="1:29" ht="25.5" customHeight="1">
      <c r="A10" s="13"/>
      <c r="B10" s="20" t="s">
        <v>18</v>
      </c>
      <c r="C10" s="18">
        <f t="shared" si="0"/>
        <v>61</v>
      </c>
      <c r="D10" s="16">
        <f t="shared" si="5"/>
        <v>24</v>
      </c>
      <c r="E10" s="16">
        <f t="shared" si="5"/>
        <v>37</v>
      </c>
      <c r="F10" s="16">
        <f t="shared" si="1"/>
        <v>38</v>
      </c>
      <c r="G10" s="16">
        <f t="shared" si="6"/>
        <v>15</v>
      </c>
      <c r="H10" s="16">
        <f t="shared" si="6"/>
        <v>23</v>
      </c>
      <c r="I10" s="16">
        <v>2</v>
      </c>
      <c r="J10" s="16">
        <v>1</v>
      </c>
      <c r="K10" s="16">
        <v>2</v>
      </c>
      <c r="L10" s="16">
        <v>4</v>
      </c>
      <c r="M10" s="16">
        <v>3</v>
      </c>
      <c r="N10" s="16">
        <v>4</v>
      </c>
      <c r="O10" s="16">
        <v>1</v>
      </c>
      <c r="P10" s="16">
        <v>5</v>
      </c>
      <c r="Q10" s="16">
        <v>3</v>
      </c>
      <c r="R10" s="16">
        <v>5</v>
      </c>
      <c r="S10" s="16">
        <v>4</v>
      </c>
      <c r="T10" s="16">
        <v>4</v>
      </c>
      <c r="U10" s="16">
        <f t="shared" si="3"/>
        <v>23</v>
      </c>
      <c r="V10" s="16">
        <f t="shared" si="7"/>
        <v>9</v>
      </c>
      <c r="W10" s="16">
        <f t="shared" si="7"/>
        <v>14</v>
      </c>
      <c r="X10" s="16">
        <v>5</v>
      </c>
      <c r="Y10" s="16">
        <v>3</v>
      </c>
      <c r="Z10" s="16">
        <v>4</v>
      </c>
      <c r="AA10" s="16">
        <v>4</v>
      </c>
      <c r="AB10" s="16">
        <v>0</v>
      </c>
      <c r="AC10" s="16">
        <v>7</v>
      </c>
    </row>
    <row r="11" spans="1:30" s="5" customFormat="1" ht="25.5" customHeight="1">
      <c r="A11" s="29" t="s">
        <v>19</v>
      </c>
      <c r="B11" s="29"/>
      <c r="C11" s="21">
        <f t="shared" si="0"/>
        <v>112</v>
      </c>
      <c r="D11" s="12">
        <f>SUM(D12:D15)</f>
        <v>67</v>
      </c>
      <c r="E11" s="12">
        <f>SUM(E12:E15)</f>
        <v>45</v>
      </c>
      <c r="F11" s="12">
        <f t="shared" si="1"/>
        <v>68</v>
      </c>
      <c r="G11" s="12">
        <f aca="true" t="shared" si="8" ref="G11:T11">SUM(G12:G15)</f>
        <v>37</v>
      </c>
      <c r="H11" s="12">
        <f t="shared" si="8"/>
        <v>31</v>
      </c>
      <c r="I11" s="12">
        <f t="shared" si="8"/>
        <v>3</v>
      </c>
      <c r="J11" s="12">
        <f t="shared" si="8"/>
        <v>5</v>
      </c>
      <c r="K11" s="12">
        <f t="shared" si="8"/>
        <v>7</v>
      </c>
      <c r="L11" s="12">
        <f t="shared" si="8"/>
        <v>3</v>
      </c>
      <c r="M11" s="12">
        <f t="shared" si="8"/>
        <v>4</v>
      </c>
      <c r="N11" s="12">
        <f t="shared" si="8"/>
        <v>8</v>
      </c>
      <c r="O11" s="12">
        <f t="shared" si="8"/>
        <v>8</v>
      </c>
      <c r="P11" s="12">
        <f t="shared" si="8"/>
        <v>5</v>
      </c>
      <c r="Q11" s="12">
        <f t="shared" si="8"/>
        <v>7</v>
      </c>
      <c r="R11" s="12">
        <f t="shared" si="8"/>
        <v>3</v>
      </c>
      <c r="S11" s="12">
        <f t="shared" si="8"/>
        <v>8</v>
      </c>
      <c r="T11" s="12">
        <f t="shared" si="8"/>
        <v>7</v>
      </c>
      <c r="U11" s="12">
        <f t="shared" si="3"/>
        <v>44</v>
      </c>
      <c r="V11" s="12">
        <f aca="true" t="shared" si="9" ref="V11:AC11">SUM(V12:V15)</f>
        <v>30</v>
      </c>
      <c r="W11" s="12">
        <f t="shared" si="9"/>
        <v>14</v>
      </c>
      <c r="X11" s="12">
        <f t="shared" si="9"/>
        <v>15</v>
      </c>
      <c r="Y11" s="12">
        <f t="shared" si="9"/>
        <v>4</v>
      </c>
      <c r="Z11" s="12">
        <f t="shared" si="9"/>
        <v>8</v>
      </c>
      <c r="AA11" s="12">
        <f t="shared" si="9"/>
        <v>6</v>
      </c>
      <c r="AB11" s="12">
        <f t="shared" si="9"/>
        <v>7</v>
      </c>
      <c r="AC11" s="12">
        <f t="shared" si="9"/>
        <v>4</v>
      </c>
      <c r="AD11" s="4"/>
    </row>
    <row r="12" spans="1:29" ht="38.25" customHeight="1">
      <c r="A12" s="13"/>
      <c r="B12" s="14" t="s">
        <v>23</v>
      </c>
      <c r="C12" s="18">
        <f t="shared" si="0"/>
        <v>0</v>
      </c>
      <c r="D12" s="16">
        <f aca="true" t="shared" si="10" ref="D12:E15">SUM(G12,V12)</f>
        <v>0</v>
      </c>
      <c r="E12" s="16">
        <f t="shared" si="10"/>
        <v>0</v>
      </c>
      <c r="F12" s="16">
        <f t="shared" si="1"/>
        <v>0</v>
      </c>
      <c r="G12" s="16">
        <f aca="true" t="shared" si="11" ref="G12:H15">SUM(I12,K12,M12,O12,Q12,S12)</f>
        <v>0</v>
      </c>
      <c r="H12" s="16">
        <f t="shared" si="11"/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 t="shared" si="3"/>
        <v>0</v>
      </c>
      <c r="V12" s="16">
        <f aca="true" t="shared" si="12" ref="V12:W15">SUM(X12,Z12,AB12)</f>
        <v>0</v>
      </c>
      <c r="W12" s="16">
        <f t="shared" si="12"/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</row>
    <row r="13" spans="1:29" ht="25.5" customHeight="1">
      <c r="A13" s="13"/>
      <c r="B13" s="20" t="s">
        <v>20</v>
      </c>
      <c r="C13" s="18">
        <f t="shared" si="0"/>
        <v>2</v>
      </c>
      <c r="D13" s="16">
        <f t="shared" si="10"/>
        <v>2</v>
      </c>
      <c r="E13" s="16">
        <f t="shared" si="10"/>
        <v>0</v>
      </c>
      <c r="F13" s="16">
        <f t="shared" si="1"/>
        <v>1</v>
      </c>
      <c r="G13" s="16">
        <f t="shared" si="11"/>
        <v>1</v>
      </c>
      <c r="H13" s="16">
        <f t="shared" si="11"/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 t="shared" si="3"/>
        <v>1</v>
      </c>
      <c r="V13" s="16">
        <f t="shared" si="12"/>
        <v>1</v>
      </c>
      <c r="W13" s="16">
        <f t="shared" si="12"/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1</v>
      </c>
      <c r="AC13" s="16">
        <v>0</v>
      </c>
    </row>
    <row r="14" spans="1:31" ht="25.5" customHeight="1">
      <c r="A14" s="13"/>
      <c r="B14" s="19" t="s">
        <v>24</v>
      </c>
      <c r="C14" s="18">
        <f t="shared" si="0"/>
        <v>108</v>
      </c>
      <c r="D14" s="16">
        <f t="shared" si="10"/>
        <v>63</v>
      </c>
      <c r="E14" s="16">
        <f t="shared" si="10"/>
        <v>45</v>
      </c>
      <c r="F14" s="16">
        <f t="shared" si="1"/>
        <v>65</v>
      </c>
      <c r="G14" s="16">
        <f t="shared" si="11"/>
        <v>34</v>
      </c>
      <c r="H14" s="16">
        <f t="shared" si="11"/>
        <v>31</v>
      </c>
      <c r="I14" s="16">
        <v>2</v>
      </c>
      <c r="J14" s="16">
        <v>5</v>
      </c>
      <c r="K14" s="16">
        <v>6</v>
      </c>
      <c r="L14" s="16">
        <v>3</v>
      </c>
      <c r="M14" s="16">
        <v>4</v>
      </c>
      <c r="N14" s="16">
        <v>8</v>
      </c>
      <c r="O14" s="16">
        <v>8</v>
      </c>
      <c r="P14" s="16">
        <v>5</v>
      </c>
      <c r="Q14" s="16">
        <v>7</v>
      </c>
      <c r="R14" s="16">
        <v>3</v>
      </c>
      <c r="S14" s="16">
        <v>7</v>
      </c>
      <c r="T14" s="16">
        <v>7</v>
      </c>
      <c r="U14" s="16">
        <f t="shared" si="3"/>
        <v>43</v>
      </c>
      <c r="V14" s="16">
        <f t="shared" si="12"/>
        <v>29</v>
      </c>
      <c r="W14" s="16">
        <f t="shared" si="12"/>
        <v>14</v>
      </c>
      <c r="X14" s="16">
        <v>15</v>
      </c>
      <c r="Y14" s="16">
        <v>4</v>
      </c>
      <c r="Z14" s="16">
        <v>8</v>
      </c>
      <c r="AA14" s="16">
        <v>6</v>
      </c>
      <c r="AB14" s="16">
        <v>6</v>
      </c>
      <c r="AC14" s="16">
        <v>4</v>
      </c>
      <c r="AE14" s="8"/>
    </row>
    <row r="15" spans="1:31" ht="25.5" customHeight="1">
      <c r="A15" s="13"/>
      <c r="B15" s="20" t="s">
        <v>18</v>
      </c>
      <c r="C15" s="18">
        <f t="shared" si="0"/>
        <v>2</v>
      </c>
      <c r="D15" s="16">
        <f t="shared" si="10"/>
        <v>2</v>
      </c>
      <c r="E15" s="16">
        <f t="shared" si="10"/>
        <v>0</v>
      </c>
      <c r="F15" s="16">
        <f t="shared" si="1"/>
        <v>2</v>
      </c>
      <c r="G15" s="16">
        <f t="shared" si="11"/>
        <v>2</v>
      </c>
      <c r="H15" s="16">
        <f t="shared" si="11"/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6">
        <f t="shared" si="3"/>
        <v>0</v>
      </c>
      <c r="V15" s="16">
        <f t="shared" si="12"/>
        <v>0</v>
      </c>
      <c r="W15" s="16">
        <f t="shared" si="12"/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E15" s="8"/>
    </row>
    <row r="16" spans="1:31" ht="25.5" customHeight="1">
      <c r="A16" s="13"/>
      <c r="B16" s="20"/>
      <c r="C16" s="21"/>
      <c r="D16" s="16"/>
      <c r="E16" s="16"/>
      <c r="F16" s="1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E16" s="8"/>
    </row>
    <row r="17" spans="1:31" ht="41.25" customHeight="1">
      <c r="A17" s="30" t="s">
        <v>25</v>
      </c>
      <c r="B17" s="31"/>
      <c r="C17" s="21">
        <f>SUM(D17,E17)</f>
        <v>8</v>
      </c>
      <c r="D17" s="12">
        <f>SUM(G17,V17)</f>
        <v>4</v>
      </c>
      <c r="E17" s="12">
        <f>SUM(H17,W17)</f>
        <v>4</v>
      </c>
      <c r="F17" s="12">
        <f>SUM(G17,H17)</f>
        <v>7</v>
      </c>
      <c r="G17" s="12">
        <f>SUM(I17,K17,M17,O17,Q17,S17)</f>
        <v>3</v>
      </c>
      <c r="H17" s="12">
        <f>SUM(J17,L17,N17,P17,R17,T17)</f>
        <v>4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2</v>
      </c>
      <c r="O17" s="12">
        <v>1</v>
      </c>
      <c r="P17" s="12">
        <v>0</v>
      </c>
      <c r="Q17" s="12">
        <v>1</v>
      </c>
      <c r="R17" s="12">
        <v>1</v>
      </c>
      <c r="S17" s="12">
        <v>0</v>
      </c>
      <c r="T17" s="12">
        <v>1</v>
      </c>
      <c r="U17" s="12">
        <f>SUM(V17,W17)</f>
        <v>1</v>
      </c>
      <c r="V17" s="12">
        <f>SUM(X17,Z17,AB17)</f>
        <v>1</v>
      </c>
      <c r="W17" s="12">
        <f>SUM(Y17,AA17,AC17)</f>
        <v>0</v>
      </c>
      <c r="X17" s="12">
        <v>0</v>
      </c>
      <c r="Y17" s="12">
        <v>0</v>
      </c>
      <c r="Z17" s="12">
        <v>1</v>
      </c>
      <c r="AA17" s="12">
        <v>0</v>
      </c>
      <c r="AB17" s="12">
        <v>0</v>
      </c>
      <c r="AC17" s="12">
        <v>0</v>
      </c>
      <c r="AE17" s="32"/>
    </row>
    <row r="18" spans="1:31" ht="25.5" customHeight="1">
      <c r="A18" s="22"/>
      <c r="B18" s="23"/>
      <c r="C18" s="21"/>
      <c r="D18" s="12"/>
      <c r="E18" s="12"/>
      <c r="F18" s="1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32"/>
    </row>
    <row r="19" spans="1:31" ht="43.5" customHeight="1">
      <c r="A19" s="30" t="s">
        <v>21</v>
      </c>
      <c r="B19" s="35"/>
      <c r="C19" s="21">
        <f>SUM(D19,E19)</f>
        <v>10</v>
      </c>
      <c r="D19" s="12">
        <f>SUM(G19,V19)</f>
        <v>6</v>
      </c>
      <c r="E19" s="12">
        <f>SUM(H19,W19)</f>
        <v>4</v>
      </c>
      <c r="F19" s="12">
        <f>SUM(G19,H19)</f>
        <v>3</v>
      </c>
      <c r="G19" s="12">
        <f>SUM(I19,K19,M19,O19,Q19,S19)</f>
        <v>2</v>
      </c>
      <c r="H19" s="12">
        <f>SUM(J19,L19,N19,P19,R19,T19)</f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2</v>
      </c>
      <c r="T19" s="12">
        <v>1</v>
      </c>
      <c r="U19" s="12">
        <f>SUM(V19,W19)</f>
        <v>7</v>
      </c>
      <c r="V19" s="12">
        <f>SUM(X19,Z19,AB19)</f>
        <v>4</v>
      </c>
      <c r="W19" s="12">
        <f>SUM(Y19,AA19,AC19)</f>
        <v>3</v>
      </c>
      <c r="X19" s="12">
        <v>1</v>
      </c>
      <c r="Y19" s="12">
        <v>1</v>
      </c>
      <c r="Z19" s="12">
        <v>0</v>
      </c>
      <c r="AA19" s="12">
        <v>1</v>
      </c>
      <c r="AB19" s="12">
        <v>3</v>
      </c>
      <c r="AC19" s="12">
        <v>1</v>
      </c>
      <c r="AE19" s="32"/>
    </row>
    <row r="20" spans="1:31" ht="19.5" customHeight="1">
      <c r="A20" s="6"/>
      <c r="B20" s="7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E20" s="33"/>
    </row>
    <row r="21" ht="13.5">
      <c r="AE21" s="33"/>
    </row>
    <row r="22" ht="13.5">
      <c r="AE22" s="34"/>
    </row>
    <row r="23" ht="13.5">
      <c r="AE23" s="34"/>
    </row>
    <row r="24" ht="13.5">
      <c r="AE24" s="34"/>
    </row>
  </sheetData>
  <sheetProtection/>
  <mergeCells count="28">
    <mergeCell ref="A1:AC1"/>
    <mergeCell ref="AE1:AE9"/>
    <mergeCell ref="A3:B5"/>
    <mergeCell ref="C3:C5"/>
    <mergeCell ref="D3:D5"/>
    <mergeCell ref="E3:E5"/>
    <mergeCell ref="F3:T3"/>
    <mergeCell ref="U3:AC3"/>
    <mergeCell ref="F4:F5"/>
    <mergeCell ref="G4:G5"/>
    <mergeCell ref="X4:Y4"/>
    <mergeCell ref="Z4:AA4"/>
    <mergeCell ref="H4:H5"/>
    <mergeCell ref="I4:J4"/>
    <mergeCell ref="K4:L4"/>
    <mergeCell ref="M4:N4"/>
    <mergeCell ref="O4:P4"/>
    <mergeCell ref="Q4:R4"/>
    <mergeCell ref="AB4:AC4"/>
    <mergeCell ref="A6:B6"/>
    <mergeCell ref="A11:B11"/>
    <mergeCell ref="A17:B17"/>
    <mergeCell ref="AE17:AE24"/>
    <mergeCell ref="A19:B19"/>
    <mergeCell ref="S4:T4"/>
    <mergeCell ref="U4:U5"/>
    <mergeCell ref="V4:V5"/>
    <mergeCell ref="W4:W5"/>
  </mergeCells>
  <printOptions horizontalCentered="1" vertic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2013-02-25T07:45:01Z</cp:lastPrinted>
  <dcterms:created xsi:type="dcterms:W3CDTF">2013-02-25T02:09:59Z</dcterms:created>
  <dcterms:modified xsi:type="dcterms:W3CDTF">2014-03-03T08:57:22Z</dcterms:modified>
  <cp:category/>
  <cp:version/>
  <cp:contentType/>
  <cp:contentStatus/>
</cp:coreProperties>
</file>