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表2" sheetId="1" r:id="rId1"/>
  </sheets>
  <externalReferences>
    <externalReference r:id="rId4"/>
    <externalReference r:id="rId5"/>
  </externalReferences>
  <definedNames>
    <definedName name="GINOWANN" localSheetId="0">'表2'!#REF!</definedName>
    <definedName name="GUSIKAWASI" localSheetId="0">'表2'!#REF!</definedName>
    <definedName name="GUSIKAWASON">'[1]那覇地区'!#REF!</definedName>
    <definedName name="ISIKAWA" localSheetId="0">'表2'!$D$40:$AL$40</definedName>
    <definedName name="KADENA" localSheetId="0">'表2'!$D$53:$AL$53</definedName>
    <definedName name="KATUREN" localSheetId="0">'表2'!$D$18:$AL$18</definedName>
    <definedName name="KITANAKA" localSheetId="0">'表2'!#REF!</definedName>
    <definedName name="NAKAGUSUKU" localSheetId="0">'表2'!#REF!</definedName>
    <definedName name="NISIHARA" localSheetId="0">'表2'!#REF!</definedName>
    <definedName name="OKINAWA" localSheetId="0">'表2'!$D$43:$AL$43</definedName>
    <definedName name="ONNNA" localSheetId="0">'表2'!$D$11:$AL$11</definedName>
    <definedName name="_xlnm.Print_Area" localSheetId="0">'表2'!$A$1:$AL$68</definedName>
    <definedName name="TYaTAN" localSheetId="0">'表2'!#REF!</definedName>
    <definedName name="YOMITAN" localSheetId="0">'表2'!#REF!</definedName>
    <definedName name="YONASIRO" localSheetId="0">'表2'!#REF!</definedName>
    <definedName name="印刷">'[2]幼59-那覇'!#REF!</definedName>
  </definedNames>
  <calcPr fullCalcOnLoad="1"/>
</workbook>
</file>

<file path=xl/sharedStrings.xml><?xml version="1.0" encoding="utf-8"?>
<sst xmlns="http://schemas.openxmlformats.org/spreadsheetml/2006/main" count="86" uniqueCount="71">
  <si>
    <t>表２  編制方式別学級数・収容人員別学級数　</t>
  </si>
  <si>
    <t>計</t>
  </si>
  <si>
    <t>４の</t>
  </si>
  <si>
    <t>５の</t>
  </si>
  <si>
    <t>51人以上</t>
  </si>
  <si>
    <t>歳〃</t>
  </si>
  <si>
    <t>歳〃〃</t>
  </si>
  <si>
    <t>児み</t>
  </si>
  <si>
    <t>15人</t>
  </si>
  <si>
    <t>国　 頭  計</t>
  </si>
  <si>
    <t>中   頭　 計</t>
  </si>
  <si>
    <t>那   覇   計</t>
  </si>
  <si>
    <t>南城市</t>
  </si>
  <si>
    <t>八重瀬町</t>
  </si>
  <si>
    <t>島 　尻   計</t>
  </si>
  <si>
    <t>宮古島市</t>
  </si>
  <si>
    <t>宮   古   計</t>
  </si>
  <si>
    <t>八 重 山 計</t>
  </si>
  <si>
    <t>※「0人」学級は含まれていない。</t>
  </si>
  <si>
    <t>区　    分</t>
  </si>
  <si>
    <t>編  制  方  式  別  学  級  数</t>
  </si>
  <si>
    <t>収   容   人   員   別   学   級   数</t>
  </si>
  <si>
    <t>３の</t>
  </si>
  <si>
    <t>1人</t>
  </si>
  <si>
    <t>歳　</t>
  </si>
  <si>
    <t>歳〃</t>
  </si>
  <si>
    <t>↓</t>
  </si>
  <si>
    <t>児　</t>
  </si>
  <si>
    <t>児　　</t>
  </si>
  <si>
    <t>平成23年度</t>
  </si>
  <si>
    <t>平成24年度</t>
  </si>
  <si>
    <t>私  　立</t>
  </si>
  <si>
    <t>公    立</t>
  </si>
  <si>
    <t>国 頭 村</t>
  </si>
  <si>
    <t>大宜味村</t>
  </si>
  <si>
    <t>東　　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</si>
  <si>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</si>
  <si>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</si>
  <si>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</si>
  <si>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</si>
  <si>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</si>
  <si>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</si>
  <si>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</si>
  <si>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</si>
  <si>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</si>
  <si>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うるま市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</si>
  <si>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</si>
  <si>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</si>
  <si>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</si>
  <si>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</si>
  <si>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</si>
  <si>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</si>
  <si>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</si>
  <si>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</si>
  <si>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</si>
  <si>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</si>
  <si>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久米島町</t>
  </si>
  <si>
    <t>南大東村</t>
  </si>
  <si>
    <t>北大東村</t>
  </si>
  <si>
    <t>豊見城市</t>
  </si>
  <si>
    <t>糸 満 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</si>
  <si>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</si>
  <si>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</si>
  <si>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</si>
  <si>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</si>
  <si>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</si>
  <si>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</si>
  <si>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</si>
  <si>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 垣 市</t>
  </si>
  <si>
    <t>竹 富 町</t>
  </si>
  <si>
    <t>与那国町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</si>
</sst>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#,##0;;"/>
    <numFmt numFmtId="195" formatCode="#,##0;;&quot;－&quot;"/>
    <numFmt numFmtId="196" formatCode="[White]General"/>
    <numFmt numFmtId="197" formatCode="[Cyan]General"/>
    <numFmt numFmtId="198" formatCode="#,##0.00&quot;－&quot;"/>
  </numFmts>
  <fonts count="1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>
      <alignment/>
    </xf>
    <xf numFmtId="0" fontId="10" fillId="0" borderId="1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 quotePrefix="1">
      <alignment horizontal="center" vertical="center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>
      <alignment horizontal="center"/>
      <protection/>
    </xf>
    <xf numFmtId="0" fontId="10" fillId="0" borderId="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 locked="0"/>
    </xf>
    <xf numFmtId="195" fontId="10" fillId="0" borderId="1" xfId="0" applyNumberFormat="1" applyFont="1" applyBorder="1" applyAlignment="1" applyProtection="1">
      <alignment/>
      <protection locked="0"/>
    </xf>
    <xf numFmtId="195" fontId="10" fillId="0" borderId="1" xfId="0" applyNumberFormat="1" applyFont="1" applyBorder="1" applyAlignment="1" applyProtection="1">
      <alignment/>
      <protection/>
    </xf>
    <xf numFmtId="195" fontId="10" fillId="0" borderId="1" xfId="0" applyNumberFormat="1" applyFont="1" applyBorder="1" applyAlignment="1" applyProtection="1">
      <alignment/>
      <protection locked="0"/>
    </xf>
    <xf numFmtId="195" fontId="10" fillId="0" borderId="1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/>
    </xf>
    <xf numFmtId="195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Alignment="1">
      <alignment/>
    </xf>
    <xf numFmtId="0" fontId="10" fillId="0" borderId="3" xfId="0" applyNumberFormat="1" applyFont="1" applyBorder="1" applyAlignment="1" applyProtection="1">
      <alignment horizontal="center"/>
      <protection/>
    </xf>
    <xf numFmtId="0" fontId="10" fillId="0" borderId="5" xfId="0" applyNumberFormat="1" applyFont="1" applyBorder="1" applyAlignment="1" applyProtection="1">
      <alignment horizontal="center"/>
      <protection/>
    </xf>
    <xf numFmtId="195" fontId="14" fillId="0" borderId="0" xfId="0" applyNumberFormat="1" applyFont="1" applyBorder="1" applyAlignment="1" applyProtection="1">
      <alignment/>
      <protection/>
    </xf>
    <xf numFmtId="195" fontId="14" fillId="0" borderId="0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>
      <alignment horizontal="center"/>
      <protection/>
    </xf>
    <xf numFmtId="195" fontId="14" fillId="0" borderId="1" xfId="0" applyNumberFormat="1" applyFont="1" applyBorder="1" applyAlignment="1" applyProtection="1">
      <alignment/>
      <protection/>
    </xf>
    <xf numFmtId="195" fontId="14" fillId="0" borderId="1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 quotePrefix="1">
      <alignment horizontal="center"/>
      <protection/>
    </xf>
    <xf numFmtId="0" fontId="12" fillId="0" borderId="4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4" xfId="0" applyFont="1" applyBorder="1" applyAlignment="1" applyProtection="1" quotePrefix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195" fontId="1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4" xfId="0" applyNumberFormat="1" applyFont="1" applyBorder="1" applyAlignment="1" applyProtection="1">
      <alignment horizontal="center"/>
      <protection/>
    </xf>
    <xf numFmtId="195" fontId="10" fillId="0" borderId="0" xfId="0" applyNumberFormat="1" applyFont="1" applyBorder="1" applyAlignment="1" applyProtection="1">
      <alignment/>
      <protection/>
    </xf>
    <xf numFmtId="195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 quotePrefix="1">
      <alignment horizontal="distributed"/>
      <protection/>
    </xf>
    <xf numFmtId="0" fontId="10" fillId="0" borderId="4" xfId="0" applyNumberFormat="1" applyFont="1" applyBorder="1" applyAlignment="1" applyProtection="1" quotePrefix="1">
      <alignment horizontal="center"/>
      <protection/>
    </xf>
    <xf numFmtId="195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Alignment="1">
      <alignment/>
    </xf>
    <xf numFmtId="0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NumberFormat="1" applyFont="1" applyBorder="1" applyAlignment="1" applyProtection="1">
      <alignment horizontal="distributed"/>
      <protection/>
    </xf>
    <xf numFmtId="195" fontId="13" fillId="0" borderId="0" xfId="0" applyNumberFormat="1" applyFont="1" applyAlignment="1" applyProtection="1">
      <alignment/>
      <protection/>
    </xf>
    <xf numFmtId="195" fontId="13" fillId="0" borderId="0" xfId="0" applyNumberFormat="1" applyFont="1" applyAlignment="1" applyProtection="1">
      <alignment/>
      <protection/>
    </xf>
    <xf numFmtId="0" fontId="10" fillId="0" borderId="4" xfId="0" applyNumberFormat="1" applyFont="1" applyBorder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2" fillId="0" borderId="3" xfId="0" applyNumberFormat="1" applyFont="1" applyBorder="1" applyAlignment="1" applyProtection="1">
      <alignment/>
      <protection/>
    </xf>
    <xf numFmtId="0" fontId="12" fillId="0" borderId="3" xfId="0" applyNumberFormat="1" applyFont="1" applyBorder="1" applyAlignment="1" applyProtection="1">
      <alignment horizontal="center"/>
      <protection/>
    </xf>
    <xf numFmtId="0" fontId="12" fillId="0" borderId="5" xfId="0" applyNumberFormat="1" applyFont="1" applyBorder="1" applyAlignment="1" applyProtection="1">
      <alignment horizontal="center"/>
      <protection/>
    </xf>
    <xf numFmtId="195" fontId="13" fillId="0" borderId="3" xfId="0" applyNumberFormat="1" applyFont="1" applyBorder="1" applyAlignment="1" applyProtection="1">
      <alignment/>
      <protection/>
    </xf>
    <xf numFmtId="195" fontId="13" fillId="0" borderId="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0" borderId="7" xfId="0" applyNumberFormat="1" applyFont="1" applyBorder="1" applyAlignment="1" applyProtection="1">
      <alignment horizontal="center"/>
      <protection/>
    </xf>
    <xf numFmtId="0" fontId="10" fillId="0" borderId="2" xfId="0" applyNumberFormat="1" applyFont="1" applyBorder="1" applyAlignment="1" applyProtection="1">
      <alignment horizontal="center"/>
      <protection/>
    </xf>
    <xf numFmtId="0" fontId="10" fillId="0" borderId="6" xfId="0" applyNumberFormat="1" applyFont="1" applyBorder="1" applyAlignment="1" applyProtection="1">
      <alignment horizontal="center"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8" xfId="0" applyNumberFormat="1" applyFont="1" applyBorder="1" applyAlignment="1" applyProtection="1">
      <alignment horizontal="center" vertical="top"/>
      <protection/>
    </xf>
    <xf numFmtId="0" fontId="10" fillId="0" borderId="5" xfId="0" applyNumberFormat="1" applyFont="1" applyBorder="1" applyAlignment="1" applyProtection="1">
      <alignment horizontal="center" vertical="top"/>
      <protection/>
    </xf>
    <xf numFmtId="0" fontId="10" fillId="0" borderId="9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7" xfId="0" applyNumberFormat="1" applyFont="1" applyBorder="1" applyAlignment="1" applyProtection="1">
      <alignment horizontal="center" vertical="center"/>
      <protection/>
    </xf>
    <xf numFmtId="0" fontId="10" fillId="0" borderId="2" xfId="0" applyNumberFormat="1" applyFont="1" applyBorder="1" applyAlignment="1" applyProtection="1">
      <alignment horizontal="center"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center" vertical="center"/>
      <protection/>
    </xf>
    <xf numFmtId="0" fontId="10" fillId="0" borderId="7" xfId="0" applyNumberFormat="1" applyFont="1" applyBorder="1" applyAlignment="1" applyProtection="1" quotePrefix="1">
      <alignment horizontal="center" shrinkToFit="1"/>
      <protection/>
    </xf>
    <xf numFmtId="0" fontId="10" fillId="0" borderId="2" xfId="0" applyNumberFormat="1" applyFont="1" applyBorder="1" applyAlignment="1" applyProtection="1" quotePrefix="1">
      <alignment horizontal="center" shrinkToFit="1"/>
      <protection/>
    </xf>
    <xf numFmtId="0" fontId="10" fillId="0" borderId="6" xfId="0" applyNumberFormat="1" applyFont="1" applyBorder="1" applyAlignment="1" applyProtection="1">
      <alignment horizontal="center" vertical="center" shrinkToFit="1"/>
      <protection/>
    </xf>
    <xf numFmtId="0" fontId="10" fillId="0" borderId="4" xfId="0" applyNumberFormat="1" applyFont="1" applyBorder="1" applyAlignment="1" applyProtection="1">
      <alignment horizontal="center" vertical="center" shrinkToFit="1"/>
      <protection/>
    </xf>
    <xf numFmtId="0" fontId="10" fillId="0" borderId="8" xfId="0" applyNumberFormat="1" applyFont="1" applyBorder="1" applyAlignment="1" applyProtection="1">
      <alignment horizontal="center" vertical="top" shrinkToFit="1"/>
      <protection/>
    </xf>
    <xf numFmtId="0" fontId="10" fillId="0" borderId="5" xfId="0" applyNumberFormat="1" applyFont="1" applyBorder="1" applyAlignment="1" applyProtection="1">
      <alignment horizontal="center" vertical="top" shrinkToFit="1"/>
      <protection/>
    </xf>
    <xf numFmtId="0" fontId="6" fillId="0" borderId="0" xfId="0" applyNumberFormat="1" applyFont="1" applyAlignment="1" applyProtection="1">
      <alignment horizontal="center"/>
      <protection/>
    </xf>
    <xf numFmtId="0" fontId="10" fillId="0" borderId="1" xfId="0" applyNumberFormat="1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8" fillId="0" borderId="3" xfId="0" applyNumberFormat="1" applyFont="1" applyBorder="1" applyAlignment="1" applyProtection="1">
      <alignment horizontal="right" vertical="center"/>
      <protection/>
    </xf>
    <xf numFmtId="0" fontId="11" fillId="0" borderId="7" xfId="0" applyNumberFormat="1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2%20&#32232;&#21046;&#26041;&#24335;&#21029;&#12539;&#21454;&#23481;&#20154;&#21729;&#21029;&#23398;&#3202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19978;&#22320;\&#23398;&#26657;&#22522;&#26412;&#35519;&#26619;\&#23398;&#26657;&#22522;&#26412;&#35519;&#26619;\H17.&#23398;&#26657;&#22522;&#26412;&#35519;&#26619;\H17%20%20&#32113;&#35336;&#34920;\&#24188;&#31258;&#22290;\&#24188;&#31258;&#22290;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"/>
      <sheetName val="総括表"/>
    </sheetNames>
    <sheetDataSet>
      <sheetData sheetId="0">
        <row r="9">
          <cell r="B9">
            <v>4</v>
          </cell>
          <cell r="C9">
            <v>0</v>
          </cell>
          <cell r="D9">
            <v>2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4</v>
          </cell>
          <cell r="K9">
            <v>0</v>
          </cell>
          <cell r="L9">
            <v>2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2</v>
          </cell>
          <cell r="K15">
            <v>1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9">
          <cell r="B19">
            <v>4</v>
          </cell>
          <cell r="C19">
            <v>0</v>
          </cell>
          <cell r="D19">
            <v>0</v>
          </cell>
          <cell r="E19">
            <v>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</v>
          </cell>
          <cell r="K19">
            <v>0</v>
          </cell>
          <cell r="L19">
            <v>2</v>
          </cell>
          <cell r="M19">
            <v>1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5">
          <cell r="B25">
            <v>7</v>
          </cell>
          <cell r="C25">
            <v>0</v>
          </cell>
          <cell r="D25">
            <v>0</v>
          </cell>
          <cell r="E25">
            <v>6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7</v>
          </cell>
          <cell r="K25">
            <v>3</v>
          </cell>
          <cell r="L25">
            <v>1</v>
          </cell>
          <cell r="M25">
            <v>1</v>
          </cell>
          <cell r="N25">
            <v>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2">
          <cell r="B32">
            <v>23</v>
          </cell>
          <cell r="C32">
            <v>0</v>
          </cell>
          <cell r="D32">
            <v>1</v>
          </cell>
          <cell r="E32">
            <v>21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23</v>
          </cell>
          <cell r="K32">
            <v>8</v>
          </cell>
          <cell r="L32">
            <v>0</v>
          </cell>
          <cell r="M32">
            <v>2</v>
          </cell>
          <cell r="N32">
            <v>11</v>
          </cell>
          <cell r="O32">
            <v>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49">
          <cell r="B49">
            <v>4</v>
          </cell>
          <cell r="C49">
            <v>0</v>
          </cell>
          <cell r="D49">
            <v>0</v>
          </cell>
          <cell r="E49">
            <v>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</v>
          </cell>
          <cell r="K49">
            <v>0</v>
          </cell>
          <cell r="L49">
            <v>2</v>
          </cell>
          <cell r="M49">
            <v>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4">
          <cell r="B54">
            <v>5</v>
          </cell>
          <cell r="C54">
            <v>0</v>
          </cell>
          <cell r="D54">
            <v>0</v>
          </cell>
          <cell r="E54">
            <v>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5</v>
          </cell>
          <cell r="K54">
            <v>1</v>
          </cell>
          <cell r="L54">
            <v>0</v>
          </cell>
          <cell r="M54">
            <v>0</v>
          </cell>
          <cell r="N54">
            <v>3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9">
          <cell r="B59">
            <v>2</v>
          </cell>
          <cell r="C59">
            <v>0</v>
          </cell>
          <cell r="D59">
            <v>0</v>
          </cell>
          <cell r="E59">
            <v>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1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3">
          <cell r="B63">
            <v>1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6">
          <cell r="B66">
            <v>1</v>
          </cell>
          <cell r="C66">
            <v>0</v>
          </cell>
          <cell r="D66">
            <v>0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</sheetData>
      <sheetData sheetId="1">
        <row r="9">
          <cell r="B9">
            <v>5</v>
          </cell>
          <cell r="C9">
            <v>0</v>
          </cell>
          <cell r="D9">
            <v>0</v>
          </cell>
          <cell r="E9">
            <v>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</v>
          </cell>
          <cell r="K9">
            <v>2</v>
          </cell>
          <cell r="L9">
            <v>1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6">
          <cell r="B16">
            <v>45</v>
          </cell>
          <cell r="C16">
            <v>0</v>
          </cell>
          <cell r="D16">
            <v>3</v>
          </cell>
          <cell r="E16">
            <v>42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45</v>
          </cell>
          <cell r="K16">
            <v>2</v>
          </cell>
          <cell r="L16">
            <v>6</v>
          </cell>
          <cell r="M16">
            <v>2</v>
          </cell>
          <cell r="N16">
            <v>23</v>
          </cell>
          <cell r="O16">
            <v>12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38">
          <cell r="B38">
            <v>14</v>
          </cell>
          <cell r="C38">
            <v>0</v>
          </cell>
          <cell r="D38">
            <v>0</v>
          </cell>
          <cell r="E38">
            <v>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</v>
          </cell>
          <cell r="K38">
            <v>0</v>
          </cell>
          <cell r="L38">
            <v>0</v>
          </cell>
          <cell r="M38">
            <v>3</v>
          </cell>
          <cell r="N38">
            <v>11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5">
          <cell r="B45">
            <v>5</v>
          </cell>
          <cell r="C45">
            <v>0</v>
          </cell>
          <cell r="D45">
            <v>0</v>
          </cell>
          <cell r="E45">
            <v>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  <cell r="K45">
            <v>0</v>
          </cell>
          <cell r="L45">
            <v>2</v>
          </cell>
          <cell r="M45">
            <v>1</v>
          </cell>
          <cell r="N45">
            <v>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9">
          <cell r="B49">
            <v>80</v>
          </cell>
          <cell r="C49">
            <v>0</v>
          </cell>
          <cell r="D49">
            <v>9</v>
          </cell>
          <cell r="E49">
            <v>71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80</v>
          </cell>
          <cell r="K49">
            <v>35</v>
          </cell>
          <cell r="L49">
            <v>4</v>
          </cell>
          <cell r="M49">
            <v>6</v>
          </cell>
          <cell r="N49">
            <v>24</v>
          </cell>
          <cell r="O49">
            <v>10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</row>
        <row r="67">
          <cell r="B67">
            <v>10</v>
          </cell>
          <cell r="C67">
            <v>0</v>
          </cell>
          <cell r="D67">
            <v>0</v>
          </cell>
          <cell r="E67">
            <v>10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</v>
          </cell>
          <cell r="K67">
            <v>0</v>
          </cell>
          <cell r="L67">
            <v>0</v>
          </cell>
          <cell r="M67">
            <v>3</v>
          </cell>
          <cell r="N67">
            <v>7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73">
          <cell r="B73">
            <v>26</v>
          </cell>
          <cell r="C73">
            <v>0</v>
          </cell>
          <cell r="D73">
            <v>6</v>
          </cell>
          <cell r="E73">
            <v>20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26</v>
          </cell>
          <cell r="K73">
            <v>1</v>
          </cell>
          <cell r="L73">
            <v>1</v>
          </cell>
          <cell r="M73">
            <v>5</v>
          </cell>
          <cell r="N73">
            <v>12</v>
          </cell>
          <cell r="O73">
            <v>7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83">
          <cell r="B83">
            <v>7</v>
          </cell>
          <cell r="C83">
            <v>0</v>
          </cell>
          <cell r="D83">
            <v>3</v>
          </cell>
          <cell r="E83">
            <v>4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3</v>
          </cell>
          <cell r="N83">
            <v>4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6">
          <cell r="B86">
            <v>5</v>
          </cell>
          <cell r="C86">
            <v>0</v>
          </cell>
          <cell r="D86">
            <v>0</v>
          </cell>
          <cell r="E86">
            <v>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</v>
          </cell>
          <cell r="K86">
            <v>0</v>
          </cell>
          <cell r="L86">
            <v>0</v>
          </cell>
          <cell r="M86">
            <v>3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90">
          <cell r="B90">
            <v>14</v>
          </cell>
          <cell r="C90">
            <v>0</v>
          </cell>
          <cell r="D90">
            <v>4</v>
          </cell>
          <cell r="E90">
            <v>10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14</v>
          </cell>
          <cell r="K90">
            <v>0</v>
          </cell>
          <cell r="L90">
            <v>2</v>
          </cell>
          <cell r="M90">
            <v>5</v>
          </cell>
          <cell r="N90">
            <v>7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</sheetData>
      <sheetData sheetId="2">
        <row r="9">
          <cell r="B9">
            <v>57</v>
          </cell>
          <cell r="C9">
            <v>0</v>
          </cell>
          <cell r="D9">
            <v>13</v>
          </cell>
          <cell r="E9">
            <v>44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57</v>
          </cell>
          <cell r="K9">
            <v>13</v>
          </cell>
          <cell r="L9">
            <v>5</v>
          </cell>
          <cell r="M9">
            <v>17</v>
          </cell>
          <cell r="N9">
            <v>20</v>
          </cell>
          <cell r="O9">
            <v>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22">
          <cell r="B22">
            <v>106</v>
          </cell>
          <cell r="C22">
            <v>0</v>
          </cell>
          <cell r="D22">
            <v>20</v>
          </cell>
          <cell r="E22">
            <v>84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106</v>
          </cell>
          <cell r="K22">
            <v>9</v>
          </cell>
          <cell r="L22">
            <v>10</v>
          </cell>
          <cell r="M22">
            <v>31</v>
          </cell>
          <cell r="N22">
            <v>38</v>
          </cell>
          <cell r="O22">
            <v>18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61">
          <cell r="B61">
            <v>6</v>
          </cell>
          <cell r="C61">
            <v>0</v>
          </cell>
          <cell r="D61">
            <v>0</v>
          </cell>
          <cell r="E61">
            <v>5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6</v>
          </cell>
          <cell r="K61">
            <v>4</v>
          </cell>
          <cell r="L61">
            <v>1</v>
          </cell>
          <cell r="M61">
            <v>0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9">
          <cell r="B69">
            <v>2</v>
          </cell>
          <cell r="C69">
            <v>0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2">
          <cell r="B72">
            <v>3</v>
          </cell>
          <cell r="C72">
            <v>1</v>
          </cell>
          <cell r="D72">
            <v>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</v>
          </cell>
          <cell r="K72">
            <v>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3">
        <row r="9">
          <cell r="B9">
            <v>24</v>
          </cell>
          <cell r="C9">
            <v>0</v>
          </cell>
          <cell r="D9">
            <v>1</v>
          </cell>
          <cell r="E9">
            <v>23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24</v>
          </cell>
          <cell r="K9">
            <v>0</v>
          </cell>
          <cell r="L9">
            <v>0</v>
          </cell>
          <cell r="M9">
            <v>3</v>
          </cell>
          <cell r="N9">
            <v>12</v>
          </cell>
          <cell r="O9">
            <v>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8">
          <cell r="B18">
            <v>21</v>
          </cell>
          <cell r="C18">
            <v>0</v>
          </cell>
          <cell r="D18">
            <v>0</v>
          </cell>
          <cell r="E18">
            <v>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21</v>
          </cell>
          <cell r="K18">
            <v>1</v>
          </cell>
          <cell r="L18">
            <v>2</v>
          </cell>
          <cell r="M18">
            <v>5</v>
          </cell>
          <cell r="N18">
            <v>10</v>
          </cell>
          <cell r="O18">
            <v>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30">
          <cell r="B30">
            <v>16</v>
          </cell>
          <cell r="C30">
            <v>0</v>
          </cell>
          <cell r="D30">
            <v>4</v>
          </cell>
          <cell r="E30">
            <v>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16</v>
          </cell>
          <cell r="K30">
            <v>2</v>
          </cell>
          <cell r="L30">
            <v>3</v>
          </cell>
          <cell r="M30">
            <v>1</v>
          </cell>
          <cell r="N30">
            <v>4</v>
          </cell>
          <cell r="O30">
            <v>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40">
          <cell r="B40">
            <v>5</v>
          </cell>
          <cell r="C40">
            <v>0</v>
          </cell>
          <cell r="D40">
            <v>0</v>
          </cell>
          <cell r="E40">
            <v>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</v>
          </cell>
          <cell r="K40">
            <v>0</v>
          </cell>
          <cell r="L40">
            <v>0</v>
          </cell>
          <cell r="M40">
            <v>2</v>
          </cell>
          <cell r="N40">
            <v>3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4">
          <cell r="B44">
            <v>12</v>
          </cell>
          <cell r="C44">
            <v>0</v>
          </cell>
          <cell r="D44">
            <v>0</v>
          </cell>
          <cell r="E44">
            <v>12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</v>
          </cell>
          <cell r="K44">
            <v>0</v>
          </cell>
          <cell r="L44">
            <v>0</v>
          </cell>
          <cell r="M44">
            <v>0</v>
          </cell>
          <cell r="N44">
            <v>8</v>
          </cell>
          <cell r="O44">
            <v>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50">
          <cell r="B50">
            <v>13</v>
          </cell>
          <cell r="C50">
            <v>0</v>
          </cell>
          <cell r="D50">
            <v>5</v>
          </cell>
          <cell r="E50">
            <v>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13</v>
          </cell>
          <cell r="K50">
            <v>3</v>
          </cell>
          <cell r="L50">
            <v>3</v>
          </cell>
          <cell r="M50">
            <v>1</v>
          </cell>
          <cell r="N50">
            <v>4</v>
          </cell>
          <cell r="O50">
            <v>2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6"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9">
          <cell r="B59">
            <v>6</v>
          </cell>
          <cell r="C59">
            <v>2</v>
          </cell>
          <cell r="D59">
            <v>2</v>
          </cell>
          <cell r="E59">
            <v>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6</v>
          </cell>
          <cell r="K59">
            <v>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4"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7"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1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</sheetData>
      <sheetData sheetId="4">
        <row r="9">
          <cell r="B9">
            <v>26</v>
          </cell>
          <cell r="C9">
            <v>0</v>
          </cell>
          <cell r="D9">
            <v>1</v>
          </cell>
          <cell r="E9">
            <v>21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  <cell r="J9">
            <v>26</v>
          </cell>
          <cell r="K9">
            <v>10</v>
          </cell>
          <cell r="L9">
            <v>5</v>
          </cell>
          <cell r="M9">
            <v>2</v>
          </cell>
          <cell r="N9">
            <v>4</v>
          </cell>
          <cell r="O9">
            <v>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31">
          <cell r="B31">
            <v>2</v>
          </cell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6">
          <cell r="B36">
            <v>33</v>
          </cell>
          <cell r="C36">
            <v>0</v>
          </cell>
          <cell r="D36">
            <v>8</v>
          </cell>
          <cell r="E36">
            <v>21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  <cell r="J36">
            <v>33</v>
          </cell>
          <cell r="K36">
            <v>14</v>
          </cell>
          <cell r="L36">
            <v>2</v>
          </cell>
          <cell r="M36">
            <v>8</v>
          </cell>
          <cell r="N36">
            <v>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56">
          <cell r="B56">
            <v>6</v>
          </cell>
          <cell r="C56">
            <v>0</v>
          </cell>
          <cell r="D56">
            <v>3</v>
          </cell>
          <cell r="E56">
            <v>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  <cell r="K56">
            <v>4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61">
          <cell r="B61">
            <v>6</v>
          </cell>
          <cell r="C61">
            <v>0</v>
          </cell>
          <cell r="D61">
            <v>3</v>
          </cell>
          <cell r="E61">
            <v>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</v>
          </cell>
          <cell r="K61">
            <v>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</sheetData>
      <sheetData sheetId="5">
        <row r="8">
          <cell r="B8">
            <v>155</v>
          </cell>
          <cell r="C8">
            <v>37</v>
          </cell>
          <cell r="D8">
            <v>33</v>
          </cell>
          <cell r="E8">
            <v>34</v>
          </cell>
          <cell r="F8">
            <v>0</v>
          </cell>
          <cell r="G8">
            <v>0</v>
          </cell>
          <cell r="H8">
            <v>0</v>
          </cell>
          <cell r="I8">
            <v>51</v>
          </cell>
          <cell r="J8">
            <v>155</v>
          </cell>
          <cell r="K8">
            <v>14</v>
          </cell>
          <cell r="L8">
            <v>16</v>
          </cell>
          <cell r="M8">
            <v>31</v>
          </cell>
          <cell r="N8">
            <v>27</v>
          </cell>
          <cell r="O8">
            <v>48</v>
          </cell>
          <cell r="P8">
            <v>19</v>
          </cell>
          <cell r="Q8">
            <v>0</v>
          </cell>
          <cell r="R8">
            <v>0</v>
          </cell>
          <cell r="S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幼58-国"/>
      <sheetName val="幼58－中"/>
      <sheetName val="幼58-那"/>
      <sheetName val="幼58-島"/>
      <sheetName val="幼58-MY"/>
      <sheetName val="幼58-私"/>
      <sheetName val="幼58-計"/>
      <sheetName val="幼59-国"/>
      <sheetName val="幼59-中"/>
      <sheetName val="幼59-那覇"/>
      <sheetName val="幼57-国"/>
      <sheetName val="幼57-中"/>
      <sheetName val="幼57-那覇"/>
      <sheetName val="幼57-島"/>
      <sheetName val="幼57-my"/>
      <sheetName val="幼57-私"/>
      <sheetName val="幼57-計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M68"/>
  <sheetViews>
    <sheetView showGridLines="0" tabSelected="1" zoomScaleSheetLayoutView="100" workbookViewId="0" topLeftCell="A1">
      <selection activeCell="A1" sqref="A1:AL1"/>
    </sheetView>
  </sheetViews>
  <sheetFormatPr defaultColWidth="8.66015625" defaultRowHeight="18"/>
  <cols>
    <col min="1" max="1" width="1.83203125" style="8" customWidth="1"/>
    <col min="2" max="2" width="10.5" style="8" customWidth="1"/>
    <col min="3" max="3" width="1.83203125" style="8" customWidth="1"/>
    <col min="4" max="4" width="4.33203125" style="8" customWidth="1"/>
    <col min="5" max="5" width="0.58203125" style="8" customWidth="1"/>
    <col min="6" max="6" width="4.25" style="8" customWidth="1"/>
    <col min="7" max="7" width="0.58203125" style="8" customWidth="1"/>
    <col min="8" max="8" width="4.25" style="8" customWidth="1"/>
    <col min="9" max="9" width="0.58203125" style="8" customWidth="1"/>
    <col min="10" max="10" width="4.33203125" style="8" customWidth="1"/>
    <col min="11" max="11" width="0.58203125" style="8" customWidth="1"/>
    <col min="12" max="12" width="4.25" style="8" customWidth="1"/>
    <col min="13" max="13" width="0.58203125" style="8" customWidth="1"/>
    <col min="14" max="14" width="4.25" style="8" customWidth="1"/>
    <col min="15" max="15" width="0.58203125" style="8" customWidth="1"/>
    <col min="16" max="16" width="4.33203125" style="8" customWidth="1"/>
    <col min="17" max="17" width="0.58203125" style="8" customWidth="1"/>
    <col min="18" max="18" width="4.33203125" style="8" customWidth="1"/>
    <col min="19" max="19" width="0.58203125" style="8" customWidth="1"/>
    <col min="20" max="20" width="4.33203125" style="8" customWidth="1"/>
    <col min="21" max="21" width="0.58203125" style="8" customWidth="1"/>
    <col min="22" max="22" width="4.33203125" style="8" customWidth="1"/>
    <col min="23" max="23" width="0.58203125" style="8" customWidth="1"/>
    <col min="24" max="24" width="4.25" style="8" customWidth="1"/>
    <col min="25" max="25" width="0.58203125" style="8" customWidth="1"/>
    <col min="26" max="26" width="4.33203125" style="8" customWidth="1"/>
    <col min="27" max="27" width="0.58203125" style="8" customWidth="1"/>
    <col min="28" max="28" width="4.33203125" style="8" customWidth="1"/>
    <col min="29" max="29" width="0.58203125" style="8" customWidth="1"/>
    <col min="30" max="30" width="4.25" style="8" customWidth="1"/>
    <col min="31" max="31" width="0.58203125" style="8" customWidth="1"/>
    <col min="32" max="32" width="4.25" style="8" customWidth="1"/>
    <col min="33" max="33" width="0.58203125" style="8" customWidth="1"/>
    <col min="34" max="34" width="4.25" style="8" customWidth="1"/>
    <col min="35" max="35" width="0.58203125" style="8" customWidth="1"/>
    <col min="36" max="36" width="4.25" style="8" customWidth="1"/>
    <col min="37" max="37" width="0.58203125" style="8" customWidth="1"/>
    <col min="38" max="38" width="4.25" style="8" customWidth="1"/>
    <col min="39" max="16384" width="11.25" style="8" customWidth="1"/>
  </cols>
  <sheetData>
    <row r="1" spans="1:38" s="1" customFormat="1" ht="1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38" s="5" customFormat="1" ht="27" customHeight="1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82"/>
      <c r="AI2" s="82"/>
      <c r="AJ2" s="82"/>
      <c r="AK2" s="82"/>
      <c r="AL2" s="82"/>
    </row>
    <row r="3" spans="1:38" ht="21.75" customHeight="1">
      <c r="A3" s="6"/>
      <c r="B3" s="79" t="s">
        <v>19</v>
      </c>
      <c r="C3" s="7"/>
      <c r="D3" s="65" t="s">
        <v>20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  <c r="T3" s="65" t="s">
        <v>21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ht="16.5" customHeight="1">
      <c r="A4" s="9"/>
      <c r="B4" s="80"/>
      <c r="C4" s="10"/>
      <c r="D4" s="68" t="s">
        <v>1</v>
      </c>
      <c r="E4" s="69"/>
      <c r="F4" s="59" t="s">
        <v>22</v>
      </c>
      <c r="G4" s="60"/>
      <c r="H4" s="59" t="s">
        <v>2</v>
      </c>
      <c r="I4" s="60"/>
      <c r="J4" s="59" t="s">
        <v>3</v>
      </c>
      <c r="K4" s="60"/>
      <c r="L4" s="59">
        <v>34</v>
      </c>
      <c r="M4" s="60"/>
      <c r="N4" s="59">
        <v>35</v>
      </c>
      <c r="O4" s="60"/>
      <c r="P4" s="59">
        <v>45</v>
      </c>
      <c r="Q4" s="60"/>
      <c r="R4" s="72">
        <v>345</v>
      </c>
      <c r="S4" s="73"/>
      <c r="T4" s="68" t="s">
        <v>1</v>
      </c>
      <c r="U4" s="69"/>
      <c r="V4" s="59" t="s">
        <v>23</v>
      </c>
      <c r="W4" s="60"/>
      <c r="X4" s="59">
        <v>16</v>
      </c>
      <c r="Y4" s="60"/>
      <c r="Z4" s="59">
        <v>21</v>
      </c>
      <c r="AA4" s="60"/>
      <c r="AB4" s="59">
        <v>26</v>
      </c>
      <c r="AC4" s="60"/>
      <c r="AD4" s="59">
        <v>31</v>
      </c>
      <c r="AE4" s="60"/>
      <c r="AF4" s="59">
        <v>36</v>
      </c>
      <c r="AG4" s="60"/>
      <c r="AH4" s="59">
        <v>41</v>
      </c>
      <c r="AI4" s="60"/>
      <c r="AJ4" s="59">
        <v>46</v>
      </c>
      <c r="AK4" s="60"/>
      <c r="AL4" s="83" t="s">
        <v>4</v>
      </c>
    </row>
    <row r="5" spans="1:38" ht="15" customHeight="1">
      <c r="A5" s="9"/>
      <c r="B5" s="80"/>
      <c r="C5" s="10"/>
      <c r="D5" s="61"/>
      <c r="E5" s="62"/>
      <c r="F5" s="61" t="s">
        <v>24</v>
      </c>
      <c r="G5" s="62"/>
      <c r="H5" s="61" t="s">
        <v>24</v>
      </c>
      <c r="I5" s="62"/>
      <c r="J5" s="61" t="s">
        <v>24</v>
      </c>
      <c r="K5" s="62"/>
      <c r="L5" s="61" t="s">
        <v>25</v>
      </c>
      <c r="M5" s="62"/>
      <c r="N5" s="61" t="s">
        <v>5</v>
      </c>
      <c r="O5" s="62"/>
      <c r="P5" s="61" t="s">
        <v>5</v>
      </c>
      <c r="Q5" s="62"/>
      <c r="R5" s="74" t="s">
        <v>6</v>
      </c>
      <c r="S5" s="75"/>
      <c r="T5" s="61"/>
      <c r="U5" s="62"/>
      <c r="V5" s="61" t="s">
        <v>26</v>
      </c>
      <c r="W5" s="62"/>
      <c r="X5" s="61" t="s">
        <v>26</v>
      </c>
      <c r="Y5" s="62"/>
      <c r="Z5" s="61" t="s">
        <v>26</v>
      </c>
      <c r="AA5" s="62"/>
      <c r="AB5" s="61" t="s">
        <v>26</v>
      </c>
      <c r="AC5" s="62"/>
      <c r="AD5" s="61" t="s">
        <v>26</v>
      </c>
      <c r="AE5" s="62"/>
      <c r="AF5" s="61" t="s">
        <v>26</v>
      </c>
      <c r="AG5" s="62"/>
      <c r="AH5" s="61" t="s">
        <v>26</v>
      </c>
      <c r="AI5" s="62"/>
      <c r="AJ5" s="61" t="s">
        <v>26</v>
      </c>
      <c r="AK5" s="62"/>
      <c r="AL5" s="58"/>
    </row>
    <row r="6" spans="1:38" ht="16.5" customHeight="1">
      <c r="A6" s="12"/>
      <c r="B6" s="81"/>
      <c r="C6" s="10"/>
      <c r="D6" s="70"/>
      <c r="E6" s="71"/>
      <c r="F6" s="63" t="s">
        <v>7</v>
      </c>
      <c r="G6" s="64"/>
      <c r="H6" s="63" t="s">
        <v>7</v>
      </c>
      <c r="I6" s="64"/>
      <c r="J6" s="63" t="s">
        <v>7</v>
      </c>
      <c r="K6" s="64"/>
      <c r="L6" s="63" t="s">
        <v>27</v>
      </c>
      <c r="M6" s="64"/>
      <c r="N6" s="63" t="s">
        <v>27</v>
      </c>
      <c r="O6" s="64"/>
      <c r="P6" s="63" t="s">
        <v>27</v>
      </c>
      <c r="Q6" s="64"/>
      <c r="R6" s="76" t="s">
        <v>28</v>
      </c>
      <c r="S6" s="77"/>
      <c r="T6" s="70"/>
      <c r="U6" s="71"/>
      <c r="V6" s="63" t="s">
        <v>8</v>
      </c>
      <c r="W6" s="64"/>
      <c r="X6" s="63">
        <v>20</v>
      </c>
      <c r="Y6" s="64"/>
      <c r="Z6" s="63">
        <v>25</v>
      </c>
      <c r="AA6" s="64"/>
      <c r="AB6" s="63">
        <v>30</v>
      </c>
      <c r="AC6" s="64"/>
      <c r="AD6" s="63">
        <v>35</v>
      </c>
      <c r="AE6" s="64"/>
      <c r="AF6" s="63">
        <v>40</v>
      </c>
      <c r="AG6" s="64"/>
      <c r="AH6" s="63">
        <v>45</v>
      </c>
      <c r="AI6" s="64"/>
      <c r="AJ6" s="63">
        <v>50</v>
      </c>
      <c r="AK6" s="64"/>
      <c r="AL6" s="84"/>
    </row>
    <row r="7" spans="1:38" ht="19.5" customHeight="1">
      <c r="A7" s="6"/>
      <c r="B7" s="13" t="s">
        <v>29</v>
      </c>
      <c r="C7" s="11"/>
      <c r="D7" s="14">
        <v>751</v>
      </c>
      <c r="E7" s="15"/>
      <c r="F7" s="14">
        <v>41</v>
      </c>
      <c r="G7" s="15"/>
      <c r="H7" s="14">
        <v>116</v>
      </c>
      <c r="I7" s="15"/>
      <c r="J7" s="14">
        <v>521</v>
      </c>
      <c r="K7" s="15"/>
      <c r="L7" s="14">
        <v>2</v>
      </c>
      <c r="M7" s="15"/>
      <c r="N7" s="14">
        <v>1</v>
      </c>
      <c r="O7" s="15"/>
      <c r="P7" s="14">
        <v>24</v>
      </c>
      <c r="Q7" s="15"/>
      <c r="R7" s="14">
        <v>46</v>
      </c>
      <c r="S7" s="15"/>
      <c r="T7" s="14">
        <v>751</v>
      </c>
      <c r="U7" s="15"/>
      <c r="V7" s="14">
        <v>154</v>
      </c>
      <c r="W7" s="15"/>
      <c r="X7" s="16">
        <v>70</v>
      </c>
      <c r="Y7" s="17"/>
      <c r="Z7" s="16">
        <v>163</v>
      </c>
      <c r="AA7" s="17"/>
      <c r="AB7" s="16">
        <v>231</v>
      </c>
      <c r="AC7" s="17"/>
      <c r="AD7" s="16">
        <v>111</v>
      </c>
      <c r="AE7" s="17">
        <v>20</v>
      </c>
      <c r="AF7" s="16">
        <v>20</v>
      </c>
      <c r="AG7" s="17"/>
      <c r="AH7" s="16">
        <v>1</v>
      </c>
      <c r="AI7" s="17"/>
      <c r="AJ7" s="16">
        <v>0</v>
      </c>
      <c r="AK7" s="16"/>
      <c r="AL7" s="16">
        <v>1</v>
      </c>
    </row>
    <row r="8" spans="1:38" s="23" customFormat="1" ht="16.5" customHeight="1">
      <c r="A8" s="18"/>
      <c r="B8" s="19" t="s">
        <v>30</v>
      </c>
      <c r="C8" s="20"/>
      <c r="D8" s="21">
        <f>D10+D11+D13</f>
        <v>767</v>
      </c>
      <c r="E8" s="21"/>
      <c r="F8" s="21">
        <f>F10+F11+F13</f>
        <v>40</v>
      </c>
      <c r="G8" s="21"/>
      <c r="H8" s="21">
        <f>H10+H11+H13</f>
        <v>124</v>
      </c>
      <c r="I8" s="21"/>
      <c r="J8" s="21">
        <f>J10+J11+J13</f>
        <v>533</v>
      </c>
      <c r="K8" s="21"/>
      <c r="L8" s="21">
        <f>L10+L11+L13</f>
        <v>1</v>
      </c>
      <c r="M8" s="21"/>
      <c r="N8" s="21">
        <f>N10+N11+N13</f>
        <v>0</v>
      </c>
      <c r="O8" s="21"/>
      <c r="P8" s="21">
        <f>P10+P11+P13</f>
        <v>17</v>
      </c>
      <c r="Q8" s="21"/>
      <c r="R8" s="21">
        <f>R10+R11+R13</f>
        <v>52</v>
      </c>
      <c r="S8" s="21"/>
      <c r="T8" s="21">
        <f>T10+T11+T13</f>
        <v>767</v>
      </c>
      <c r="U8" s="21"/>
      <c r="V8" s="21">
        <f>V10+V11+V13</f>
        <v>149</v>
      </c>
      <c r="W8" s="21"/>
      <c r="X8" s="21">
        <f>X10+X11+X13</f>
        <v>76</v>
      </c>
      <c r="Y8" s="21"/>
      <c r="Z8" s="21">
        <f>Z10+Z11+Z13</f>
        <v>142</v>
      </c>
      <c r="AA8" s="21"/>
      <c r="AB8" s="21">
        <f>AB10+AB11+AB13</f>
        <v>250</v>
      </c>
      <c r="AC8" s="21"/>
      <c r="AD8" s="21">
        <f>AD10+AD11+AD13</f>
        <v>130</v>
      </c>
      <c r="AE8" s="21"/>
      <c r="AF8" s="21">
        <f>AF10+AF11+AF13</f>
        <v>20</v>
      </c>
      <c r="AG8" s="21"/>
      <c r="AH8" s="21">
        <f>AH10+AH11+AH13</f>
        <v>0</v>
      </c>
      <c r="AI8" s="21"/>
      <c r="AJ8" s="22">
        <f>AJ10+AJ11+AJ13</f>
        <v>0</v>
      </c>
      <c r="AK8" s="22"/>
      <c r="AL8" s="22">
        <f>AL10+AL11+AL13</f>
        <v>0</v>
      </c>
    </row>
    <row r="9" spans="1:38" ht="5.25" customHeight="1">
      <c r="A9" s="12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7"/>
      <c r="AL9" s="27"/>
    </row>
    <row r="10" spans="1:38" ht="9.75" customHeight="1">
      <c r="A10" s="6"/>
      <c r="B10" s="28"/>
      <c r="C10" s="1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/>
      <c r="AK10" s="30"/>
      <c r="AL10" s="30"/>
    </row>
    <row r="11" spans="1:38" s="23" customFormat="1" ht="12.75" customHeight="1">
      <c r="A11" s="18"/>
      <c r="B11" s="31" t="s">
        <v>31</v>
      </c>
      <c r="C11" s="32"/>
      <c r="D11" s="21">
        <f>'[1]私立'!B8</f>
        <v>155</v>
      </c>
      <c r="E11" s="21"/>
      <c r="F11" s="21">
        <f>'[1]私立'!C8</f>
        <v>37</v>
      </c>
      <c r="G11" s="21"/>
      <c r="H11" s="21">
        <f>'[1]私立'!D8</f>
        <v>33</v>
      </c>
      <c r="I11" s="21"/>
      <c r="J11" s="21">
        <f>'[1]私立'!E8</f>
        <v>34</v>
      </c>
      <c r="K11" s="21"/>
      <c r="L11" s="21">
        <f>'[1]私立'!F8</f>
        <v>0</v>
      </c>
      <c r="M11" s="21"/>
      <c r="N11" s="21">
        <f>'[1]私立'!G8</f>
        <v>0</v>
      </c>
      <c r="O11" s="21"/>
      <c r="P11" s="21">
        <f>'[1]私立'!H8</f>
        <v>0</v>
      </c>
      <c r="Q11" s="21"/>
      <c r="R11" s="21">
        <f>'[1]私立'!I8</f>
        <v>51</v>
      </c>
      <c r="S11" s="21"/>
      <c r="T11" s="21">
        <f>'[1]私立'!J8</f>
        <v>155</v>
      </c>
      <c r="U11" s="21"/>
      <c r="V11" s="21">
        <f>'[1]私立'!K8</f>
        <v>14</v>
      </c>
      <c r="W11" s="21"/>
      <c r="X11" s="21">
        <f>'[1]私立'!L8</f>
        <v>16</v>
      </c>
      <c r="Y11" s="21"/>
      <c r="Z11" s="21">
        <f>'[1]私立'!M8</f>
        <v>31</v>
      </c>
      <c r="AA11" s="21"/>
      <c r="AB11" s="21">
        <f>'[1]私立'!N8</f>
        <v>27</v>
      </c>
      <c r="AC11" s="21"/>
      <c r="AD11" s="21">
        <f>'[1]私立'!O8</f>
        <v>48</v>
      </c>
      <c r="AE11" s="21"/>
      <c r="AF11" s="21">
        <f>'[1]私立'!P8</f>
        <v>19</v>
      </c>
      <c r="AG11" s="21"/>
      <c r="AH11" s="21">
        <f>'[1]私立'!Q8</f>
        <v>0</v>
      </c>
      <c r="AI11" s="21"/>
      <c r="AJ11" s="22">
        <f>'[1]私立'!R8</f>
        <v>0</v>
      </c>
      <c r="AK11" s="22"/>
      <c r="AL11" s="22">
        <f>'[1]私立'!S8</f>
        <v>0</v>
      </c>
    </row>
    <row r="12" spans="1:38" ht="8.25" customHeight="1">
      <c r="A12" s="9"/>
      <c r="B12" s="33"/>
      <c r="C12" s="3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7"/>
      <c r="AL12" s="27"/>
    </row>
    <row r="13" spans="1:38" s="23" customFormat="1" ht="13.5" customHeight="1">
      <c r="A13" s="18"/>
      <c r="B13" s="35" t="s">
        <v>32</v>
      </c>
      <c r="C13" s="20"/>
      <c r="D13" s="21">
        <f>D26+D38+D45+D57+D61+D66</f>
        <v>612</v>
      </c>
      <c r="E13" s="21"/>
      <c r="F13" s="36">
        <f>F26+F38+F45+F57+F61+F66</f>
        <v>3</v>
      </c>
      <c r="G13" s="36"/>
      <c r="H13" s="36">
        <f>H26+H38+H45+H57+H61+H66</f>
        <v>91</v>
      </c>
      <c r="I13" s="36"/>
      <c r="J13" s="36">
        <f>J26+J38+J45+J57+J61+J66</f>
        <v>499</v>
      </c>
      <c r="K13" s="36"/>
      <c r="L13" s="36">
        <f>L26+L38+L45+L57+L61+L66</f>
        <v>1</v>
      </c>
      <c r="M13" s="36"/>
      <c r="N13" s="36">
        <f>N26+N38+N45+N57+N61+N66</f>
        <v>0</v>
      </c>
      <c r="O13" s="36"/>
      <c r="P13" s="36">
        <f>P26+P38+P45+P57+P61+P66</f>
        <v>17</v>
      </c>
      <c r="Q13" s="36"/>
      <c r="R13" s="36">
        <f>R26+R38+R45+R57+R61+R66</f>
        <v>1</v>
      </c>
      <c r="S13" s="36"/>
      <c r="T13" s="36">
        <f>T26+T38+T45+T57+T61+T66</f>
        <v>612</v>
      </c>
      <c r="U13" s="36"/>
      <c r="V13" s="36">
        <f>V26+V38+V45+V57+V61+V66</f>
        <v>135</v>
      </c>
      <c r="W13" s="36"/>
      <c r="X13" s="36">
        <f>X26+X38+X45+X57+X61+X66</f>
        <v>60</v>
      </c>
      <c r="Y13" s="36"/>
      <c r="Z13" s="36">
        <f>Z26+Z38+Z45+Z57+Z61+Z66</f>
        <v>111</v>
      </c>
      <c r="AA13" s="36"/>
      <c r="AB13" s="36">
        <f>AB26+AB38+AB45+AB57+AB61+AB66</f>
        <v>223</v>
      </c>
      <c r="AC13" s="36"/>
      <c r="AD13" s="36">
        <f>AD26+AD38+AD45+AD57+AD61+AD66</f>
        <v>82</v>
      </c>
      <c r="AE13" s="36"/>
      <c r="AF13" s="36">
        <f>AF26+AF38+AF45+AF57+AF61+AF66</f>
        <v>1</v>
      </c>
      <c r="AG13" s="21"/>
      <c r="AH13" s="21">
        <f>AH26+AH38+AH45+AH57+AH61+AH66</f>
        <v>0</v>
      </c>
      <c r="AI13" s="21"/>
      <c r="AJ13" s="22">
        <f>AJ26+AJ38+AJ45+AJ57+AJ61+AJ66</f>
        <v>0</v>
      </c>
      <c r="AK13" s="22"/>
      <c r="AL13" s="22">
        <f>AL26+AL38+AL45+AL57+AL61+AL66</f>
        <v>0</v>
      </c>
    </row>
    <row r="14" spans="1:38" ht="13.5" customHeight="1">
      <c r="A14" s="9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40"/>
      <c r="AL14" s="40"/>
    </row>
    <row r="15" spans="1:38" ht="13.5" customHeight="1">
      <c r="A15" s="9"/>
      <c r="B15" s="41" t="s">
        <v>33</v>
      </c>
      <c r="C15" s="42"/>
      <c r="D15" s="39">
        <f>'[1]国頭地区'!B9</f>
        <v>4</v>
      </c>
      <c r="E15" s="39"/>
      <c r="F15" s="39">
        <f>'[1]国頭地区'!C9</f>
        <v>0</v>
      </c>
      <c r="G15" s="39"/>
      <c r="H15" s="43">
        <f>'[1]国頭地区'!D9</f>
        <v>2</v>
      </c>
      <c r="I15" s="43"/>
      <c r="J15" s="43">
        <f>'[1]国頭地区'!E9</f>
        <v>2</v>
      </c>
      <c r="K15" s="39"/>
      <c r="L15" s="39">
        <f>'[1]国頭地区'!F9</f>
        <v>0</v>
      </c>
      <c r="M15" s="39"/>
      <c r="N15" s="39">
        <f>'[1]国頭地区'!G9</f>
        <v>0</v>
      </c>
      <c r="O15" s="39"/>
      <c r="P15" s="39">
        <f>'[1]国頭地区'!H9</f>
        <v>0</v>
      </c>
      <c r="Q15" s="39"/>
      <c r="R15" s="39">
        <f>'[1]国頭地区'!I9</f>
        <v>0</v>
      </c>
      <c r="S15" s="39"/>
      <c r="T15" s="39">
        <f>'[1]国頭地区'!J9</f>
        <v>4</v>
      </c>
      <c r="U15" s="39"/>
      <c r="V15" s="39">
        <f>'[1]国頭地区'!K9</f>
        <v>0</v>
      </c>
      <c r="W15" s="39"/>
      <c r="X15" s="39">
        <f>'[1]国頭地区'!L9</f>
        <v>2</v>
      </c>
      <c r="Y15" s="39"/>
      <c r="Z15" s="39">
        <f>'[1]国頭地区'!M9</f>
        <v>2</v>
      </c>
      <c r="AA15" s="39"/>
      <c r="AB15" s="39">
        <f>'[1]国頭地区'!N9</f>
        <v>0</v>
      </c>
      <c r="AC15" s="39"/>
      <c r="AD15" s="39">
        <f>'[1]国頭地区'!O9</f>
        <v>0</v>
      </c>
      <c r="AE15" s="39"/>
      <c r="AF15" s="39">
        <f>'[1]国頭地区'!P9</f>
        <v>0</v>
      </c>
      <c r="AG15" s="39"/>
      <c r="AH15" s="39">
        <f>'[1]国頭地区'!Q9</f>
        <v>0</v>
      </c>
      <c r="AI15" s="39"/>
      <c r="AJ15" s="40">
        <f>'[1]国頭地区'!R9</f>
        <v>0</v>
      </c>
      <c r="AK15" s="40"/>
      <c r="AL15" s="40">
        <f>'[1]国頭地区'!S9</f>
        <v>0</v>
      </c>
    </row>
    <row r="16" spans="1:38" ht="13.5" customHeight="1">
      <c r="A16" s="9"/>
      <c r="B16" s="41" t="s">
        <v>34</v>
      </c>
      <c r="C16" s="42"/>
      <c r="D16" s="39">
        <f>'[1]国頭地区'!B12</f>
        <v>1</v>
      </c>
      <c r="E16" s="39"/>
      <c r="F16" s="39">
        <f>'[1]国頭地区'!C12</f>
        <v>0</v>
      </c>
      <c r="G16" s="39"/>
      <c r="H16" s="39">
        <f>'[1]国頭地区'!D12</f>
        <v>0</v>
      </c>
      <c r="I16" s="39"/>
      <c r="J16" s="39">
        <f>'[1]国頭地区'!E12</f>
        <v>1</v>
      </c>
      <c r="K16" s="39"/>
      <c r="L16" s="39">
        <f>'[1]国頭地区'!F12</f>
        <v>0</v>
      </c>
      <c r="M16" s="39"/>
      <c r="N16" s="39">
        <f>'[1]国頭地区'!G12</f>
        <v>0</v>
      </c>
      <c r="O16" s="39"/>
      <c r="P16" s="39">
        <f>'[1]国頭地区'!H12</f>
        <v>0</v>
      </c>
      <c r="Q16" s="39"/>
      <c r="R16" s="39">
        <f>'[1]国頭地区'!I12</f>
        <v>0</v>
      </c>
      <c r="S16" s="39"/>
      <c r="T16" s="39">
        <f>'[1]国頭地区'!J12</f>
        <v>1</v>
      </c>
      <c r="U16" s="39"/>
      <c r="V16" s="39">
        <f>'[1]国頭地区'!K12</f>
        <v>1</v>
      </c>
      <c r="W16" s="39"/>
      <c r="X16" s="39">
        <f>'[1]国頭地区'!L12</f>
        <v>0</v>
      </c>
      <c r="Y16" s="39"/>
      <c r="Z16" s="39">
        <f>'[1]国頭地区'!M12</f>
        <v>0</v>
      </c>
      <c r="AA16" s="39"/>
      <c r="AB16" s="39">
        <f>'[1]国頭地区'!N12</f>
        <v>0</v>
      </c>
      <c r="AC16" s="39"/>
      <c r="AD16" s="39">
        <f>'[1]国頭地区'!O12</f>
        <v>0</v>
      </c>
      <c r="AE16" s="39"/>
      <c r="AF16" s="39">
        <f>'[1]国頭地区'!P12</f>
        <v>0</v>
      </c>
      <c r="AG16" s="39"/>
      <c r="AH16" s="39">
        <f>'[1]国頭地区'!Q12</f>
        <v>0</v>
      </c>
      <c r="AI16" s="39"/>
      <c r="AJ16" s="40">
        <f>'[1]国頭地区'!R12</f>
        <v>0</v>
      </c>
      <c r="AK16" s="40"/>
      <c r="AL16" s="40">
        <f>'[1]国頭地区'!S12</f>
        <v>0</v>
      </c>
    </row>
    <row r="17" spans="1:38" ht="13.5" customHeight="1">
      <c r="A17" s="9"/>
      <c r="B17" s="41" t="s">
        <v>35</v>
      </c>
      <c r="C17" s="42"/>
      <c r="D17" s="39">
        <f>'[1]国頭地区'!B15</f>
        <v>2</v>
      </c>
      <c r="E17" s="39"/>
      <c r="F17" s="39">
        <f>'[1]国頭地区'!C15</f>
        <v>0</v>
      </c>
      <c r="G17" s="39"/>
      <c r="H17" s="43">
        <f>'[1]国頭地区'!D15</f>
        <v>0</v>
      </c>
      <c r="I17" s="43"/>
      <c r="J17" s="43">
        <f>'[1]国頭地区'!E15</f>
        <v>0</v>
      </c>
      <c r="K17" s="43"/>
      <c r="L17" s="43">
        <f>'[1]国頭地区'!F15</f>
        <v>0</v>
      </c>
      <c r="M17" s="39"/>
      <c r="N17" s="39">
        <f>'[1]国頭地区'!G15</f>
        <v>0</v>
      </c>
      <c r="O17" s="39"/>
      <c r="P17" s="39">
        <f>'[1]国頭地区'!H15</f>
        <v>2</v>
      </c>
      <c r="Q17" s="39"/>
      <c r="R17" s="39">
        <f>'[1]国頭地区'!I15</f>
        <v>0</v>
      </c>
      <c r="S17" s="39"/>
      <c r="T17" s="39">
        <f>'[1]国頭地区'!J15</f>
        <v>2</v>
      </c>
      <c r="U17" s="39"/>
      <c r="V17" s="39">
        <f>'[1]国頭地区'!K15</f>
        <v>1</v>
      </c>
      <c r="W17" s="39"/>
      <c r="X17" s="39">
        <f>'[1]国頭地区'!L15</f>
        <v>1</v>
      </c>
      <c r="Y17" s="39"/>
      <c r="Z17" s="39">
        <f>'[1]国頭地区'!M15</f>
        <v>0</v>
      </c>
      <c r="AA17" s="39"/>
      <c r="AB17" s="39">
        <f>'[1]国頭地区'!N15</f>
        <v>0</v>
      </c>
      <c r="AC17" s="39"/>
      <c r="AD17" s="39">
        <f>'[1]国頭地区'!O15</f>
        <v>0</v>
      </c>
      <c r="AE17" s="39"/>
      <c r="AF17" s="39">
        <f>'[1]国頭地区'!P15</f>
        <v>0</v>
      </c>
      <c r="AG17" s="39"/>
      <c r="AH17" s="39">
        <f>'[1]国頭地区'!Q15</f>
        <v>0</v>
      </c>
      <c r="AI17" s="39"/>
      <c r="AJ17" s="40">
        <f>'[1]国頭地区'!R15</f>
        <v>0</v>
      </c>
      <c r="AK17" s="40"/>
      <c r="AL17" s="40">
        <f>'[1]国頭地区'!S15</f>
        <v>0</v>
      </c>
    </row>
    <row r="18" spans="1:38" ht="13.5" customHeight="1">
      <c r="A18" s="9"/>
      <c r="B18" s="41" t="s">
        <v>36</v>
      </c>
      <c r="C18" s="42"/>
      <c r="D18" s="39">
        <f>'[1]国頭地区'!B19</f>
        <v>4</v>
      </c>
      <c r="E18" s="39"/>
      <c r="F18" s="39">
        <f>'[1]国頭地区'!C19</f>
        <v>0</v>
      </c>
      <c r="G18" s="39"/>
      <c r="H18" s="39">
        <f>'[1]国頭地区'!D19</f>
        <v>0</v>
      </c>
      <c r="I18" s="39"/>
      <c r="J18" s="39">
        <f>'[1]国頭地区'!E19</f>
        <v>4</v>
      </c>
      <c r="K18" s="39"/>
      <c r="L18" s="39">
        <f>'[1]国頭地区'!F19</f>
        <v>0</v>
      </c>
      <c r="M18" s="39"/>
      <c r="N18" s="39">
        <f>'[1]国頭地区'!G19</f>
        <v>0</v>
      </c>
      <c r="O18" s="39"/>
      <c r="P18" s="43">
        <f>'[1]国頭地区'!H19</f>
        <v>0</v>
      </c>
      <c r="Q18" s="39"/>
      <c r="R18" s="39">
        <f>'[1]国頭地区'!I19</f>
        <v>0</v>
      </c>
      <c r="S18" s="39"/>
      <c r="T18" s="39">
        <f>'[1]国頭地区'!J19</f>
        <v>4</v>
      </c>
      <c r="U18" s="39"/>
      <c r="V18" s="39">
        <f>'[1]国頭地区'!K19</f>
        <v>0</v>
      </c>
      <c r="W18" s="39"/>
      <c r="X18" s="39">
        <f>'[1]国頭地区'!L19</f>
        <v>2</v>
      </c>
      <c r="Y18" s="39"/>
      <c r="Z18" s="39">
        <f>'[1]国頭地区'!M19</f>
        <v>1</v>
      </c>
      <c r="AA18" s="39"/>
      <c r="AB18" s="39">
        <f>'[1]国頭地区'!N19</f>
        <v>1</v>
      </c>
      <c r="AC18" s="39"/>
      <c r="AD18" s="39">
        <f>'[1]国頭地区'!O19</f>
        <v>0</v>
      </c>
      <c r="AE18" s="39"/>
      <c r="AF18" s="39">
        <f>'[1]国頭地区'!P19</f>
        <v>0</v>
      </c>
      <c r="AG18" s="39"/>
      <c r="AH18" s="39">
        <f>'[1]国頭地区'!Q19</f>
        <v>0</v>
      </c>
      <c r="AI18" s="39"/>
      <c r="AJ18" s="40">
        <f>'[1]国頭地区'!R19</f>
        <v>0</v>
      </c>
      <c r="AK18" s="40"/>
      <c r="AL18" s="40">
        <f>'[1]国頭地区'!S19</f>
        <v>0</v>
      </c>
    </row>
    <row r="19" spans="1:38" ht="13.5" customHeight="1">
      <c r="A19" s="9"/>
      <c r="B19" s="41" t="s">
        <v>37</v>
      </c>
      <c r="C19" s="42"/>
      <c r="D19" s="39">
        <f>'[1]国頭地区'!B25</f>
        <v>7</v>
      </c>
      <c r="E19" s="39"/>
      <c r="F19" s="39">
        <f>'[1]国頭地区'!C25</f>
        <v>0</v>
      </c>
      <c r="G19" s="39"/>
      <c r="H19" s="39">
        <f>'[1]国頭地区'!D25</f>
        <v>0</v>
      </c>
      <c r="I19" s="39"/>
      <c r="J19" s="39">
        <f>'[1]国頭地区'!E25</f>
        <v>6</v>
      </c>
      <c r="K19" s="39"/>
      <c r="L19" s="39">
        <f>'[1]国頭地区'!F25</f>
        <v>0</v>
      </c>
      <c r="M19" s="39"/>
      <c r="N19" s="39">
        <f>'[1]国頭地区'!G25</f>
        <v>0</v>
      </c>
      <c r="O19" s="39"/>
      <c r="P19" s="43">
        <f>'[1]国頭地区'!H25</f>
        <v>1</v>
      </c>
      <c r="Q19" s="39"/>
      <c r="R19" s="39">
        <f>'[1]国頭地区'!I25</f>
        <v>0</v>
      </c>
      <c r="S19" s="39"/>
      <c r="T19" s="39">
        <f>'[1]国頭地区'!J25</f>
        <v>7</v>
      </c>
      <c r="U19" s="39"/>
      <c r="V19" s="39">
        <f>'[1]国頭地区'!K25</f>
        <v>3</v>
      </c>
      <c r="W19" s="39"/>
      <c r="X19" s="39">
        <f>'[1]国頭地区'!L25</f>
        <v>1</v>
      </c>
      <c r="Y19" s="39"/>
      <c r="Z19" s="39">
        <f>'[1]国頭地区'!M25</f>
        <v>1</v>
      </c>
      <c r="AA19" s="39"/>
      <c r="AB19" s="39">
        <f>'[1]国頭地区'!N25</f>
        <v>2</v>
      </c>
      <c r="AC19" s="39"/>
      <c r="AD19" s="39">
        <f>'[1]国頭地区'!O25</f>
        <v>0</v>
      </c>
      <c r="AE19" s="39"/>
      <c r="AF19" s="39">
        <f>'[1]国頭地区'!P25</f>
        <v>0</v>
      </c>
      <c r="AG19" s="39"/>
      <c r="AH19" s="39">
        <f>'[1]国頭地区'!Q25</f>
        <v>0</v>
      </c>
      <c r="AI19" s="39"/>
      <c r="AJ19" s="40">
        <f>'[1]国頭地区'!R25</f>
        <v>0</v>
      </c>
      <c r="AK19" s="40"/>
      <c r="AL19" s="40">
        <f>'[1]国頭地区'!S25</f>
        <v>0</v>
      </c>
    </row>
    <row r="20" spans="1:38" ht="13.5" customHeight="1">
      <c r="A20" s="9"/>
      <c r="B20" s="41" t="s">
        <v>38</v>
      </c>
      <c r="C20" s="42"/>
      <c r="D20" s="39">
        <f>'[1]国頭地区'!B32</f>
        <v>23</v>
      </c>
      <c r="E20" s="39"/>
      <c r="F20" s="39">
        <f>'[1]国頭地区'!C32</f>
        <v>0</v>
      </c>
      <c r="G20" s="39"/>
      <c r="H20" s="39">
        <f>'[1]国頭地区'!D32</f>
        <v>1</v>
      </c>
      <c r="I20" s="39"/>
      <c r="J20" s="39">
        <f>'[1]国頭地区'!E32</f>
        <v>21</v>
      </c>
      <c r="K20" s="39"/>
      <c r="L20" s="39">
        <f>'[1]国頭地区'!F32</f>
        <v>0</v>
      </c>
      <c r="M20" s="39"/>
      <c r="N20" s="39">
        <f>'[1]国頭地区'!G32</f>
        <v>0</v>
      </c>
      <c r="O20" s="39"/>
      <c r="P20" s="43">
        <f>'[1]国頭地区'!H32</f>
        <v>1</v>
      </c>
      <c r="Q20" s="39"/>
      <c r="R20" s="39">
        <f>'[1]国頭地区'!I32</f>
        <v>0</v>
      </c>
      <c r="S20" s="39"/>
      <c r="T20" s="39">
        <f>'[1]国頭地区'!J32</f>
        <v>23</v>
      </c>
      <c r="U20" s="39"/>
      <c r="V20" s="39">
        <f>'[1]国頭地区'!K32</f>
        <v>8</v>
      </c>
      <c r="W20" s="39"/>
      <c r="X20" s="39">
        <f>'[1]国頭地区'!L32</f>
        <v>0</v>
      </c>
      <c r="Y20" s="39"/>
      <c r="Z20" s="39">
        <f>'[1]国頭地区'!M32</f>
        <v>2</v>
      </c>
      <c r="AA20" s="39"/>
      <c r="AB20" s="39">
        <f>'[1]国頭地区'!N32</f>
        <v>11</v>
      </c>
      <c r="AC20" s="39"/>
      <c r="AD20" s="39">
        <f>'[1]国頭地区'!O32</f>
        <v>2</v>
      </c>
      <c r="AE20" s="39"/>
      <c r="AF20" s="39">
        <f>'[1]国頭地区'!P32</f>
        <v>0</v>
      </c>
      <c r="AG20" s="39"/>
      <c r="AH20" s="39">
        <f>'[1]国頭地区'!Q32</f>
        <v>0</v>
      </c>
      <c r="AI20" s="39"/>
      <c r="AJ20" s="40">
        <f>'[1]国頭地区'!R32</f>
        <v>0</v>
      </c>
      <c r="AK20" s="40"/>
      <c r="AL20" s="40">
        <f>'[1]国頭地区'!S32</f>
        <v>0</v>
      </c>
    </row>
    <row r="21" spans="1:38" ht="13.5" customHeight="1">
      <c r="A21" s="9"/>
      <c r="B21" s="41" t="s">
        <v>39</v>
      </c>
      <c r="C21" s="42"/>
      <c r="D21" s="39">
        <f>'[1]国頭地区'!B49</f>
        <v>4</v>
      </c>
      <c r="E21" s="39"/>
      <c r="F21" s="39">
        <f>'[1]国頭地区'!C49</f>
        <v>0</v>
      </c>
      <c r="G21" s="39"/>
      <c r="H21" s="39">
        <f>'[1]国頭地区'!D49</f>
        <v>0</v>
      </c>
      <c r="I21" s="39"/>
      <c r="J21" s="39">
        <f>'[1]国頭地区'!E49</f>
        <v>4</v>
      </c>
      <c r="K21" s="39"/>
      <c r="L21" s="39">
        <f>'[1]国頭地区'!F49</f>
        <v>0</v>
      </c>
      <c r="M21" s="39"/>
      <c r="N21" s="39">
        <f>'[1]国頭地区'!G49</f>
        <v>0</v>
      </c>
      <c r="O21" s="39"/>
      <c r="P21" s="39">
        <f>'[1]国頭地区'!H49</f>
        <v>0</v>
      </c>
      <c r="Q21" s="39"/>
      <c r="R21" s="39">
        <f>'[1]国頭地区'!I49</f>
        <v>0</v>
      </c>
      <c r="S21" s="39"/>
      <c r="T21" s="39">
        <f>'[1]国頭地区'!J49</f>
        <v>4</v>
      </c>
      <c r="U21" s="39"/>
      <c r="V21" s="39">
        <f>'[1]国頭地区'!K49</f>
        <v>0</v>
      </c>
      <c r="W21" s="39"/>
      <c r="X21" s="39">
        <f>'[1]国頭地区'!L49</f>
        <v>2</v>
      </c>
      <c r="Y21" s="39"/>
      <c r="Z21" s="39">
        <f>'[1]国頭地区'!M49</f>
        <v>2</v>
      </c>
      <c r="AA21" s="39"/>
      <c r="AB21" s="39">
        <f>'[1]国頭地区'!N49</f>
        <v>0</v>
      </c>
      <c r="AC21" s="39"/>
      <c r="AD21" s="39">
        <f>'[1]国頭地区'!O49</f>
        <v>0</v>
      </c>
      <c r="AE21" s="39"/>
      <c r="AF21" s="39">
        <f>'[1]国頭地区'!P49</f>
        <v>0</v>
      </c>
      <c r="AG21" s="39"/>
      <c r="AH21" s="39">
        <f>'[1]国頭地区'!Q49</f>
        <v>0</v>
      </c>
      <c r="AI21" s="39"/>
      <c r="AJ21" s="40">
        <f>'[1]国頭地区'!R49</f>
        <v>0</v>
      </c>
      <c r="AK21" s="40"/>
      <c r="AL21" s="40">
        <f>'[1]国頭地区'!S49</f>
        <v>0</v>
      </c>
    </row>
    <row r="22" spans="1:38" ht="13.5" customHeight="1">
      <c r="A22" s="9"/>
      <c r="B22" s="41" t="s">
        <v>40</v>
      </c>
      <c r="C22" s="42"/>
      <c r="D22" s="39">
        <f>'[1]国頭地区'!B54</f>
        <v>5</v>
      </c>
      <c r="E22" s="39"/>
      <c r="F22" s="39">
        <f>'[1]国頭地区'!C54</f>
        <v>0</v>
      </c>
      <c r="G22" s="39"/>
      <c r="H22" s="39">
        <f>'[1]国頭地区'!D54</f>
        <v>0</v>
      </c>
      <c r="I22" s="39"/>
      <c r="J22" s="39">
        <f>'[1]国頭地区'!E54</f>
        <v>5</v>
      </c>
      <c r="K22" s="39"/>
      <c r="L22" s="39">
        <f>'[1]国頭地区'!F54</f>
        <v>0</v>
      </c>
      <c r="M22" s="39"/>
      <c r="N22" s="39">
        <f>'[1]国頭地区'!G54</f>
        <v>0</v>
      </c>
      <c r="O22" s="39"/>
      <c r="P22" s="39">
        <f>'[1]国頭地区'!H54</f>
        <v>0</v>
      </c>
      <c r="Q22" s="39"/>
      <c r="R22" s="39">
        <f>'[1]国頭地区'!I54</f>
        <v>0</v>
      </c>
      <c r="S22" s="39"/>
      <c r="T22" s="39">
        <f>'[1]国頭地区'!J54</f>
        <v>5</v>
      </c>
      <c r="U22" s="39"/>
      <c r="V22" s="39">
        <f>'[1]国頭地区'!K54</f>
        <v>1</v>
      </c>
      <c r="W22" s="39"/>
      <c r="X22" s="39">
        <f>'[1]国頭地区'!L54</f>
        <v>0</v>
      </c>
      <c r="Y22" s="39"/>
      <c r="Z22" s="39">
        <f>'[1]国頭地区'!M54</f>
        <v>0</v>
      </c>
      <c r="AA22" s="39"/>
      <c r="AB22" s="39">
        <f>'[1]国頭地区'!N54</f>
        <v>3</v>
      </c>
      <c r="AC22" s="39"/>
      <c r="AD22" s="39">
        <f>'[1]国頭地区'!O54</f>
        <v>1</v>
      </c>
      <c r="AE22" s="39"/>
      <c r="AF22" s="39">
        <f>'[1]国頭地区'!P54</f>
        <v>0</v>
      </c>
      <c r="AG22" s="39"/>
      <c r="AH22" s="39">
        <f>'[1]国頭地区'!Q54</f>
        <v>0</v>
      </c>
      <c r="AI22" s="39"/>
      <c r="AJ22" s="40">
        <f>'[1]国頭地区'!R54</f>
        <v>0</v>
      </c>
      <c r="AK22" s="40"/>
      <c r="AL22" s="40">
        <f>'[1]国頭地区'!S54</f>
        <v>0</v>
      </c>
    </row>
    <row r="23" spans="1:38" ht="13.5" customHeight="1">
      <c r="A23" s="9"/>
      <c r="B23" s="41" t="s">
        <v>41</v>
      </c>
      <c r="C23" s="42"/>
      <c r="D23" s="39">
        <f>'[1]国頭地区'!B59</f>
        <v>2</v>
      </c>
      <c r="E23" s="39"/>
      <c r="F23" s="39">
        <f>'[1]国頭地区'!C59</f>
        <v>0</v>
      </c>
      <c r="G23" s="39"/>
      <c r="H23" s="39">
        <f>'[1]国頭地区'!D59</f>
        <v>0</v>
      </c>
      <c r="I23" s="39"/>
      <c r="J23" s="39">
        <f>'[1]国頭地区'!E59</f>
        <v>2</v>
      </c>
      <c r="K23" s="39"/>
      <c r="L23" s="39">
        <f>'[1]国頭地区'!F59</f>
        <v>0</v>
      </c>
      <c r="M23" s="39"/>
      <c r="N23" s="39">
        <f>'[1]国頭地区'!G59</f>
        <v>0</v>
      </c>
      <c r="O23" s="39"/>
      <c r="P23" s="39">
        <f>'[1]国頭地区'!H59</f>
        <v>0</v>
      </c>
      <c r="Q23" s="39"/>
      <c r="R23" s="39">
        <f>'[1]国頭地区'!I59</f>
        <v>0</v>
      </c>
      <c r="S23" s="39"/>
      <c r="T23" s="39">
        <f>'[1]国頭地区'!J59</f>
        <v>2</v>
      </c>
      <c r="U23" s="39"/>
      <c r="V23" s="39">
        <f>'[1]国頭地区'!K59</f>
        <v>1</v>
      </c>
      <c r="W23" s="39"/>
      <c r="X23" s="39">
        <f>'[1]国頭地区'!L59</f>
        <v>1</v>
      </c>
      <c r="Y23" s="39"/>
      <c r="Z23" s="39">
        <f>'[1]国頭地区'!M59</f>
        <v>0</v>
      </c>
      <c r="AA23" s="39"/>
      <c r="AB23" s="39">
        <f>'[1]国頭地区'!N59</f>
        <v>0</v>
      </c>
      <c r="AC23" s="39"/>
      <c r="AD23" s="39">
        <f>'[1]国頭地区'!O59</f>
        <v>0</v>
      </c>
      <c r="AE23" s="39"/>
      <c r="AF23" s="39">
        <f>'[1]国頭地区'!P59</f>
        <v>0</v>
      </c>
      <c r="AG23" s="39"/>
      <c r="AH23" s="39">
        <f>'[1]国頭地区'!Q59</f>
        <v>0</v>
      </c>
      <c r="AI23" s="39"/>
      <c r="AJ23" s="40">
        <f>'[1]国頭地区'!R59</f>
        <v>0</v>
      </c>
      <c r="AK23" s="40"/>
      <c r="AL23" s="40">
        <f>'[1]国頭地区'!S59</f>
        <v>0</v>
      </c>
    </row>
    <row r="24" spans="1:38" ht="13.5" customHeight="1">
      <c r="A24" s="9"/>
      <c r="B24" s="41" t="s">
        <v>42</v>
      </c>
      <c r="C24" s="42"/>
      <c r="D24" s="39">
        <f>'[1]国頭地区'!B63</f>
        <v>1</v>
      </c>
      <c r="E24" s="39"/>
      <c r="F24" s="39">
        <f>'[1]国頭地区'!C63</f>
        <v>0</v>
      </c>
      <c r="G24" s="39"/>
      <c r="H24" s="39">
        <f>'[1]国頭地区'!D63</f>
        <v>0</v>
      </c>
      <c r="I24" s="39"/>
      <c r="J24" s="39">
        <f>'[1]国頭地区'!E63</f>
        <v>1</v>
      </c>
      <c r="K24" s="39"/>
      <c r="L24" s="39">
        <f>'[1]国頭地区'!F63</f>
        <v>0</v>
      </c>
      <c r="M24" s="39"/>
      <c r="N24" s="39">
        <f>'[1]国頭地区'!G63</f>
        <v>0</v>
      </c>
      <c r="O24" s="39"/>
      <c r="P24" s="39">
        <f>'[1]国頭地区'!H63</f>
        <v>0</v>
      </c>
      <c r="Q24" s="39"/>
      <c r="R24" s="39">
        <f>'[1]国頭地区'!I63</f>
        <v>0</v>
      </c>
      <c r="S24" s="39"/>
      <c r="T24" s="39">
        <f>'[1]国頭地区'!J63</f>
        <v>1</v>
      </c>
      <c r="U24" s="39"/>
      <c r="V24" s="39">
        <f>'[1]国頭地区'!K63</f>
        <v>0</v>
      </c>
      <c r="W24" s="39"/>
      <c r="X24" s="39">
        <f>'[1]国頭地区'!L63</f>
        <v>0</v>
      </c>
      <c r="Y24" s="39"/>
      <c r="Z24" s="39">
        <f>'[1]国頭地区'!M63</f>
        <v>1</v>
      </c>
      <c r="AA24" s="39"/>
      <c r="AB24" s="39">
        <f>'[1]国頭地区'!N63</f>
        <v>0</v>
      </c>
      <c r="AC24" s="39"/>
      <c r="AD24" s="39">
        <f>'[1]国頭地区'!O63</f>
        <v>0</v>
      </c>
      <c r="AE24" s="39"/>
      <c r="AF24" s="39">
        <f>'[1]国頭地区'!P63</f>
        <v>0</v>
      </c>
      <c r="AG24" s="39"/>
      <c r="AH24" s="39">
        <f>'[1]国頭地区'!Q63</f>
        <v>0</v>
      </c>
      <c r="AI24" s="39"/>
      <c r="AJ24" s="40">
        <f>'[1]国頭地区'!R63</f>
        <v>0</v>
      </c>
      <c r="AK24" s="40"/>
      <c r="AL24" s="40">
        <f>'[1]国頭地区'!S63</f>
        <v>0</v>
      </c>
    </row>
    <row r="25" spans="1:38" ht="13.5" customHeight="1">
      <c r="A25" s="9"/>
      <c r="B25" s="41" t="s">
        <v>43</v>
      </c>
      <c r="C25" s="42"/>
      <c r="D25" s="39">
        <f>'[1]国頭地区'!B66</f>
        <v>1</v>
      </c>
      <c r="E25" s="39"/>
      <c r="F25" s="39">
        <f>'[1]国頭地区'!C66</f>
        <v>0</v>
      </c>
      <c r="G25" s="39"/>
      <c r="H25" s="39">
        <f>'[1]国頭地区'!D66</f>
        <v>0</v>
      </c>
      <c r="I25" s="39"/>
      <c r="J25" s="39">
        <f>'[1]国頭地区'!E66</f>
        <v>1</v>
      </c>
      <c r="K25" s="39"/>
      <c r="L25" s="39">
        <f>'[1]国頭地区'!F66</f>
        <v>0</v>
      </c>
      <c r="M25" s="39"/>
      <c r="N25" s="39">
        <f>'[1]国頭地区'!G66</f>
        <v>0</v>
      </c>
      <c r="O25" s="39"/>
      <c r="P25" s="39">
        <f>'[1]国頭地区'!H66</f>
        <v>0</v>
      </c>
      <c r="Q25" s="39"/>
      <c r="R25" s="39">
        <f>'[1]国頭地区'!I66</f>
        <v>0</v>
      </c>
      <c r="S25" s="39"/>
      <c r="T25" s="39">
        <f>'[1]国頭地区'!J66</f>
        <v>1</v>
      </c>
      <c r="U25" s="39"/>
      <c r="V25" s="39">
        <f>'[1]国頭地区'!K66</f>
        <v>1</v>
      </c>
      <c r="W25" s="39"/>
      <c r="X25" s="39">
        <f>'[1]国頭地区'!L66</f>
        <v>0</v>
      </c>
      <c r="Y25" s="39"/>
      <c r="Z25" s="39">
        <f>'[1]国頭地区'!M66</f>
        <v>0</v>
      </c>
      <c r="AA25" s="39"/>
      <c r="AB25" s="39">
        <f>'[1]国頭地区'!N66</f>
        <v>0</v>
      </c>
      <c r="AC25" s="39"/>
      <c r="AD25" s="39">
        <f>'[1]国頭地区'!O66</f>
        <v>0</v>
      </c>
      <c r="AE25" s="39"/>
      <c r="AF25" s="39">
        <f>'[1]国頭地区'!P66</f>
        <v>0</v>
      </c>
      <c r="AG25" s="39"/>
      <c r="AH25" s="39">
        <f>'[1]国頭地区'!Q66</f>
        <v>0</v>
      </c>
      <c r="AI25" s="39"/>
      <c r="AJ25" s="40">
        <f>'[1]国頭地区'!R66</f>
        <v>0</v>
      </c>
      <c r="AK25" s="40"/>
      <c r="AL25" s="40">
        <f>'[1]国頭地区'!S66</f>
        <v>0</v>
      </c>
    </row>
    <row r="26" spans="1:39" s="23" customFormat="1" ht="13.5" customHeight="1">
      <c r="A26" s="18"/>
      <c r="B26" s="35" t="s">
        <v>9</v>
      </c>
      <c r="C26" s="20"/>
      <c r="D26" s="21">
        <f>SUM(D15:D25)</f>
        <v>54</v>
      </c>
      <c r="E26" s="21"/>
      <c r="F26" s="21">
        <f>SUM(F15:F25)</f>
        <v>0</v>
      </c>
      <c r="G26" s="21"/>
      <c r="H26" s="21">
        <f>SUM(H15:H25)</f>
        <v>3</v>
      </c>
      <c r="I26" s="21"/>
      <c r="J26" s="21">
        <f>SUM(J15:J25)</f>
        <v>47</v>
      </c>
      <c r="K26" s="21"/>
      <c r="L26" s="21">
        <f>SUM(L15:L25)</f>
        <v>0</v>
      </c>
      <c r="M26" s="21"/>
      <c r="N26" s="21">
        <f>SUM(N15:N25)</f>
        <v>0</v>
      </c>
      <c r="O26" s="21"/>
      <c r="P26" s="21">
        <f>SUM(P15:P25)</f>
        <v>4</v>
      </c>
      <c r="Q26" s="21"/>
      <c r="R26" s="21">
        <f>SUM(R15:R25)</f>
        <v>0</v>
      </c>
      <c r="S26" s="21"/>
      <c r="T26" s="21">
        <f>SUM(T15:T25)</f>
        <v>54</v>
      </c>
      <c r="U26" s="21"/>
      <c r="V26" s="21">
        <f>SUM(V15:V25)</f>
        <v>16</v>
      </c>
      <c r="W26" s="21"/>
      <c r="X26" s="21">
        <f>SUM(X15:X25)</f>
        <v>9</v>
      </c>
      <c r="Y26" s="21"/>
      <c r="Z26" s="21">
        <f>SUM(Z15:Z25)</f>
        <v>9</v>
      </c>
      <c r="AA26" s="21"/>
      <c r="AB26" s="21">
        <f>SUM(AB15:AB25)</f>
        <v>17</v>
      </c>
      <c r="AC26" s="21"/>
      <c r="AD26" s="21">
        <f>SUM(AD15:AD25)</f>
        <v>3</v>
      </c>
      <c r="AE26" s="21"/>
      <c r="AF26" s="21">
        <f>SUM(AF15:AF25)</f>
        <v>0</v>
      </c>
      <c r="AG26" s="21"/>
      <c r="AH26" s="21">
        <f>SUM(AH15:AH25)</f>
        <v>0</v>
      </c>
      <c r="AI26" s="21"/>
      <c r="AJ26" s="22">
        <f>SUM(AJ15:AJ25)</f>
        <v>0</v>
      </c>
      <c r="AK26" s="22"/>
      <c r="AL26" s="22">
        <f>SUM(AL15:AL25)</f>
        <v>0</v>
      </c>
      <c r="AM26" s="44"/>
    </row>
    <row r="27" spans="1:38" ht="13.5" customHeight="1">
      <c r="A27" s="9"/>
      <c r="B27" s="45"/>
      <c r="C27" s="4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</row>
    <row r="28" spans="1:38" ht="13.5" customHeight="1">
      <c r="A28" s="9"/>
      <c r="B28" s="41" t="s">
        <v>44</v>
      </c>
      <c r="C28" s="42"/>
      <c r="D28" s="39">
        <f>'[1]中頭地区'!B9</f>
        <v>5</v>
      </c>
      <c r="E28" s="39"/>
      <c r="F28" s="39">
        <f>'[1]中頭地区'!C9</f>
        <v>0</v>
      </c>
      <c r="G28" s="39"/>
      <c r="H28" s="39">
        <f>'[1]中頭地区'!D9</f>
        <v>0</v>
      </c>
      <c r="I28" s="39"/>
      <c r="J28" s="39">
        <f>'[1]中頭地区'!E9</f>
        <v>5</v>
      </c>
      <c r="K28" s="39"/>
      <c r="L28" s="39">
        <f>'[1]中頭地区'!F9</f>
        <v>0</v>
      </c>
      <c r="M28" s="39"/>
      <c r="N28" s="39">
        <f>'[1]中頭地区'!G9</f>
        <v>0</v>
      </c>
      <c r="O28" s="39"/>
      <c r="P28" s="43">
        <f>'[1]中頭地区'!H9</f>
        <v>0</v>
      </c>
      <c r="Q28" s="39"/>
      <c r="R28" s="39">
        <f>'[1]中頭地区'!I9</f>
        <v>0</v>
      </c>
      <c r="S28" s="39"/>
      <c r="T28" s="39">
        <f>'[1]中頭地区'!J9</f>
        <v>5</v>
      </c>
      <c r="U28" s="39"/>
      <c r="V28" s="39">
        <f>'[1]中頭地区'!K9</f>
        <v>2</v>
      </c>
      <c r="W28" s="39"/>
      <c r="X28" s="39">
        <f>'[1]中頭地区'!L9</f>
        <v>1</v>
      </c>
      <c r="Y28" s="39"/>
      <c r="Z28" s="39">
        <f>'[1]中頭地区'!M9</f>
        <v>0</v>
      </c>
      <c r="AA28" s="39"/>
      <c r="AB28" s="39">
        <f>'[1]中頭地区'!N9</f>
        <v>2</v>
      </c>
      <c r="AC28" s="39"/>
      <c r="AD28" s="39">
        <f>'[1]中頭地区'!O9</f>
        <v>0</v>
      </c>
      <c r="AE28" s="39"/>
      <c r="AF28" s="39">
        <f>'[1]中頭地区'!P9</f>
        <v>0</v>
      </c>
      <c r="AG28" s="39"/>
      <c r="AH28" s="39">
        <f>'[1]中頭地区'!Q9</f>
        <v>0</v>
      </c>
      <c r="AI28" s="39"/>
      <c r="AJ28" s="40">
        <f>'[1]中頭地区'!R9</f>
        <v>0</v>
      </c>
      <c r="AK28" s="40"/>
      <c r="AL28" s="40">
        <f>'[1]中頭地区'!S9</f>
        <v>0</v>
      </c>
    </row>
    <row r="29" spans="1:38" ht="12.75" customHeight="1">
      <c r="A29" s="9"/>
      <c r="B29" s="41" t="s">
        <v>45</v>
      </c>
      <c r="C29" s="42"/>
      <c r="D29" s="39">
        <f>'[1]中頭地区'!B16</f>
        <v>45</v>
      </c>
      <c r="E29" s="39"/>
      <c r="F29" s="39">
        <f>'[1]中頭地区'!C16</f>
        <v>0</v>
      </c>
      <c r="G29" s="39"/>
      <c r="H29" s="39">
        <f>'[1]中頭地区'!D16</f>
        <v>3</v>
      </c>
      <c r="I29" s="39"/>
      <c r="J29" s="39">
        <f>'[1]中頭地区'!E16</f>
        <v>42</v>
      </c>
      <c r="K29" s="39"/>
      <c r="L29" s="39">
        <f>'[1]中頭地区'!F16</f>
        <v>0</v>
      </c>
      <c r="M29" s="39"/>
      <c r="N29" s="39">
        <f>'[1]中頭地区'!G16</f>
        <v>0</v>
      </c>
      <c r="O29" s="39"/>
      <c r="P29" s="43">
        <f>'[1]中頭地区'!H16</f>
        <v>0</v>
      </c>
      <c r="Q29" s="39"/>
      <c r="R29" s="39">
        <f>'[1]中頭地区'!I16</f>
        <v>0</v>
      </c>
      <c r="S29" s="39"/>
      <c r="T29" s="39">
        <f>'[1]中頭地区'!J16</f>
        <v>45</v>
      </c>
      <c r="U29" s="39"/>
      <c r="V29" s="39">
        <f>'[1]中頭地区'!K16</f>
        <v>2</v>
      </c>
      <c r="W29" s="39"/>
      <c r="X29" s="39">
        <f>'[1]中頭地区'!L16</f>
        <v>6</v>
      </c>
      <c r="Y29" s="39"/>
      <c r="Z29" s="39">
        <f>'[1]中頭地区'!M16</f>
        <v>2</v>
      </c>
      <c r="AA29" s="39"/>
      <c r="AB29" s="39">
        <f>'[1]中頭地区'!N16</f>
        <v>23</v>
      </c>
      <c r="AC29" s="39"/>
      <c r="AD29" s="39">
        <f>'[1]中頭地区'!O16</f>
        <v>12</v>
      </c>
      <c r="AE29" s="39"/>
      <c r="AF29" s="39">
        <f>'[1]中頭地区'!P16</f>
        <v>0</v>
      </c>
      <c r="AG29" s="39"/>
      <c r="AH29" s="39">
        <f>'[1]中頭地区'!Q16</f>
        <v>0</v>
      </c>
      <c r="AI29" s="39"/>
      <c r="AJ29" s="40">
        <f>'[1]中頭地区'!R16</f>
        <v>0</v>
      </c>
      <c r="AK29" s="40"/>
      <c r="AL29" s="40">
        <f>'[1]中頭地区'!S16</f>
        <v>0</v>
      </c>
    </row>
    <row r="30" spans="1:38" ht="13.5" customHeight="1">
      <c r="A30" s="9"/>
      <c r="B30" s="41" t="s">
        <v>46</v>
      </c>
      <c r="C30" s="42"/>
      <c r="D30" s="39">
        <f>'[1]中頭地区'!B38</f>
        <v>14</v>
      </c>
      <c r="E30" s="39"/>
      <c r="F30" s="39">
        <f>'[1]中頭地区'!C38</f>
        <v>0</v>
      </c>
      <c r="G30" s="39"/>
      <c r="H30" s="39">
        <f>'[1]中頭地区'!D38</f>
        <v>0</v>
      </c>
      <c r="I30" s="39"/>
      <c r="J30" s="39">
        <f>'[1]中頭地区'!E38</f>
        <v>14</v>
      </c>
      <c r="K30" s="39"/>
      <c r="L30" s="39">
        <f>'[1]中頭地区'!F38</f>
        <v>0</v>
      </c>
      <c r="M30" s="39"/>
      <c r="N30" s="39">
        <f>'[1]中頭地区'!G38</f>
        <v>0</v>
      </c>
      <c r="O30" s="39"/>
      <c r="P30" s="39">
        <f>'[1]中頭地区'!H38</f>
        <v>0</v>
      </c>
      <c r="Q30" s="39"/>
      <c r="R30" s="39">
        <f>'[1]中頭地区'!I38</f>
        <v>0</v>
      </c>
      <c r="S30" s="39"/>
      <c r="T30" s="39">
        <f>'[1]中頭地区'!J38</f>
        <v>14</v>
      </c>
      <c r="U30" s="39"/>
      <c r="V30" s="39">
        <f>'[1]中頭地区'!K38</f>
        <v>0</v>
      </c>
      <c r="W30" s="39"/>
      <c r="X30" s="39">
        <f>'[1]中頭地区'!L38</f>
        <v>0</v>
      </c>
      <c r="Y30" s="39"/>
      <c r="Z30" s="39">
        <f>'[1]中頭地区'!M38</f>
        <v>3</v>
      </c>
      <c r="AA30" s="39"/>
      <c r="AB30" s="39">
        <f>'[1]中頭地区'!N38</f>
        <v>11</v>
      </c>
      <c r="AC30" s="39"/>
      <c r="AD30" s="39">
        <f>'[1]中頭地区'!O38</f>
        <v>0</v>
      </c>
      <c r="AE30" s="39"/>
      <c r="AF30" s="39">
        <f>'[1]中頭地区'!P38</f>
        <v>0</v>
      </c>
      <c r="AG30" s="39"/>
      <c r="AH30" s="39">
        <f>'[1]中頭地区'!Q38</f>
        <v>0</v>
      </c>
      <c r="AI30" s="39"/>
      <c r="AJ30" s="40">
        <f>'[1]中頭地区'!R38</f>
        <v>0</v>
      </c>
      <c r="AK30" s="40"/>
      <c r="AL30" s="40">
        <f>'[1]中頭地区'!S38</f>
        <v>0</v>
      </c>
    </row>
    <row r="31" spans="1:38" ht="13.5" customHeight="1">
      <c r="A31" s="9"/>
      <c r="B31" s="41" t="s">
        <v>47</v>
      </c>
      <c r="C31" s="42"/>
      <c r="D31" s="39">
        <f>'[1]中頭地区'!B45</f>
        <v>5</v>
      </c>
      <c r="E31" s="39"/>
      <c r="F31" s="39">
        <f>'[1]中頭地区'!C45</f>
        <v>0</v>
      </c>
      <c r="G31" s="39"/>
      <c r="H31" s="39">
        <f>'[1]中頭地区'!D45</f>
        <v>0</v>
      </c>
      <c r="I31" s="39"/>
      <c r="J31" s="39">
        <f>'[1]中頭地区'!E45</f>
        <v>5</v>
      </c>
      <c r="K31" s="39"/>
      <c r="L31" s="39">
        <f>'[1]中頭地区'!F45</f>
        <v>0</v>
      </c>
      <c r="M31" s="39"/>
      <c r="N31" s="39">
        <f>'[1]中頭地区'!G45</f>
        <v>0</v>
      </c>
      <c r="O31" s="39"/>
      <c r="P31" s="39">
        <f>'[1]中頭地区'!H45</f>
        <v>0</v>
      </c>
      <c r="Q31" s="39"/>
      <c r="R31" s="39">
        <f>'[1]中頭地区'!I45</f>
        <v>0</v>
      </c>
      <c r="S31" s="39"/>
      <c r="T31" s="39">
        <f>'[1]中頭地区'!J45</f>
        <v>5</v>
      </c>
      <c r="U31" s="39"/>
      <c r="V31" s="39">
        <f>'[1]中頭地区'!K45</f>
        <v>0</v>
      </c>
      <c r="W31" s="39"/>
      <c r="X31" s="39">
        <f>'[1]中頭地区'!L45</f>
        <v>2</v>
      </c>
      <c r="Y31" s="39"/>
      <c r="Z31" s="39">
        <f>'[1]中頭地区'!M45</f>
        <v>1</v>
      </c>
      <c r="AA31" s="39"/>
      <c r="AB31" s="39">
        <f>'[1]中頭地区'!N45</f>
        <v>2</v>
      </c>
      <c r="AC31" s="39"/>
      <c r="AD31" s="39">
        <f>'[1]中頭地区'!O45</f>
        <v>0</v>
      </c>
      <c r="AE31" s="39"/>
      <c r="AF31" s="39">
        <f>'[1]中頭地区'!P45</f>
        <v>0</v>
      </c>
      <c r="AG31" s="39"/>
      <c r="AH31" s="39">
        <f>'[1]中頭地区'!Q45</f>
        <v>0</v>
      </c>
      <c r="AI31" s="39"/>
      <c r="AJ31" s="40">
        <f>'[1]中頭地区'!R45</f>
        <v>0</v>
      </c>
      <c r="AK31" s="40"/>
      <c r="AL31" s="40">
        <f>'[1]中頭地区'!S45</f>
        <v>0</v>
      </c>
    </row>
    <row r="32" spans="1:38" ht="13.5" customHeight="1">
      <c r="A32" s="9"/>
      <c r="B32" s="41" t="s">
        <v>48</v>
      </c>
      <c r="C32" s="42"/>
      <c r="D32" s="39">
        <f>'[1]中頭地区'!B49</f>
        <v>80</v>
      </c>
      <c r="E32" s="39"/>
      <c r="F32" s="39">
        <f>'[1]中頭地区'!C49</f>
        <v>0</v>
      </c>
      <c r="G32" s="39"/>
      <c r="H32" s="43">
        <f>'[1]中頭地区'!D49</f>
        <v>9</v>
      </c>
      <c r="I32" s="43"/>
      <c r="J32" s="43">
        <f>'[1]中頭地区'!E49</f>
        <v>71</v>
      </c>
      <c r="K32" s="39"/>
      <c r="L32" s="39">
        <f>'[1]中頭地区'!F49</f>
        <v>0</v>
      </c>
      <c r="M32" s="39"/>
      <c r="N32" s="39">
        <f>'[1]中頭地区'!G49</f>
        <v>0</v>
      </c>
      <c r="O32" s="39"/>
      <c r="P32" s="39">
        <f>'[1]中頭地区'!H49</f>
        <v>0</v>
      </c>
      <c r="Q32" s="39"/>
      <c r="R32" s="39">
        <f>'[1]中頭地区'!I49</f>
        <v>0</v>
      </c>
      <c r="S32" s="39"/>
      <c r="T32" s="39">
        <f>'[1]中頭地区'!J49</f>
        <v>80</v>
      </c>
      <c r="U32" s="39"/>
      <c r="V32" s="39">
        <f>'[1]中頭地区'!K49</f>
        <v>35</v>
      </c>
      <c r="W32" s="39"/>
      <c r="X32" s="39">
        <f>'[1]中頭地区'!L49</f>
        <v>4</v>
      </c>
      <c r="Y32" s="39"/>
      <c r="Z32" s="39">
        <f>'[1]中頭地区'!M49</f>
        <v>6</v>
      </c>
      <c r="AA32" s="39"/>
      <c r="AB32" s="39">
        <f>'[1]中頭地区'!N49</f>
        <v>24</v>
      </c>
      <c r="AC32" s="39"/>
      <c r="AD32" s="39">
        <f>'[1]中頭地区'!O49</f>
        <v>10</v>
      </c>
      <c r="AE32" s="39"/>
      <c r="AF32" s="39">
        <f>'[1]中頭地区'!P49</f>
        <v>1</v>
      </c>
      <c r="AG32" s="39"/>
      <c r="AH32" s="39">
        <f>'[1]中頭地区'!Q49</f>
        <v>0</v>
      </c>
      <c r="AI32" s="39"/>
      <c r="AJ32" s="40">
        <f>'[1]中頭地区'!R49</f>
        <v>0</v>
      </c>
      <c r="AK32" s="40"/>
      <c r="AL32" s="40">
        <f>'[1]中頭地区'!S49</f>
        <v>0</v>
      </c>
    </row>
    <row r="33" spans="1:38" ht="13.5" customHeight="1">
      <c r="A33" s="9"/>
      <c r="B33" s="41" t="s">
        <v>49</v>
      </c>
      <c r="C33" s="42"/>
      <c r="D33" s="39">
        <f>'[1]中頭地区'!B67</f>
        <v>10</v>
      </c>
      <c r="E33" s="39"/>
      <c r="F33" s="39">
        <f>'[1]中頭地区'!C67</f>
        <v>0</v>
      </c>
      <c r="G33" s="39"/>
      <c r="H33" s="43">
        <f>'[1]中頭地区'!D67</f>
        <v>0</v>
      </c>
      <c r="I33" s="43"/>
      <c r="J33" s="43">
        <f>'[1]中頭地区'!E67</f>
        <v>10</v>
      </c>
      <c r="K33" s="39"/>
      <c r="L33" s="39">
        <f>'[1]中頭地区'!F67</f>
        <v>0</v>
      </c>
      <c r="M33" s="39"/>
      <c r="N33" s="39">
        <f>'[1]中頭地区'!G67</f>
        <v>0</v>
      </c>
      <c r="O33" s="39"/>
      <c r="P33" s="39">
        <f>'[1]中頭地区'!H67</f>
        <v>0</v>
      </c>
      <c r="Q33" s="39"/>
      <c r="R33" s="39">
        <f>'[1]中頭地区'!I67</f>
        <v>0</v>
      </c>
      <c r="S33" s="39"/>
      <c r="T33" s="39">
        <f>'[1]中頭地区'!J67</f>
        <v>10</v>
      </c>
      <c r="U33" s="39"/>
      <c r="V33" s="39">
        <f>'[1]中頭地区'!K67</f>
        <v>0</v>
      </c>
      <c r="W33" s="39"/>
      <c r="X33" s="39">
        <f>'[1]中頭地区'!L67</f>
        <v>0</v>
      </c>
      <c r="Y33" s="39"/>
      <c r="Z33" s="39">
        <f>'[1]中頭地区'!M67</f>
        <v>3</v>
      </c>
      <c r="AA33" s="39"/>
      <c r="AB33" s="39">
        <f>'[1]中頭地区'!N67</f>
        <v>7</v>
      </c>
      <c r="AC33" s="39"/>
      <c r="AD33" s="39">
        <f>'[1]中頭地区'!O67</f>
        <v>0</v>
      </c>
      <c r="AE33" s="39"/>
      <c r="AF33" s="39">
        <f>'[1]中頭地区'!P67</f>
        <v>0</v>
      </c>
      <c r="AG33" s="39"/>
      <c r="AH33" s="39">
        <f>'[1]中頭地区'!Q67</f>
        <v>0</v>
      </c>
      <c r="AI33" s="39"/>
      <c r="AJ33" s="40">
        <f>'[1]中頭地区'!R67</f>
        <v>0</v>
      </c>
      <c r="AK33" s="40"/>
      <c r="AL33" s="40">
        <f>'[1]中頭地区'!S67</f>
        <v>0</v>
      </c>
    </row>
    <row r="34" spans="1:38" ht="13.5" customHeight="1">
      <c r="A34" s="9"/>
      <c r="B34" s="41" t="s">
        <v>50</v>
      </c>
      <c r="C34" s="42"/>
      <c r="D34" s="43">
        <f>'[1]中頭地区'!B73</f>
        <v>26</v>
      </c>
      <c r="E34" s="39"/>
      <c r="F34" s="39">
        <f>'[1]中頭地区'!C73</f>
        <v>0</v>
      </c>
      <c r="G34" s="39"/>
      <c r="H34" s="43">
        <f>'[1]中頭地区'!D73</f>
        <v>6</v>
      </c>
      <c r="I34" s="43"/>
      <c r="J34" s="43">
        <f>'[1]中頭地区'!E73</f>
        <v>20</v>
      </c>
      <c r="K34" s="39"/>
      <c r="L34" s="39">
        <f>'[1]中頭地区'!F73</f>
        <v>0</v>
      </c>
      <c r="M34" s="39"/>
      <c r="N34" s="39">
        <f>'[1]中頭地区'!G73</f>
        <v>0</v>
      </c>
      <c r="O34" s="39"/>
      <c r="P34" s="39">
        <f>'[1]中頭地区'!H73</f>
        <v>0</v>
      </c>
      <c r="Q34" s="39"/>
      <c r="R34" s="39">
        <f>'[1]中頭地区'!I73</f>
        <v>0</v>
      </c>
      <c r="S34" s="39"/>
      <c r="T34" s="43">
        <f>'[1]中頭地区'!J73</f>
        <v>26</v>
      </c>
      <c r="U34" s="39"/>
      <c r="V34" s="39">
        <f>'[1]中頭地区'!K73</f>
        <v>1</v>
      </c>
      <c r="W34" s="39"/>
      <c r="X34" s="39">
        <f>'[1]中頭地区'!L73</f>
        <v>1</v>
      </c>
      <c r="Y34" s="39"/>
      <c r="Z34" s="39">
        <f>'[1]中頭地区'!M73</f>
        <v>5</v>
      </c>
      <c r="AA34" s="39"/>
      <c r="AB34" s="39">
        <f>'[1]中頭地区'!N73</f>
        <v>12</v>
      </c>
      <c r="AC34" s="39"/>
      <c r="AD34" s="39">
        <f>'[1]中頭地区'!O73</f>
        <v>7</v>
      </c>
      <c r="AE34" s="39"/>
      <c r="AF34" s="39">
        <f>'[1]中頭地区'!P73</f>
        <v>0</v>
      </c>
      <c r="AG34" s="39"/>
      <c r="AH34" s="39">
        <f>'[1]中頭地区'!Q73</f>
        <v>0</v>
      </c>
      <c r="AI34" s="39"/>
      <c r="AJ34" s="40">
        <f>'[1]中頭地区'!R73</f>
        <v>0</v>
      </c>
      <c r="AK34" s="40"/>
      <c r="AL34" s="40">
        <f>'[1]中頭地区'!S73</f>
        <v>0</v>
      </c>
    </row>
    <row r="35" spans="1:38" ht="13.5" customHeight="1">
      <c r="A35" s="9"/>
      <c r="B35" s="41" t="s">
        <v>51</v>
      </c>
      <c r="C35" s="42"/>
      <c r="D35" s="39">
        <f>'[1]中頭地区'!B83</f>
        <v>7</v>
      </c>
      <c r="E35" s="39"/>
      <c r="F35" s="39">
        <f>'[1]中頭地区'!C83</f>
        <v>0</v>
      </c>
      <c r="G35" s="39"/>
      <c r="H35" s="43">
        <f>'[1]中頭地区'!D83</f>
        <v>3</v>
      </c>
      <c r="I35" s="43"/>
      <c r="J35" s="43">
        <f>'[1]中頭地区'!E83</f>
        <v>4</v>
      </c>
      <c r="K35" s="39"/>
      <c r="L35" s="39">
        <f>'[1]中頭地区'!F83</f>
        <v>0</v>
      </c>
      <c r="M35" s="39"/>
      <c r="N35" s="39">
        <f>'[1]中頭地区'!G83</f>
        <v>0</v>
      </c>
      <c r="O35" s="39"/>
      <c r="P35" s="39">
        <f>'[1]中頭地区'!H83</f>
        <v>0</v>
      </c>
      <c r="Q35" s="39"/>
      <c r="R35" s="39">
        <f>'[1]中頭地区'!I83</f>
        <v>0</v>
      </c>
      <c r="S35" s="39"/>
      <c r="T35" s="39">
        <f>'[1]中頭地区'!J83</f>
        <v>7</v>
      </c>
      <c r="U35" s="39"/>
      <c r="V35" s="39">
        <f>'[1]中頭地区'!K83</f>
        <v>0</v>
      </c>
      <c r="W35" s="39"/>
      <c r="X35" s="39">
        <f>'[1]中頭地区'!L83</f>
        <v>0</v>
      </c>
      <c r="Y35" s="39"/>
      <c r="Z35" s="39">
        <f>'[1]中頭地区'!M83</f>
        <v>3</v>
      </c>
      <c r="AA35" s="39"/>
      <c r="AB35" s="39">
        <f>'[1]中頭地区'!N83</f>
        <v>4</v>
      </c>
      <c r="AC35" s="39"/>
      <c r="AD35" s="39">
        <f>'[1]中頭地区'!O83</f>
        <v>0</v>
      </c>
      <c r="AE35" s="39"/>
      <c r="AF35" s="39">
        <f>'[1]中頭地区'!P83</f>
        <v>0</v>
      </c>
      <c r="AG35" s="39"/>
      <c r="AH35" s="39">
        <f>'[1]中頭地区'!Q83</f>
        <v>0</v>
      </c>
      <c r="AI35" s="39"/>
      <c r="AJ35" s="40">
        <f>'[1]中頭地区'!R83</f>
        <v>0</v>
      </c>
      <c r="AK35" s="40"/>
      <c r="AL35" s="40">
        <f>'[1]中頭地区'!S83</f>
        <v>0</v>
      </c>
    </row>
    <row r="36" spans="1:38" ht="13.5" customHeight="1">
      <c r="A36" s="9"/>
      <c r="B36" s="41" t="s">
        <v>52</v>
      </c>
      <c r="C36" s="42"/>
      <c r="D36" s="39">
        <f>'[1]中頭地区'!B86</f>
        <v>5</v>
      </c>
      <c r="E36" s="39"/>
      <c r="F36" s="39">
        <f>'[1]中頭地区'!C86</f>
        <v>0</v>
      </c>
      <c r="G36" s="39"/>
      <c r="H36" s="43">
        <f>'[1]中頭地区'!D86</f>
        <v>0</v>
      </c>
      <c r="I36" s="43"/>
      <c r="J36" s="43">
        <f>'[1]中頭地区'!E86</f>
        <v>5</v>
      </c>
      <c r="K36" s="39"/>
      <c r="L36" s="39">
        <f>'[1]中頭地区'!F86</f>
        <v>0</v>
      </c>
      <c r="M36" s="39"/>
      <c r="N36" s="39">
        <f>'[1]中頭地区'!G86</f>
        <v>0</v>
      </c>
      <c r="O36" s="39"/>
      <c r="P36" s="39">
        <f>'[1]中頭地区'!H86</f>
        <v>0</v>
      </c>
      <c r="Q36" s="39"/>
      <c r="R36" s="39">
        <f>'[1]中頭地区'!I86</f>
        <v>0</v>
      </c>
      <c r="S36" s="39"/>
      <c r="T36" s="39">
        <f>'[1]中頭地区'!J86</f>
        <v>5</v>
      </c>
      <c r="U36" s="39"/>
      <c r="V36" s="39">
        <f>'[1]中頭地区'!K86</f>
        <v>0</v>
      </c>
      <c r="W36" s="39"/>
      <c r="X36" s="39">
        <f>'[1]中頭地区'!L86</f>
        <v>0</v>
      </c>
      <c r="Y36" s="39"/>
      <c r="Z36" s="39">
        <f>'[1]中頭地区'!M86</f>
        <v>3</v>
      </c>
      <c r="AA36" s="39"/>
      <c r="AB36" s="39">
        <f>'[1]中頭地区'!N86</f>
        <v>1</v>
      </c>
      <c r="AC36" s="39"/>
      <c r="AD36" s="39">
        <f>'[1]中頭地区'!O86</f>
        <v>1</v>
      </c>
      <c r="AE36" s="39"/>
      <c r="AF36" s="39">
        <f>'[1]中頭地区'!P86</f>
        <v>0</v>
      </c>
      <c r="AG36" s="39"/>
      <c r="AH36" s="39">
        <f>'[1]中頭地区'!Q86</f>
        <v>0</v>
      </c>
      <c r="AI36" s="39"/>
      <c r="AJ36" s="40">
        <f>'[1]中頭地区'!R86</f>
        <v>0</v>
      </c>
      <c r="AK36" s="40"/>
      <c r="AL36" s="40">
        <f>'[1]中頭地区'!S86</f>
        <v>0</v>
      </c>
    </row>
    <row r="37" spans="1:38" ht="13.5" customHeight="1">
      <c r="A37" s="9"/>
      <c r="B37" s="41" t="s">
        <v>53</v>
      </c>
      <c r="C37" s="42"/>
      <c r="D37" s="39">
        <f>'[1]中頭地区'!B90</f>
        <v>14</v>
      </c>
      <c r="E37" s="39"/>
      <c r="F37" s="39">
        <f>'[1]中頭地区'!C90</f>
        <v>0</v>
      </c>
      <c r="G37" s="39"/>
      <c r="H37" s="43">
        <f>'[1]中頭地区'!D90</f>
        <v>4</v>
      </c>
      <c r="I37" s="43"/>
      <c r="J37" s="43">
        <f>'[1]中頭地区'!E90</f>
        <v>10</v>
      </c>
      <c r="K37" s="39"/>
      <c r="L37" s="39">
        <f>'[1]中頭地区'!F90</f>
        <v>0</v>
      </c>
      <c r="M37" s="39"/>
      <c r="N37" s="39">
        <f>'[1]中頭地区'!G90</f>
        <v>0</v>
      </c>
      <c r="O37" s="39"/>
      <c r="P37" s="39">
        <f>'[1]中頭地区'!H90</f>
        <v>0</v>
      </c>
      <c r="Q37" s="39"/>
      <c r="R37" s="39">
        <f>'[1]中頭地区'!I90</f>
        <v>0</v>
      </c>
      <c r="S37" s="39"/>
      <c r="T37" s="39">
        <f>'[1]中頭地区'!J90</f>
        <v>14</v>
      </c>
      <c r="U37" s="39"/>
      <c r="V37" s="39">
        <f>'[1]中頭地区'!K90</f>
        <v>0</v>
      </c>
      <c r="W37" s="39"/>
      <c r="X37" s="39">
        <f>'[1]中頭地区'!L90</f>
        <v>2</v>
      </c>
      <c r="Y37" s="39"/>
      <c r="Z37" s="39">
        <f>'[1]中頭地区'!M90</f>
        <v>5</v>
      </c>
      <c r="AA37" s="39"/>
      <c r="AB37" s="39">
        <f>'[1]中頭地区'!N90</f>
        <v>7</v>
      </c>
      <c r="AC37" s="39"/>
      <c r="AD37" s="39">
        <f>'[1]中頭地区'!O90</f>
        <v>0</v>
      </c>
      <c r="AE37" s="39"/>
      <c r="AF37" s="39">
        <f>'[1]中頭地区'!P90</f>
        <v>0</v>
      </c>
      <c r="AG37" s="39"/>
      <c r="AH37" s="39">
        <f>'[1]中頭地区'!Q90</f>
        <v>0</v>
      </c>
      <c r="AI37" s="39"/>
      <c r="AJ37" s="40">
        <f>'[1]中頭地区'!R90</f>
        <v>0</v>
      </c>
      <c r="AK37" s="40"/>
      <c r="AL37" s="40">
        <f>'[1]中頭地区'!S90</f>
        <v>0</v>
      </c>
    </row>
    <row r="38" spans="1:38" s="23" customFormat="1" ht="13.5" customHeight="1">
      <c r="A38" s="18"/>
      <c r="B38" s="35" t="s">
        <v>10</v>
      </c>
      <c r="C38" s="20"/>
      <c r="D38" s="21">
        <f>SUM(D28:D37)</f>
        <v>211</v>
      </c>
      <c r="E38" s="21"/>
      <c r="F38" s="21">
        <f>SUM(F28:F37)</f>
        <v>0</v>
      </c>
      <c r="G38" s="21"/>
      <c r="H38" s="36">
        <f>SUM(H28:H37)</f>
        <v>25</v>
      </c>
      <c r="I38" s="36"/>
      <c r="J38" s="36">
        <f>SUM(J28:J37)</f>
        <v>186</v>
      </c>
      <c r="K38" s="21"/>
      <c r="L38" s="21">
        <f>SUM(L28:L37)</f>
        <v>0</v>
      </c>
      <c r="M38" s="21"/>
      <c r="N38" s="21">
        <f>SUM(N28:N37)</f>
        <v>0</v>
      </c>
      <c r="O38" s="21"/>
      <c r="P38" s="21">
        <f>SUM(P28:P37)</f>
        <v>0</v>
      </c>
      <c r="Q38" s="21"/>
      <c r="R38" s="21">
        <f>SUM(R28:R37)</f>
        <v>0</v>
      </c>
      <c r="S38" s="21"/>
      <c r="T38" s="21">
        <f>SUM(T28:T37)</f>
        <v>211</v>
      </c>
      <c r="U38" s="21"/>
      <c r="V38" s="21">
        <f>SUM(V28:V37)</f>
        <v>40</v>
      </c>
      <c r="W38" s="21"/>
      <c r="X38" s="21">
        <f>SUM(X28:X37)</f>
        <v>16</v>
      </c>
      <c r="Y38" s="21"/>
      <c r="Z38" s="21">
        <f>SUM(Z28:Z37)</f>
        <v>31</v>
      </c>
      <c r="AA38" s="21"/>
      <c r="AB38" s="21">
        <f>SUM(AB28:AB37)</f>
        <v>93</v>
      </c>
      <c r="AC38" s="21"/>
      <c r="AD38" s="21">
        <f>SUM(AD28:AD37)</f>
        <v>30</v>
      </c>
      <c r="AE38" s="21"/>
      <c r="AF38" s="21">
        <f>SUM(AF28:AF37)</f>
        <v>1</v>
      </c>
      <c r="AG38" s="21"/>
      <c r="AH38" s="21">
        <f>SUM(AH28:AH37)</f>
        <v>0</v>
      </c>
      <c r="AI38" s="21"/>
      <c r="AJ38" s="22">
        <f>SUM(AJ28:AJ37)</f>
        <v>0</v>
      </c>
      <c r="AK38" s="22"/>
      <c r="AL38" s="22">
        <f>SUM(AL28:AL37)</f>
        <v>0</v>
      </c>
    </row>
    <row r="39" spans="1:38" ht="13.5" customHeight="1">
      <c r="A39" s="9"/>
      <c r="B39" s="45"/>
      <c r="C39" s="42"/>
      <c r="D39" s="39"/>
      <c r="E39" s="39"/>
      <c r="F39" s="39"/>
      <c r="G39" s="39"/>
      <c r="H39" s="43"/>
      <c r="I39" s="43"/>
      <c r="J39" s="43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</row>
    <row r="40" spans="1:38" ht="13.5" customHeight="1">
      <c r="A40" s="9"/>
      <c r="B40" s="41" t="s">
        <v>54</v>
      </c>
      <c r="C40" s="42"/>
      <c r="D40" s="39">
        <f>'[1]那覇地区'!B9</f>
        <v>57</v>
      </c>
      <c r="E40" s="39"/>
      <c r="F40" s="39">
        <f>'[1]那覇地区'!C9</f>
        <v>0</v>
      </c>
      <c r="G40" s="39"/>
      <c r="H40" s="43">
        <f>'[1]那覇地区'!D9</f>
        <v>13</v>
      </c>
      <c r="I40" s="43"/>
      <c r="J40" s="43">
        <f>'[1]那覇地区'!E9</f>
        <v>44</v>
      </c>
      <c r="K40" s="39"/>
      <c r="L40" s="39">
        <f>'[1]那覇地区'!F9</f>
        <v>0</v>
      </c>
      <c r="M40" s="39"/>
      <c r="N40" s="39">
        <f>'[1]那覇地区'!G9</f>
        <v>0</v>
      </c>
      <c r="O40" s="39"/>
      <c r="P40" s="39">
        <f>'[1]那覇地区'!H9</f>
        <v>0</v>
      </c>
      <c r="Q40" s="39"/>
      <c r="R40" s="39">
        <f>'[1]那覇地区'!I9</f>
        <v>0</v>
      </c>
      <c r="S40" s="39"/>
      <c r="T40" s="39">
        <f>'[1]那覇地区'!J9</f>
        <v>57</v>
      </c>
      <c r="U40" s="39"/>
      <c r="V40" s="43">
        <f>'[1]那覇地区'!K9</f>
        <v>13</v>
      </c>
      <c r="W40" s="43"/>
      <c r="X40" s="43">
        <f>'[1]那覇地区'!L9</f>
        <v>5</v>
      </c>
      <c r="Y40" s="43"/>
      <c r="Z40" s="43">
        <f>'[1]那覇地区'!M9</f>
        <v>17</v>
      </c>
      <c r="AA40" s="43"/>
      <c r="AB40" s="43">
        <f>'[1]那覇地区'!N9</f>
        <v>20</v>
      </c>
      <c r="AC40" s="39"/>
      <c r="AD40" s="39">
        <f>'[1]那覇地区'!O9</f>
        <v>2</v>
      </c>
      <c r="AE40" s="39"/>
      <c r="AF40" s="39">
        <f>'[1]那覇地区'!P9</f>
        <v>0</v>
      </c>
      <c r="AG40" s="39"/>
      <c r="AH40" s="39">
        <f>'[1]那覇地区'!Q9</f>
        <v>0</v>
      </c>
      <c r="AI40" s="39"/>
      <c r="AJ40" s="40">
        <f>'[1]那覇地区'!R9</f>
        <v>0</v>
      </c>
      <c r="AK40" s="40"/>
      <c r="AL40" s="40">
        <f>'[1]那覇地区'!S9</f>
        <v>0</v>
      </c>
    </row>
    <row r="41" spans="1:38" ht="13.5" customHeight="1">
      <c r="A41" s="9"/>
      <c r="B41" s="46" t="s">
        <v>55</v>
      </c>
      <c r="C41" s="38"/>
      <c r="D41" s="43">
        <f>SUM('[1]那覇地区'!B22)</f>
        <v>106</v>
      </c>
      <c r="E41" s="39"/>
      <c r="F41" s="39">
        <f>SUM('[1]那覇地区'!C22)</f>
        <v>0</v>
      </c>
      <c r="G41" s="39"/>
      <c r="H41" s="43">
        <f>SUM('[1]那覇地区'!D22)</f>
        <v>20</v>
      </c>
      <c r="I41" s="43"/>
      <c r="J41" s="43">
        <f>SUM('[1]那覇地区'!E22)</f>
        <v>84</v>
      </c>
      <c r="K41" s="39"/>
      <c r="L41" s="39">
        <f>SUM('[1]那覇地区'!F22)</f>
        <v>0</v>
      </c>
      <c r="M41" s="39"/>
      <c r="N41" s="39">
        <f>SUM('[1]那覇地区'!G22)</f>
        <v>0</v>
      </c>
      <c r="O41" s="39"/>
      <c r="P41" s="39">
        <f>SUM('[1]那覇地区'!H22)</f>
        <v>2</v>
      </c>
      <c r="Q41" s="39"/>
      <c r="R41" s="39">
        <f>SUM('[1]那覇地区'!I22)</f>
        <v>0</v>
      </c>
      <c r="S41" s="39"/>
      <c r="T41" s="43">
        <f>SUM('[1]那覇地区'!J22)</f>
        <v>106</v>
      </c>
      <c r="U41" s="39"/>
      <c r="V41" s="39">
        <f>SUM('[1]那覇地区'!K22)</f>
        <v>9</v>
      </c>
      <c r="W41" s="39"/>
      <c r="X41" s="39">
        <f>SUM('[1]那覇地区'!L22)</f>
        <v>10</v>
      </c>
      <c r="Y41" s="39"/>
      <c r="Z41" s="39">
        <f>SUM('[1]那覇地区'!M22)</f>
        <v>31</v>
      </c>
      <c r="AA41" s="39"/>
      <c r="AB41" s="39">
        <f>SUM('[1]那覇地区'!N22)</f>
        <v>38</v>
      </c>
      <c r="AC41" s="39"/>
      <c r="AD41" s="39">
        <f>SUM('[1]那覇地区'!O22)</f>
        <v>18</v>
      </c>
      <c r="AE41" s="39"/>
      <c r="AF41" s="39">
        <f>SUM('[1]那覇地区'!P22)</f>
        <v>0</v>
      </c>
      <c r="AG41" s="39"/>
      <c r="AH41" s="39">
        <f>SUM('[1]那覇地区'!Q22)</f>
        <v>0</v>
      </c>
      <c r="AI41" s="39"/>
      <c r="AJ41" s="40">
        <f>SUM('[1]那覇地区'!R22)</f>
        <v>0</v>
      </c>
      <c r="AK41" s="40"/>
      <c r="AL41" s="40">
        <f>SUM('[1]那覇地区'!S22)</f>
        <v>0</v>
      </c>
    </row>
    <row r="42" spans="1:38" ht="13.5" customHeight="1">
      <c r="A42" s="9"/>
      <c r="B42" s="46" t="s">
        <v>56</v>
      </c>
      <c r="C42" s="42"/>
      <c r="D42" s="39">
        <f>'[1]那覇地区'!B61</f>
        <v>6</v>
      </c>
      <c r="E42" s="39"/>
      <c r="F42" s="39">
        <f>'[1]那覇地区'!C61</f>
        <v>0</v>
      </c>
      <c r="G42" s="39"/>
      <c r="H42" s="39">
        <f>'[1]那覇地区'!D61</f>
        <v>0</v>
      </c>
      <c r="I42" s="39"/>
      <c r="J42" s="39">
        <f>'[1]那覇地区'!E61</f>
        <v>5</v>
      </c>
      <c r="K42" s="39"/>
      <c r="L42" s="39">
        <f>'[1]那覇地区'!F61</f>
        <v>0</v>
      </c>
      <c r="M42" s="39"/>
      <c r="N42" s="39">
        <f>'[1]那覇地区'!G61</f>
        <v>0</v>
      </c>
      <c r="O42" s="39"/>
      <c r="P42" s="43">
        <f>'[1]那覇地区'!H61</f>
        <v>1</v>
      </c>
      <c r="Q42" s="39"/>
      <c r="R42" s="39">
        <f>'[1]那覇地区'!I61</f>
        <v>0</v>
      </c>
      <c r="S42" s="39"/>
      <c r="T42" s="39">
        <f>'[1]那覇地区'!J61</f>
        <v>6</v>
      </c>
      <c r="U42" s="39"/>
      <c r="V42" s="39">
        <f>'[1]那覇地区'!K61</f>
        <v>4</v>
      </c>
      <c r="W42" s="39"/>
      <c r="X42" s="39">
        <f>'[1]那覇地区'!L61</f>
        <v>1</v>
      </c>
      <c r="Y42" s="39"/>
      <c r="Z42" s="39">
        <f>'[1]那覇地区'!M61</f>
        <v>0</v>
      </c>
      <c r="AA42" s="39"/>
      <c r="AB42" s="39">
        <f>'[1]那覇地区'!N61</f>
        <v>1</v>
      </c>
      <c r="AC42" s="39"/>
      <c r="AD42" s="39">
        <f>'[1]那覇地区'!O61</f>
        <v>0</v>
      </c>
      <c r="AE42" s="39"/>
      <c r="AF42" s="39">
        <f>'[1]那覇地区'!P61</f>
        <v>0</v>
      </c>
      <c r="AG42" s="39"/>
      <c r="AH42" s="39">
        <f>'[1]那覇地区'!Q61</f>
        <v>0</v>
      </c>
      <c r="AI42" s="39"/>
      <c r="AJ42" s="40">
        <f>'[1]那覇地区'!R61</f>
        <v>0</v>
      </c>
      <c r="AK42" s="40"/>
      <c r="AL42" s="40">
        <f>'[1]那覇地区'!S61</f>
        <v>0</v>
      </c>
    </row>
    <row r="43" spans="1:38" ht="13.5" customHeight="1">
      <c r="A43" s="9"/>
      <c r="B43" s="41" t="s">
        <v>57</v>
      </c>
      <c r="C43" s="42"/>
      <c r="D43" s="39">
        <f>'[1]那覇地区'!B69</f>
        <v>2</v>
      </c>
      <c r="E43" s="39"/>
      <c r="F43" s="39">
        <f>'[1]那覇地区'!C69</f>
        <v>0</v>
      </c>
      <c r="G43" s="39"/>
      <c r="H43" s="39">
        <f>'[1]那覇地区'!D69</f>
        <v>1</v>
      </c>
      <c r="I43" s="39"/>
      <c r="J43" s="39">
        <f>'[1]那覇地区'!E69</f>
        <v>1</v>
      </c>
      <c r="K43" s="39"/>
      <c r="L43" s="39">
        <f>'[1]那覇地区'!F69</f>
        <v>0</v>
      </c>
      <c r="M43" s="39"/>
      <c r="N43" s="39">
        <f>'[1]那覇地区'!G69</f>
        <v>0</v>
      </c>
      <c r="O43" s="39"/>
      <c r="P43" s="39">
        <f>'[1]那覇地区'!H69</f>
        <v>0</v>
      </c>
      <c r="Q43" s="39"/>
      <c r="R43" s="39">
        <f>'[1]那覇地区'!I69</f>
        <v>0</v>
      </c>
      <c r="S43" s="39"/>
      <c r="T43" s="39">
        <f>'[1]那覇地区'!J69</f>
        <v>2</v>
      </c>
      <c r="U43" s="39"/>
      <c r="V43" s="39">
        <f>'[1]那覇地区'!K69</f>
        <v>0</v>
      </c>
      <c r="W43" s="39"/>
      <c r="X43" s="39">
        <f>'[1]那覇地区'!L69</f>
        <v>1</v>
      </c>
      <c r="Y43" s="39"/>
      <c r="Z43" s="39">
        <f>'[1]那覇地区'!M69</f>
        <v>1</v>
      </c>
      <c r="AA43" s="39"/>
      <c r="AB43" s="39">
        <f>'[1]那覇地区'!N69</f>
        <v>0</v>
      </c>
      <c r="AC43" s="39"/>
      <c r="AD43" s="39">
        <f>'[1]那覇地区'!O69</f>
        <v>0</v>
      </c>
      <c r="AE43" s="39"/>
      <c r="AF43" s="39">
        <f>'[1]那覇地区'!P69</f>
        <v>0</v>
      </c>
      <c r="AG43" s="39"/>
      <c r="AH43" s="39">
        <f>'[1]那覇地区'!Q69</f>
        <v>0</v>
      </c>
      <c r="AI43" s="39"/>
      <c r="AJ43" s="40">
        <f>'[1]那覇地区'!R69</f>
        <v>0</v>
      </c>
      <c r="AK43" s="40"/>
      <c r="AL43" s="40">
        <f>'[1]那覇地区'!S69</f>
        <v>0</v>
      </c>
    </row>
    <row r="44" spans="1:38" ht="13.5" customHeight="1">
      <c r="A44" s="9"/>
      <c r="B44" s="41" t="s">
        <v>58</v>
      </c>
      <c r="C44" s="42"/>
      <c r="D44" s="39">
        <f>'[1]那覇地区'!B72</f>
        <v>3</v>
      </c>
      <c r="E44" s="39"/>
      <c r="F44" s="39">
        <f>'[1]那覇地区'!C72</f>
        <v>1</v>
      </c>
      <c r="G44" s="39"/>
      <c r="H44" s="39">
        <f>'[1]那覇地区'!D72</f>
        <v>1</v>
      </c>
      <c r="I44" s="39"/>
      <c r="J44" s="39">
        <f>'[1]那覇地区'!E72</f>
        <v>1</v>
      </c>
      <c r="K44" s="39"/>
      <c r="L44" s="39">
        <f>'[1]那覇地区'!F72</f>
        <v>0</v>
      </c>
      <c r="M44" s="39"/>
      <c r="N44" s="39">
        <f>'[1]那覇地区'!G72</f>
        <v>0</v>
      </c>
      <c r="O44" s="39"/>
      <c r="P44" s="39">
        <f>'[1]那覇地区'!H72</f>
        <v>0</v>
      </c>
      <c r="Q44" s="39"/>
      <c r="R44" s="39">
        <f>'[1]那覇地区'!I72</f>
        <v>0</v>
      </c>
      <c r="S44" s="39"/>
      <c r="T44" s="39">
        <f>'[1]那覇地区'!J72</f>
        <v>3</v>
      </c>
      <c r="U44" s="39"/>
      <c r="V44" s="39">
        <f>'[1]那覇地区'!K72</f>
        <v>3</v>
      </c>
      <c r="W44" s="39"/>
      <c r="X44" s="39">
        <f>'[1]那覇地区'!L72</f>
        <v>0</v>
      </c>
      <c r="Y44" s="39"/>
      <c r="Z44" s="39">
        <f>'[1]那覇地区'!M72</f>
        <v>0</v>
      </c>
      <c r="AA44" s="39"/>
      <c r="AB44" s="39">
        <f>'[1]那覇地区'!N72</f>
        <v>0</v>
      </c>
      <c r="AC44" s="39"/>
      <c r="AD44" s="39">
        <f>'[1]那覇地区'!O72</f>
        <v>0</v>
      </c>
      <c r="AE44" s="39"/>
      <c r="AF44" s="39">
        <f>'[1]那覇地区'!P72</f>
        <v>0</v>
      </c>
      <c r="AG44" s="39"/>
      <c r="AH44" s="39">
        <f>'[1]那覇地区'!Q72</f>
        <v>0</v>
      </c>
      <c r="AI44" s="39"/>
      <c r="AJ44" s="40">
        <f>'[1]那覇地区'!R72</f>
        <v>0</v>
      </c>
      <c r="AK44" s="40"/>
      <c r="AL44" s="40">
        <f>'[1]那覇地区'!S72</f>
        <v>0</v>
      </c>
    </row>
    <row r="45" spans="1:38" s="23" customFormat="1" ht="13.5" customHeight="1">
      <c r="A45" s="18"/>
      <c r="B45" s="35" t="s">
        <v>11</v>
      </c>
      <c r="C45" s="20"/>
      <c r="D45" s="21">
        <f>SUM(D40:D44)</f>
        <v>174</v>
      </c>
      <c r="E45" s="21"/>
      <c r="F45" s="21">
        <f>SUM(F40:F44)</f>
        <v>1</v>
      </c>
      <c r="G45" s="21"/>
      <c r="H45" s="21">
        <f>SUM(H40:H44)</f>
        <v>35</v>
      </c>
      <c r="I45" s="21"/>
      <c r="J45" s="21">
        <f>SUM(J40:J44)</f>
        <v>135</v>
      </c>
      <c r="K45" s="21"/>
      <c r="L45" s="21">
        <f>SUM(L40:L44)</f>
        <v>0</v>
      </c>
      <c r="M45" s="21"/>
      <c r="N45" s="21">
        <f>SUM(N40:N44)</f>
        <v>0</v>
      </c>
      <c r="O45" s="21"/>
      <c r="P45" s="21">
        <f>SUM(P40:P44)</f>
        <v>3</v>
      </c>
      <c r="Q45" s="21"/>
      <c r="R45" s="21">
        <f>SUM(R40:R44)</f>
        <v>0</v>
      </c>
      <c r="S45" s="21"/>
      <c r="T45" s="21">
        <f>SUM(T40:T44)</f>
        <v>174</v>
      </c>
      <c r="U45" s="21"/>
      <c r="V45" s="21">
        <f>SUM(V40:V44)</f>
        <v>29</v>
      </c>
      <c r="W45" s="21"/>
      <c r="X45" s="21">
        <f>SUM(X40:X44)</f>
        <v>17</v>
      </c>
      <c r="Y45" s="21"/>
      <c r="Z45" s="21">
        <f>SUM(Z40:Z44)</f>
        <v>49</v>
      </c>
      <c r="AA45" s="21"/>
      <c r="AB45" s="21">
        <f>SUM(AB40:AB44)</f>
        <v>59</v>
      </c>
      <c r="AC45" s="21"/>
      <c r="AD45" s="21">
        <f>SUM(AD40:AD44)</f>
        <v>20</v>
      </c>
      <c r="AE45" s="21"/>
      <c r="AF45" s="21">
        <f>SUM(AF40:AF44)</f>
        <v>0</v>
      </c>
      <c r="AG45" s="21"/>
      <c r="AH45" s="21">
        <f>SUM(AH40:AH44)</f>
        <v>0</v>
      </c>
      <c r="AI45" s="21"/>
      <c r="AJ45" s="22">
        <f>SUM(AJ40:AJ44)</f>
        <v>0</v>
      </c>
      <c r="AK45" s="22"/>
      <c r="AL45" s="22">
        <f>SUM(AL40:AL44)</f>
        <v>0</v>
      </c>
    </row>
    <row r="46" spans="1:38" ht="13.5" customHeight="1">
      <c r="A46" s="9"/>
      <c r="B46" s="45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</row>
    <row r="47" spans="1:38" ht="13.5" customHeight="1">
      <c r="A47" s="9"/>
      <c r="B47" s="41" t="s">
        <v>59</v>
      </c>
      <c r="C47" s="42"/>
      <c r="D47" s="39">
        <f>'[1]島尻地区'!B9</f>
        <v>24</v>
      </c>
      <c r="E47" s="39"/>
      <c r="F47" s="39">
        <f>'[1]島尻地区'!C9</f>
        <v>0</v>
      </c>
      <c r="G47" s="39"/>
      <c r="H47" s="39">
        <f>'[1]島尻地区'!D9</f>
        <v>1</v>
      </c>
      <c r="I47" s="39"/>
      <c r="J47" s="39">
        <f>'[1]島尻地区'!E9</f>
        <v>23</v>
      </c>
      <c r="K47" s="39"/>
      <c r="L47" s="39">
        <f>'[1]島尻地区'!F9</f>
        <v>0</v>
      </c>
      <c r="M47" s="39"/>
      <c r="N47" s="39">
        <f>'[1]島尻地区'!G9</f>
        <v>0</v>
      </c>
      <c r="O47" s="39"/>
      <c r="P47" s="39">
        <f>'[1]島尻地区'!H9</f>
        <v>0</v>
      </c>
      <c r="Q47" s="39"/>
      <c r="R47" s="39">
        <f>'[1]島尻地区'!I9</f>
        <v>0</v>
      </c>
      <c r="S47" s="39"/>
      <c r="T47" s="39">
        <f>'[1]島尻地区'!J9</f>
        <v>24</v>
      </c>
      <c r="U47" s="39"/>
      <c r="V47" s="39">
        <f>'[1]島尻地区'!K9</f>
        <v>0</v>
      </c>
      <c r="W47" s="39"/>
      <c r="X47" s="39">
        <f>'[1]島尻地区'!L9</f>
        <v>0</v>
      </c>
      <c r="Y47" s="39"/>
      <c r="Z47" s="39">
        <f>'[1]島尻地区'!M9</f>
        <v>3</v>
      </c>
      <c r="AA47" s="39"/>
      <c r="AB47" s="39">
        <f>'[1]島尻地区'!N9</f>
        <v>12</v>
      </c>
      <c r="AC47" s="39"/>
      <c r="AD47" s="39">
        <f>'[1]島尻地区'!O9</f>
        <v>9</v>
      </c>
      <c r="AE47" s="39"/>
      <c r="AF47" s="39">
        <f>'[1]島尻地区'!P9</f>
        <v>0</v>
      </c>
      <c r="AG47" s="39"/>
      <c r="AH47" s="39">
        <f>'[1]島尻地区'!Q9</f>
        <v>0</v>
      </c>
      <c r="AI47" s="39"/>
      <c r="AJ47" s="40">
        <f>'[1]島尻地区'!R9</f>
        <v>0</v>
      </c>
      <c r="AK47" s="40"/>
      <c r="AL47" s="40">
        <f>'[1]島尻地区'!S9</f>
        <v>0</v>
      </c>
    </row>
    <row r="48" spans="1:38" ht="13.5" customHeight="1">
      <c r="A48" s="9"/>
      <c r="B48" s="41" t="s">
        <v>60</v>
      </c>
      <c r="C48" s="42"/>
      <c r="D48" s="43">
        <f>'[1]島尻地区'!B18</f>
        <v>21</v>
      </c>
      <c r="E48" s="39"/>
      <c r="F48" s="39">
        <f>'[1]島尻地区'!C18</f>
        <v>0</v>
      </c>
      <c r="G48" s="39"/>
      <c r="H48" s="39">
        <f>'[1]島尻地区'!D18</f>
        <v>0</v>
      </c>
      <c r="I48" s="39"/>
      <c r="J48" s="39">
        <f>'[1]島尻地区'!E18</f>
        <v>21</v>
      </c>
      <c r="K48" s="39"/>
      <c r="L48" s="39">
        <f>'[1]島尻地区'!F18</f>
        <v>0</v>
      </c>
      <c r="M48" s="39"/>
      <c r="N48" s="39">
        <f>'[1]島尻地区'!G18</f>
        <v>0</v>
      </c>
      <c r="O48" s="39"/>
      <c r="P48" s="39">
        <f>'[1]島尻地区'!H18</f>
        <v>0</v>
      </c>
      <c r="Q48" s="39"/>
      <c r="R48" s="39">
        <f>'[1]島尻地区'!I18</f>
        <v>0</v>
      </c>
      <c r="S48" s="39"/>
      <c r="T48" s="43">
        <f>'[1]島尻地区'!J18</f>
        <v>21</v>
      </c>
      <c r="U48" s="39"/>
      <c r="V48" s="39">
        <f>'[1]島尻地区'!K18</f>
        <v>1</v>
      </c>
      <c r="W48" s="39"/>
      <c r="X48" s="39">
        <f>'[1]島尻地区'!L18</f>
        <v>2</v>
      </c>
      <c r="Y48" s="39"/>
      <c r="Z48" s="39">
        <f>'[1]島尻地区'!M18</f>
        <v>5</v>
      </c>
      <c r="AA48" s="39"/>
      <c r="AB48" s="39">
        <f>'[1]島尻地区'!N18</f>
        <v>10</v>
      </c>
      <c r="AC48" s="39"/>
      <c r="AD48" s="39">
        <f>'[1]島尻地区'!O18</f>
        <v>3</v>
      </c>
      <c r="AE48" s="39"/>
      <c r="AF48" s="39">
        <f>'[1]島尻地区'!P18</f>
        <v>0</v>
      </c>
      <c r="AG48" s="39"/>
      <c r="AH48" s="39">
        <f>'[1]島尻地区'!Q18</f>
        <v>0</v>
      </c>
      <c r="AI48" s="39"/>
      <c r="AJ48" s="40">
        <f>'[1]島尻地区'!R18</f>
        <v>0</v>
      </c>
      <c r="AK48" s="40"/>
      <c r="AL48" s="40">
        <f>'[1]島尻地区'!S18</f>
        <v>0</v>
      </c>
    </row>
    <row r="49" spans="1:38" ht="13.5" customHeight="1">
      <c r="A49" s="9"/>
      <c r="B49" s="46" t="s">
        <v>12</v>
      </c>
      <c r="C49" s="42"/>
      <c r="D49" s="39">
        <f>'[1]島尻地区'!B30</f>
        <v>16</v>
      </c>
      <c r="E49" s="39"/>
      <c r="F49" s="39">
        <f>'[1]島尻地区'!C30</f>
        <v>0</v>
      </c>
      <c r="G49" s="39"/>
      <c r="H49" s="39">
        <f>'[1]島尻地区'!D30</f>
        <v>4</v>
      </c>
      <c r="I49" s="39"/>
      <c r="J49" s="39">
        <f>'[1]島尻地区'!E30</f>
        <v>11</v>
      </c>
      <c r="K49" s="39"/>
      <c r="L49" s="39">
        <f>'[1]島尻地区'!F30</f>
        <v>1</v>
      </c>
      <c r="M49" s="39"/>
      <c r="N49" s="39">
        <f>'[1]島尻地区'!G30</f>
        <v>0</v>
      </c>
      <c r="O49" s="39"/>
      <c r="P49" s="39">
        <f>'[1]島尻地区'!H30</f>
        <v>0</v>
      </c>
      <c r="Q49" s="39"/>
      <c r="R49" s="39">
        <f>'[1]島尻地区'!I30</f>
        <v>0</v>
      </c>
      <c r="S49" s="39"/>
      <c r="T49" s="39">
        <f>'[1]島尻地区'!J30</f>
        <v>16</v>
      </c>
      <c r="U49" s="39"/>
      <c r="V49" s="39">
        <f>'[1]島尻地区'!K30</f>
        <v>2</v>
      </c>
      <c r="W49" s="39"/>
      <c r="X49" s="39">
        <f>'[1]島尻地区'!L30</f>
        <v>3</v>
      </c>
      <c r="Y49" s="39"/>
      <c r="Z49" s="39">
        <f>'[1]島尻地区'!M30</f>
        <v>1</v>
      </c>
      <c r="AA49" s="39"/>
      <c r="AB49" s="39">
        <f>'[1]島尻地区'!N30</f>
        <v>4</v>
      </c>
      <c r="AC49" s="39"/>
      <c r="AD49" s="39">
        <f>'[1]島尻地区'!O30</f>
        <v>6</v>
      </c>
      <c r="AE49" s="39"/>
      <c r="AF49" s="39">
        <f>'[1]島尻地区'!P30</f>
        <v>0</v>
      </c>
      <c r="AG49" s="39"/>
      <c r="AH49" s="39">
        <f>'[1]島尻地区'!Q30</f>
        <v>0</v>
      </c>
      <c r="AI49" s="39"/>
      <c r="AJ49" s="40">
        <f>'[1]島尻地区'!R30</f>
        <v>0</v>
      </c>
      <c r="AK49" s="40"/>
      <c r="AL49" s="40">
        <f>'[1]島尻地区'!S30</f>
        <v>0</v>
      </c>
    </row>
    <row r="50" spans="1:38" ht="13.5" customHeight="1">
      <c r="A50" s="9"/>
      <c r="B50" s="41" t="s">
        <v>61</v>
      </c>
      <c r="C50" s="42"/>
      <c r="D50" s="39">
        <f>'[1]島尻地区'!B40</f>
        <v>5</v>
      </c>
      <c r="E50" s="39"/>
      <c r="F50" s="39">
        <f>'[1]島尻地区'!C40</f>
        <v>0</v>
      </c>
      <c r="G50" s="39"/>
      <c r="H50" s="39">
        <f>'[1]島尻地区'!D40</f>
        <v>0</v>
      </c>
      <c r="I50" s="39"/>
      <c r="J50" s="39">
        <f>'[1]島尻地区'!E40</f>
        <v>5</v>
      </c>
      <c r="K50" s="39"/>
      <c r="L50" s="39">
        <f>'[1]島尻地区'!F40</f>
        <v>0</v>
      </c>
      <c r="M50" s="39"/>
      <c r="N50" s="39">
        <f>'[1]島尻地区'!G40</f>
        <v>0</v>
      </c>
      <c r="O50" s="39"/>
      <c r="P50" s="39">
        <f>'[1]島尻地区'!H40</f>
        <v>0</v>
      </c>
      <c r="Q50" s="39"/>
      <c r="R50" s="39">
        <f>'[1]島尻地区'!I40</f>
        <v>0</v>
      </c>
      <c r="S50" s="39"/>
      <c r="T50" s="39">
        <f>'[1]島尻地区'!J40</f>
        <v>5</v>
      </c>
      <c r="U50" s="39"/>
      <c r="V50" s="39">
        <f>'[1]島尻地区'!K40</f>
        <v>0</v>
      </c>
      <c r="W50" s="39"/>
      <c r="X50" s="39">
        <f>'[1]島尻地区'!L40</f>
        <v>0</v>
      </c>
      <c r="Y50" s="39"/>
      <c r="Z50" s="39">
        <f>'[1]島尻地区'!M40</f>
        <v>2</v>
      </c>
      <c r="AA50" s="39"/>
      <c r="AB50" s="39">
        <f>'[1]島尻地区'!N40</f>
        <v>3</v>
      </c>
      <c r="AC50" s="39"/>
      <c r="AD50" s="39">
        <f>'[1]島尻地区'!O40</f>
        <v>0</v>
      </c>
      <c r="AE50" s="39"/>
      <c r="AF50" s="39">
        <f>'[1]島尻地区'!P40</f>
        <v>0</v>
      </c>
      <c r="AG50" s="39"/>
      <c r="AH50" s="39">
        <f>'[1]島尻地区'!Q40</f>
        <v>0</v>
      </c>
      <c r="AI50" s="39"/>
      <c r="AJ50" s="40">
        <f>'[1]島尻地区'!R40</f>
        <v>0</v>
      </c>
      <c r="AK50" s="40"/>
      <c r="AL50" s="40">
        <f>'[1]島尻地区'!S40</f>
        <v>0</v>
      </c>
    </row>
    <row r="51" spans="1:38" ht="13.5" customHeight="1">
      <c r="A51" s="9"/>
      <c r="B51" s="41" t="s">
        <v>62</v>
      </c>
      <c r="C51" s="42"/>
      <c r="D51" s="39">
        <f>'[1]島尻地区'!B44</f>
        <v>12</v>
      </c>
      <c r="E51" s="39"/>
      <c r="F51" s="39">
        <f>'[1]島尻地区'!C44</f>
        <v>0</v>
      </c>
      <c r="G51" s="39"/>
      <c r="H51" s="39">
        <f>'[1]島尻地区'!D44</f>
        <v>0</v>
      </c>
      <c r="I51" s="39"/>
      <c r="J51" s="39">
        <f>'[1]島尻地区'!E44</f>
        <v>12</v>
      </c>
      <c r="K51" s="39"/>
      <c r="L51" s="39">
        <f>'[1]島尻地区'!F44</f>
        <v>0</v>
      </c>
      <c r="M51" s="39"/>
      <c r="N51" s="39">
        <f>'[1]島尻地区'!G44</f>
        <v>0</v>
      </c>
      <c r="O51" s="39"/>
      <c r="P51" s="39">
        <f>'[1]島尻地区'!H44</f>
        <v>0</v>
      </c>
      <c r="Q51" s="39"/>
      <c r="R51" s="39">
        <f>'[1]島尻地区'!I44</f>
        <v>0</v>
      </c>
      <c r="S51" s="39"/>
      <c r="T51" s="39">
        <f>'[1]島尻地区'!J44</f>
        <v>12</v>
      </c>
      <c r="U51" s="39"/>
      <c r="V51" s="39">
        <f>'[1]島尻地区'!K44</f>
        <v>0</v>
      </c>
      <c r="W51" s="39"/>
      <c r="X51" s="39">
        <f>'[1]島尻地区'!L44</f>
        <v>0</v>
      </c>
      <c r="Y51" s="39"/>
      <c r="Z51" s="39">
        <f>'[1]島尻地区'!M44</f>
        <v>0</v>
      </c>
      <c r="AA51" s="39"/>
      <c r="AB51" s="39">
        <f>'[1]島尻地区'!N44</f>
        <v>8</v>
      </c>
      <c r="AC51" s="39"/>
      <c r="AD51" s="39">
        <f>'[1]島尻地区'!O44</f>
        <v>4</v>
      </c>
      <c r="AE51" s="39"/>
      <c r="AF51" s="39">
        <f>'[1]島尻地区'!P44</f>
        <v>0</v>
      </c>
      <c r="AG51" s="39"/>
      <c r="AH51" s="39">
        <f>'[1]島尻地区'!Q44</f>
        <v>0</v>
      </c>
      <c r="AI51" s="39"/>
      <c r="AJ51" s="40">
        <f>'[1]島尻地区'!R44</f>
        <v>0</v>
      </c>
      <c r="AK51" s="40"/>
      <c r="AL51" s="40">
        <f>'[1]島尻地区'!S44</f>
        <v>0</v>
      </c>
    </row>
    <row r="52" spans="1:38" ht="13.5" customHeight="1">
      <c r="A52" s="9"/>
      <c r="B52" s="46" t="s">
        <v>13</v>
      </c>
      <c r="C52" s="42"/>
      <c r="D52" s="39">
        <f>'[1]島尻地区'!B50</f>
        <v>13</v>
      </c>
      <c r="E52" s="39"/>
      <c r="F52" s="39">
        <f>'[1]島尻地区'!C50</f>
        <v>0</v>
      </c>
      <c r="G52" s="39"/>
      <c r="H52" s="39">
        <f>'[1]島尻地区'!D50</f>
        <v>5</v>
      </c>
      <c r="I52" s="39"/>
      <c r="J52" s="39">
        <f>'[1]島尻地区'!E50</f>
        <v>8</v>
      </c>
      <c r="K52" s="39"/>
      <c r="L52" s="39">
        <f>'[1]島尻地区'!F50</f>
        <v>0</v>
      </c>
      <c r="M52" s="39"/>
      <c r="N52" s="39">
        <f>'[1]島尻地区'!G50</f>
        <v>0</v>
      </c>
      <c r="O52" s="39"/>
      <c r="P52" s="39">
        <f>'[1]島尻地区'!H50</f>
        <v>0</v>
      </c>
      <c r="Q52" s="39"/>
      <c r="R52" s="39">
        <f>'[1]島尻地区'!I50</f>
        <v>0</v>
      </c>
      <c r="S52" s="39"/>
      <c r="T52" s="39">
        <f>'[1]島尻地区'!J50</f>
        <v>13</v>
      </c>
      <c r="U52" s="39"/>
      <c r="V52" s="39">
        <f>'[1]島尻地区'!K50</f>
        <v>3</v>
      </c>
      <c r="W52" s="39"/>
      <c r="X52" s="39">
        <f>'[1]島尻地区'!L50</f>
        <v>3</v>
      </c>
      <c r="Y52" s="39"/>
      <c r="Z52" s="39">
        <f>'[1]島尻地区'!M50</f>
        <v>1</v>
      </c>
      <c r="AA52" s="39"/>
      <c r="AB52" s="39">
        <f>'[1]島尻地区'!N50</f>
        <v>4</v>
      </c>
      <c r="AC52" s="39"/>
      <c r="AD52" s="39">
        <f>'[1]島尻地区'!O50</f>
        <v>2</v>
      </c>
      <c r="AE52" s="39"/>
      <c r="AF52" s="39">
        <f>'[1]島尻地区'!P50</f>
        <v>0</v>
      </c>
      <c r="AG52" s="39"/>
      <c r="AH52" s="39">
        <f>'[1]島尻地区'!Q50</f>
        <v>0</v>
      </c>
      <c r="AI52" s="39"/>
      <c r="AJ52" s="40">
        <f>'[1]島尻地区'!R50</f>
        <v>0</v>
      </c>
      <c r="AK52" s="40"/>
      <c r="AL52" s="40">
        <f>'[1]島尻地区'!S50</f>
        <v>0</v>
      </c>
    </row>
    <row r="53" spans="1:38" ht="13.5" customHeight="1">
      <c r="A53" s="9"/>
      <c r="B53" s="41" t="s">
        <v>63</v>
      </c>
      <c r="C53" s="42"/>
      <c r="D53" s="39">
        <f>'[1]島尻地区'!B56</f>
        <v>1</v>
      </c>
      <c r="E53" s="39"/>
      <c r="F53" s="39">
        <f>'[1]島尻地区'!C56</f>
        <v>0</v>
      </c>
      <c r="G53" s="39"/>
      <c r="H53" s="39">
        <f>'[1]島尻地区'!D56</f>
        <v>0</v>
      </c>
      <c r="I53" s="39"/>
      <c r="J53" s="39">
        <f>'[1]島尻地区'!E56</f>
        <v>0</v>
      </c>
      <c r="K53" s="39"/>
      <c r="L53" s="39">
        <f>'[1]島尻地区'!F56</f>
        <v>0</v>
      </c>
      <c r="M53" s="39"/>
      <c r="N53" s="39">
        <f>'[1]島尻地区'!G56</f>
        <v>0</v>
      </c>
      <c r="O53" s="39"/>
      <c r="P53" s="39">
        <f>'[1]島尻地区'!H56</f>
        <v>1</v>
      </c>
      <c r="Q53" s="39"/>
      <c r="R53" s="39">
        <f>'[1]島尻地区'!I56</f>
        <v>0</v>
      </c>
      <c r="S53" s="39"/>
      <c r="T53" s="39">
        <f>'[1]島尻地区'!J56</f>
        <v>1</v>
      </c>
      <c r="U53" s="39"/>
      <c r="V53" s="39">
        <f>'[1]島尻地区'!K56</f>
        <v>0</v>
      </c>
      <c r="W53" s="39"/>
      <c r="X53" s="39">
        <f>'[1]島尻地区'!L56</f>
        <v>1</v>
      </c>
      <c r="Y53" s="39"/>
      <c r="Z53" s="39">
        <f>'[1]島尻地区'!M56</f>
        <v>0</v>
      </c>
      <c r="AA53" s="39"/>
      <c r="AB53" s="39">
        <f>'[1]島尻地区'!N56</f>
        <v>0</v>
      </c>
      <c r="AC53" s="39"/>
      <c r="AD53" s="39">
        <f>'[1]島尻地区'!O56</f>
        <v>0</v>
      </c>
      <c r="AE53" s="39"/>
      <c r="AF53" s="39">
        <f>'[1]島尻地区'!P56</f>
        <v>0</v>
      </c>
      <c r="AG53" s="39"/>
      <c r="AH53" s="39">
        <f>'[1]島尻地区'!Q56</f>
        <v>0</v>
      </c>
      <c r="AI53" s="39"/>
      <c r="AJ53" s="40">
        <f>'[1]島尻地区'!R56</f>
        <v>0</v>
      </c>
      <c r="AK53" s="40"/>
      <c r="AL53" s="40">
        <f>'[1]島尻地区'!S56</f>
        <v>0</v>
      </c>
    </row>
    <row r="54" spans="1:38" ht="13.5" customHeight="1">
      <c r="A54" s="9"/>
      <c r="B54" s="41" t="s">
        <v>64</v>
      </c>
      <c r="C54" s="42"/>
      <c r="D54" s="39">
        <f>'[1]島尻地区'!B59</f>
        <v>6</v>
      </c>
      <c r="E54" s="39"/>
      <c r="F54" s="39">
        <f>'[1]島尻地区'!C59</f>
        <v>2</v>
      </c>
      <c r="G54" s="39"/>
      <c r="H54" s="39">
        <f>'[1]島尻地区'!D59</f>
        <v>2</v>
      </c>
      <c r="I54" s="39"/>
      <c r="J54" s="39">
        <f>'[1]島尻地区'!E59</f>
        <v>2</v>
      </c>
      <c r="K54" s="39"/>
      <c r="L54" s="39">
        <f>'[1]島尻地区'!F59</f>
        <v>0</v>
      </c>
      <c r="M54" s="39"/>
      <c r="N54" s="39">
        <f>'[1]島尻地区'!G59</f>
        <v>0</v>
      </c>
      <c r="O54" s="39"/>
      <c r="P54" s="39">
        <f>'[1]島尻地区'!H59</f>
        <v>0</v>
      </c>
      <c r="Q54" s="39"/>
      <c r="R54" s="39">
        <f>'[1]島尻地区'!I59</f>
        <v>0</v>
      </c>
      <c r="S54" s="39"/>
      <c r="T54" s="39">
        <f>'[1]島尻地区'!J59</f>
        <v>6</v>
      </c>
      <c r="U54" s="39"/>
      <c r="V54" s="39">
        <f>'[1]島尻地区'!K59</f>
        <v>6</v>
      </c>
      <c r="W54" s="39"/>
      <c r="X54" s="39">
        <f>'[1]島尻地区'!L59</f>
        <v>0</v>
      </c>
      <c r="Y54" s="39"/>
      <c r="Z54" s="39">
        <f>'[1]島尻地区'!M59</f>
        <v>0</v>
      </c>
      <c r="AA54" s="39"/>
      <c r="AB54" s="39">
        <f>'[1]島尻地区'!N59</f>
        <v>0</v>
      </c>
      <c r="AC54" s="39"/>
      <c r="AD54" s="39">
        <f>'[1]島尻地区'!O59</f>
        <v>0</v>
      </c>
      <c r="AE54" s="39"/>
      <c r="AF54" s="39">
        <f>'[1]島尻地区'!P59</f>
        <v>0</v>
      </c>
      <c r="AG54" s="39"/>
      <c r="AH54" s="39">
        <f>'[1]島尻地区'!Q59</f>
        <v>0</v>
      </c>
      <c r="AI54" s="39"/>
      <c r="AJ54" s="40">
        <f>'[1]島尻地区'!R59</f>
        <v>0</v>
      </c>
      <c r="AK54" s="40"/>
      <c r="AL54" s="40">
        <f>'[1]島尻地区'!S59</f>
        <v>0</v>
      </c>
    </row>
    <row r="55" spans="1:38" ht="13.5" customHeight="1">
      <c r="A55" s="9"/>
      <c r="B55" s="46" t="s">
        <v>65</v>
      </c>
      <c r="C55" s="42"/>
      <c r="D55" s="39">
        <f>'[1]島尻地区'!B64</f>
        <v>1</v>
      </c>
      <c r="E55" s="39"/>
      <c r="F55" s="39">
        <f>'[1]島尻地区'!C64</f>
        <v>0</v>
      </c>
      <c r="G55" s="39"/>
      <c r="H55" s="39">
        <f>'[1]島尻地区'!D64</f>
        <v>0</v>
      </c>
      <c r="I55" s="39"/>
      <c r="J55" s="39">
        <f>'[1]島尻地区'!E64</f>
        <v>0</v>
      </c>
      <c r="K55" s="39"/>
      <c r="L55" s="39">
        <f>'[1]島尻地区'!F64</f>
        <v>0</v>
      </c>
      <c r="M55" s="39"/>
      <c r="N55" s="39">
        <f>'[1]島尻地区'!G64</f>
        <v>0</v>
      </c>
      <c r="O55" s="39"/>
      <c r="P55" s="39">
        <f>'[1]島尻地区'!H64</f>
        <v>1</v>
      </c>
      <c r="Q55" s="39"/>
      <c r="R55" s="39">
        <f>'[1]島尻地区'!I64</f>
        <v>0</v>
      </c>
      <c r="S55" s="39"/>
      <c r="T55" s="39">
        <f>'[1]島尻地区'!J64</f>
        <v>1</v>
      </c>
      <c r="U55" s="39"/>
      <c r="V55" s="39">
        <f>'[1]島尻地区'!K64</f>
        <v>1</v>
      </c>
      <c r="W55" s="39"/>
      <c r="X55" s="39">
        <f>'[1]島尻地区'!L64</f>
        <v>0</v>
      </c>
      <c r="Y55" s="39"/>
      <c r="Z55" s="39">
        <f>'[1]島尻地区'!M64</f>
        <v>0</v>
      </c>
      <c r="AA55" s="39"/>
      <c r="AB55" s="39">
        <f>'[1]島尻地区'!N64</f>
        <v>0</v>
      </c>
      <c r="AC55" s="39"/>
      <c r="AD55" s="39">
        <f>'[1]島尻地区'!O64</f>
        <v>0</v>
      </c>
      <c r="AE55" s="39"/>
      <c r="AF55" s="39">
        <f>'[1]島尻地区'!P64</f>
        <v>0</v>
      </c>
      <c r="AG55" s="39"/>
      <c r="AH55" s="39">
        <f>'[1]島尻地区'!Q64</f>
        <v>0</v>
      </c>
      <c r="AI55" s="39"/>
      <c r="AJ55" s="40">
        <f>'[1]島尻地区'!R64</f>
        <v>0</v>
      </c>
      <c r="AK55" s="40"/>
      <c r="AL55" s="40">
        <f>'[1]島尻地区'!S64</f>
        <v>0</v>
      </c>
    </row>
    <row r="56" spans="1:38" ht="13.5" customHeight="1">
      <c r="A56" s="9"/>
      <c r="B56" s="41" t="s">
        <v>66</v>
      </c>
      <c r="C56" s="42"/>
      <c r="D56" s="39">
        <f>'[1]島尻地区'!B67</f>
        <v>1</v>
      </c>
      <c r="E56" s="39"/>
      <c r="F56" s="39">
        <f>'[1]島尻地区'!C67</f>
        <v>0</v>
      </c>
      <c r="G56" s="39"/>
      <c r="H56" s="39">
        <f>'[1]島尻地区'!D67</f>
        <v>0</v>
      </c>
      <c r="I56" s="39"/>
      <c r="J56" s="39">
        <f>'[1]島尻地区'!E67</f>
        <v>0</v>
      </c>
      <c r="K56" s="39"/>
      <c r="L56" s="39">
        <f>'[1]島尻地区'!F67</f>
        <v>0</v>
      </c>
      <c r="M56" s="39"/>
      <c r="N56" s="39">
        <f>'[1]島尻地区'!G67</f>
        <v>0</v>
      </c>
      <c r="O56" s="39"/>
      <c r="P56" s="39">
        <f>'[1]島尻地区'!H67</f>
        <v>0</v>
      </c>
      <c r="Q56" s="39"/>
      <c r="R56" s="39">
        <f>'[1]島尻地区'!I67</f>
        <v>1</v>
      </c>
      <c r="S56" s="39"/>
      <c r="T56" s="39">
        <f>'[1]島尻地区'!J67</f>
        <v>1</v>
      </c>
      <c r="U56" s="39"/>
      <c r="V56" s="39">
        <f>'[1]島尻地区'!K67</f>
        <v>1</v>
      </c>
      <c r="W56" s="39"/>
      <c r="X56" s="39">
        <f>'[1]島尻地区'!L67</f>
        <v>0</v>
      </c>
      <c r="Y56" s="39"/>
      <c r="Z56" s="39">
        <f>'[1]島尻地区'!M67</f>
        <v>0</v>
      </c>
      <c r="AA56" s="39"/>
      <c r="AB56" s="39">
        <f>'[1]島尻地区'!N67</f>
        <v>0</v>
      </c>
      <c r="AC56" s="39"/>
      <c r="AD56" s="39">
        <f>'[1]島尻地区'!O67</f>
        <v>0</v>
      </c>
      <c r="AE56" s="39"/>
      <c r="AF56" s="39">
        <f>'[1]島尻地区'!P67</f>
        <v>0</v>
      </c>
      <c r="AG56" s="39"/>
      <c r="AH56" s="39">
        <f>'[1]島尻地区'!Q67</f>
        <v>0</v>
      </c>
      <c r="AI56" s="39"/>
      <c r="AJ56" s="40">
        <f>'[1]島尻地区'!R67</f>
        <v>0</v>
      </c>
      <c r="AK56" s="40"/>
      <c r="AL56" s="40">
        <f>'[1]島尻地区'!S67</f>
        <v>0</v>
      </c>
    </row>
    <row r="57" spans="1:38" s="23" customFormat="1" ht="13.5" customHeight="1">
      <c r="A57" s="18"/>
      <c r="B57" s="35" t="s">
        <v>14</v>
      </c>
      <c r="C57" s="20"/>
      <c r="D57" s="47">
        <f>SUM(D47:D56)</f>
        <v>100</v>
      </c>
      <c r="E57" s="47"/>
      <c r="F57" s="47">
        <f>SUM(F47:F56)</f>
        <v>2</v>
      </c>
      <c r="G57" s="47"/>
      <c r="H57" s="47">
        <f>SUM(H47:H56)</f>
        <v>12</v>
      </c>
      <c r="I57" s="47"/>
      <c r="J57" s="47">
        <f>SUM(J47:J56)</f>
        <v>82</v>
      </c>
      <c r="K57" s="47"/>
      <c r="L57" s="47">
        <f>SUM(L47:L56)</f>
        <v>1</v>
      </c>
      <c r="M57" s="47"/>
      <c r="N57" s="47">
        <f>SUM(N47:N56)</f>
        <v>0</v>
      </c>
      <c r="O57" s="47"/>
      <c r="P57" s="47">
        <f>SUM(P47:P56)</f>
        <v>2</v>
      </c>
      <c r="Q57" s="47"/>
      <c r="R57" s="47">
        <f>SUM(R47:R56)</f>
        <v>1</v>
      </c>
      <c r="S57" s="47"/>
      <c r="T57" s="47">
        <f>SUM(T47:T56)</f>
        <v>100</v>
      </c>
      <c r="U57" s="47"/>
      <c r="V57" s="47">
        <f>SUM(V47:V56)</f>
        <v>14</v>
      </c>
      <c r="W57" s="47"/>
      <c r="X57" s="47">
        <f>SUM(X47:X56)</f>
        <v>9</v>
      </c>
      <c r="Y57" s="47"/>
      <c r="Z57" s="47">
        <f>SUM(Z47:Z56)</f>
        <v>12</v>
      </c>
      <c r="AA57" s="47"/>
      <c r="AB57" s="47">
        <f>SUM(AB47:AB56)</f>
        <v>41</v>
      </c>
      <c r="AC57" s="47"/>
      <c r="AD57" s="47">
        <f>SUM(AD47:AD56)</f>
        <v>24</v>
      </c>
      <c r="AE57" s="47"/>
      <c r="AF57" s="47">
        <f>SUM(AF47:AF56)</f>
        <v>0</v>
      </c>
      <c r="AG57" s="47"/>
      <c r="AH57" s="47">
        <f>SUM(AH47:AH56)</f>
        <v>0</v>
      </c>
      <c r="AI57" s="47"/>
      <c r="AJ57" s="48">
        <f>SUM(AJ47:AJ56)</f>
        <v>0</v>
      </c>
      <c r="AK57" s="48"/>
      <c r="AL57" s="48">
        <f>SUM(AL47:AL56)</f>
        <v>0</v>
      </c>
    </row>
    <row r="58" spans="1:38" ht="13.5" customHeight="1">
      <c r="A58" s="9"/>
      <c r="B58" s="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1"/>
      <c r="AK58" s="51"/>
      <c r="AL58" s="51"/>
    </row>
    <row r="59" spans="1:38" ht="13.5" customHeight="1">
      <c r="A59" s="9"/>
      <c r="B59" s="46" t="s">
        <v>15</v>
      </c>
      <c r="C59" s="42"/>
      <c r="D59" s="43">
        <f>'[1]宮・八地区'!B9</f>
        <v>26</v>
      </c>
      <c r="E59" s="39"/>
      <c r="F59" s="39">
        <f>'[1]宮・八地区'!C9</f>
        <v>0</v>
      </c>
      <c r="G59" s="39"/>
      <c r="H59" s="39">
        <f>'[1]宮・八地区'!D9</f>
        <v>1</v>
      </c>
      <c r="I59" s="39"/>
      <c r="J59" s="39">
        <f>'[1]宮・八地区'!E9</f>
        <v>21</v>
      </c>
      <c r="K59" s="39"/>
      <c r="L59" s="39">
        <f>'[1]宮・八地区'!F9</f>
        <v>0</v>
      </c>
      <c r="M59" s="39"/>
      <c r="N59" s="39">
        <f>'[1]宮・八地区'!G9</f>
        <v>0</v>
      </c>
      <c r="O59" s="39"/>
      <c r="P59" s="39">
        <f>'[1]宮・八地区'!H9</f>
        <v>4</v>
      </c>
      <c r="Q59" s="39"/>
      <c r="R59" s="39">
        <f>'[1]宮・八地区'!I9</f>
        <v>0</v>
      </c>
      <c r="S59" s="39"/>
      <c r="T59" s="43">
        <f>'[1]宮・八地区'!J9</f>
        <v>26</v>
      </c>
      <c r="U59" s="39"/>
      <c r="V59" s="39">
        <f>'[1]宮・八地区'!K9</f>
        <v>10</v>
      </c>
      <c r="W59" s="39"/>
      <c r="X59" s="39">
        <f>'[1]宮・八地区'!L9</f>
        <v>5</v>
      </c>
      <c r="Y59" s="39"/>
      <c r="Z59" s="39">
        <f>'[1]宮・八地区'!M9</f>
        <v>2</v>
      </c>
      <c r="AA59" s="39"/>
      <c r="AB59" s="39">
        <f>'[1]宮・八地区'!N9</f>
        <v>4</v>
      </c>
      <c r="AC59" s="39"/>
      <c r="AD59" s="39">
        <f>'[1]宮・八地区'!O9</f>
        <v>5</v>
      </c>
      <c r="AE59" s="39"/>
      <c r="AF59" s="39">
        <f>'[1]宮・八地区'!P9</f>
        <v>0</v>
      </c>
      <c r="AG59" s="39"/>
      <c r="AH59" s="39">
        <f>'[1]宮・八地区'!Q9</f>
        <v>0</v>
      </c>
      <c r="AI59" s="39"/>
      <c r="AJ59" s="40">
        <f>'[1]宮・八地区'!R9</f>
        <v>0</v>
      </c>
      <c r="AK59" s="40"/>
      <c r="AL59" s="40">
        <f>'[1]宮・八地区'!S9</f>
        <v>0</v>
      </c>
    </row>
    <row r="60" spans="1:38" ht="13.5" customHeight="1">
      <c r="A60" s="9"/>
      <c r="B60" s="41" t="s">
        <v>67</v>
      </c>
      <c r="C60" s="42"/>
      <c r="D60" s="43">
        <f>'[1]宮・八地区'!B31</f>
        <v>2</v>
      </c>
      <c r="E60" s="39"/>
      <c r="F60" s="39">
        <f>'[1]宮・八地区'!C31</f>
        <v>0</v>
      </c>
      <c r="G60" s="39"/>
      <c r="H60" s="39">
        <f>'[1]宮・八地区'!D31</f>
        <v>1</v>
      </c>
      <c r="I60" s="39"/>
      <c r="J60" s="39">
        <f>'[1]宮・八地区'!E31</f>
        <v>1</v>
      </c>
      <c r="K60" s="39"/>
      <c r="L60" s="39">
        <f>'[1]宮・八地区'!F31</f>
        <v>0</v>
      </c>
      <c r="M60" s="39"/>
      <c r="N60" s="39">
        <f>'[1]宮・八地区'!G31</f>
        <v>0</v>
      </c>
      <c r="O60" s="39"/>
      <c r="P60" s="39">
        <f>'[1]宮・八地区'!H31</f>
        <v>0</v>
      </c>
      <c r="Q60" s="39"/>
      <c r="R60" s="39">
        <f>'[1]宮・八地区'!I31</f>
        <v>0</v>
      </c>
      <c r="S60" s="39"/>
      <c r="T60" s="43">
        <f>'[1]宮・八地区'!J31</f>
        <v>2</v>
      </c>
      <c r="U60" s="39"/>
      <c r="V60" s="39">
        <f>'[1]宮・八地区'!K31</f>
        <v>2</v>
      </c>
      <c r="W60" s="39"/>
      <c r="X60" s="39">
        <f>'[1]宮・八地区'!L31</f>
        <v>0</v>
      </c>
      <c r="Y60" s="39"/>
      <c r="Z60" s="39">
        <f>'[1]宮・八地区'!M31</f>
        <v>0</v>
      </c>
      <c r="AA60" s="39"/>
      <c r="AB60" s="39">
        <f>'[1]宮・八地区'!N31</f>
        <v>0</v>
      </c>
      <c r="AC60" s="39"/>
      <c r="AD60" s="39">
        <f>'[1]宮・八地区'!O31</f>
        <v>0</v>
      </c>
      <c r="AE60" s="39"/>
      <c r="AF60" s="39">
        <f>'[1]宮・八地区'!P31</f>
        <v>0</v>
      </c>
      <c r="AG60" s="39"/>
      <c r="AH60" s="39">
        <f>'[1]宮・八地区'!Q31</f>
        <v>0</v>
      </c>
      <c r="AI60" s="39"/>
      <c r="AJ60" s="40">
        <f>'[1]宮・八地区'!R31</f>
        <v>0</v>
      </c>
      <c r="AK60" s="40"/>
      <c r="AL60" s="40">
        <f>'[1]宮・八地区'!S31</f>
        <v>0</v>
      </c>
    </row>
    <row r="61" spans="1:38" s="23" customFormat="1" ht="13.5" customHeight="1">
      <c r="A61" s="18"/>
      <c r="B61" s="35" t="s">
        <v>16</v>
      </c>
      <c r="C61" s="20"/>
      <c r="D61" s="21">
        <f>SUM(D59:D60)</f>
        <v>28</v>
      </c>
      <c r="E61" s="21"/>
      <c r="F61" s="21">
        <f>SUM(F59:F60)</f>
        <v>0</v>
      </c>
      <c r="G61" s="21"/>
      <c r="H61" s="21">
        <f>SUM(H59:H60)</f>
        <v>2</v>
      </c>
      <c r="I61" s="21"/>
      <c r="J61" s="21">
        <f>SUM(J59:J60)</f>
        <v>22</v>
      </c>
      <c r="K61" s="21"/>
      <c r="L61" s="21">
        <f>SUM(L59:L60)</f>
        <v>0</v>
      </c>
      <c r="M61" s="21"/>
      <c r="N61" s="21">
        <f>SUM(N59:N60)</f>
        <v>0</v>
      </c>
      <c r="O61" s="21"/>
      <c r="P61" s="21">
        <f>SUM(P59:P60)</f>
        <v>4</v>
      </c>
      <c r="Q61" s="21"/>
      <c r="R61" s="21">
        <f>SUM(R59:R60)</f>
        <v>0</v>
      </c>
      <c r="S61" s="21"/>
      <c r="T61" s="21">
        <f>SUM(T59:T60)</f>
        <v>28</v>
      </c>
      <c r="U61" s="21"/>
      <c r="V61" s="21">
        <f>SUM(V59:V60)</f>
        <v>12</v>
      </c>
      <c r="W61" s="21"/>
      <c r="X61" s="21">
        <f>SUM(X59:X60)</f>
        <v>5</v>
      </c>
      <c r="Y61" s="21"/>
      <c r="Z61" s="21">
        <f>SUM(Z59:Z60)</f>
        <v>2</v>
      </c>
      <c r="AA61" s="21"/>
      <c r="AB61" s="21">
        <f>SUM(AB59:AB60)</f>
        <v>4</v>
      </c>
      <c r="AC61" s="21"/>
      <c r="AD61" s="21">
        <f>SUM(AD59:AD60)</f>
        <v>5</v>
      </c>
      <c r="AE61" s="21"/>
      <c r="AF61" s="21">
        <f>SUM(AF59:AF60)</f>
        <v>0</v>
      </c>
      <c r="AG61" s="21"/>
      <c r="AH61" s="21">
        <f>SUM(AH59:AH60)</f>
        <v>0</v>
      </c>
      <c r="AI61" s="21"/>
      <c r="AJ61" s="22">
        <f>SUM(AJ59:AJ60)</f>
        <v>0</v>
      </c>
      <c r="AK61" s="22"/>
      <c r="AL61" s="22">
        <f>SUM(AL59:AL60)</f>
        <v>0</v>
      </c>
    </row>
    <row r="62" spans="1:38" ht="13.5" customHeight="1">
      <c r="A62" s="9"/>
      <c r="B62" s="45"/>
      <c r="C62" s="42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</row>
    <row r="63" spans="1:38" ht="13.5" customHeight="1">
      <c r="A63" s="9"/>
      <c r="B63" s="41" t="s">
        <v>68</v>
      </c>
      <c r="C63" s="42"/>
      <c r="D63" s="39">
        <f>'[1]宮・八地区'!B36</f>
        <v>33</v>
      </c>
      <c r="E63" s="39"/>
      <c r="F63" s="39">
        <f>'[1]宮・八地区'!C36</f>
        <v>0</v>
      </c>
      <c r="G63" s="39"/>
      <c r="H63" s="39">
        <f>'[1]宮・八地区'!D36</f>
        <v>8</v>
      </c>
      <c r="I63" s="39"/>
      <c r="J63" s="39">
        <f>'[1]宮・八地区'!E36</f>
        <v>21</v>
      </c>
      <c r="K63" s="39"/>
      <c r="L63" s="39">
        <f>'[1]宮・八地区'!F36</f>
        <v>0</v>
      </c>
      <c r="M63" s="39"/>
      <c r="N63" s="39">
        <f>'[1]宮・八地区'!G36</f>
        <v>0</v>
      </c>
      <c r="O63" s="39"/>
      <c r="P63" s="39">
        <f>'[1]宮・八地区'!H36</f>
        <v>4</v>
      </c>
      <c r="Q63" s="39"/>
      <c r="R63" s="39">
        <f>'[1]宮・八地区'!I36</f>
        <v>0</v>
      </c>
      <c r="S63" s="39"/>
      <c r="T63" s="39">
        <f>'[1]宮・八地区'!J36</f>
        <v>33</v>
      </c>
      <c r="U63" s="39"/>
      <c r="V63" s="39">
        <f>'[1]宮・八地区'!K36</f>
        <v>14</v>
      </c>
      <c r="W63" s="39"/>
      <c r="X63" s="39">
        <f>'[1]宮・八地区'!L36</f>
        <v>2</v>
      </c>
      <c r="Y63" s="39"/>
      <c r="Z63" s="39">
        <f>'[1]宮・八地区'!M36</f>
        <v>8</v>
      </c>
      <c r="AA63" s="39"/>
      <c r="AB63" s="39">
        <f>'[1]宮・八地区'!N36</f>
        <v>9</v>
      </c>
      <c r="AC63" s="39"/>
      <c r="AD63" s="39">
        <f>'[1]宮・八地区'!O36</f>
        <v>0</v>
      </c>
      <c r="AE63" s="39"/>
      <c r="AF63" s="39">
        <f>'[1]宮・八地区'!P36</f>
        <v>0</v>
      </c>
      <c r="AG63" s="39"/>
      <c r="AH63" s="39">
        <f>'[1]宮・八地区'!Q36</f>
        <v>0</v>
      </c>
      <c r="AI63" s="39"/>
      <c r="AJ63" s="40">
        <f>'[1]宮・八地区'!R36</f>
        <v>0</v>
      </c>
      <c r="AK63" s="40"/>
      <c r="AL63" s="40">
        <f>'[1]宮・八地区'!S36</f>
        <v>0</v>
      </c>
    </row>
    <row r="64" spans="1:38" ht="13.5" customHeight="1">
      <c r="A64" s="9"/>
      <c r="B64" s="41" t="s">
        <v>69</v>
      </c>
      <c r="C64" s="42"/>
      <c r="D64" s="39">
        <f>'[1]宮・八地区'!B56</f>
        <v>6</v>
      </c>
      <c r="E64" s="39"/>
      <c r="F64" s="39">
        <f>'[1]宮・八地区'!C56</f>
        <v>0</v>
      </c>
      <c r="G64" s="39"/>
      <c r="H64" s="39">
        <f>'[1]宮・八地区'!D56</f>
        <v>3</v>
      </c>
      <c r="I64" s="39"/>
      <c r="J64" s="39">
        <f>'[1]宮・八地区'!E56</f>
        <v>3</v>
      </c>
      <c r="K64" s="39"/>
      <c r="L64" s="39">
        <f>'[1]宮・八地区'!F56</f>
        <v>0</v>
      </c>
      <c r="M64" s="39"/>
      <c r="N64" s="39">
        <f>'[1]宮・八地区'!G56</f>
        <v>0</v>
      </c>
      <c r="O64" s="39"/>
      <c r="P64" s="39">
        <f>'[1]宮・八地区'!H56</f>
        <v>0</v>
      </c>
      <c r="Q64" s="39"/>
      <c r="R64" s="39">
        <f>'[1]宮・八地区'!I56</f>
        <v>0</v>
      </c>
      <c r="S64" s="39"/>
      <c r="T64" s="39">
        <f>'[1]宮・八地区'!J56</f>
        <v>6</v>
      </c>
      <c r="U64" s="39"/>
      <c r="V64" s="39">
        <f>'[1]宮・八地区'!K56</f>
        <v>4</v>
      </c>
      <c r="W64" s="39"/>
      <c r="X64" s="39">
        <f>'[1]宮・八地区'!L56</f>
        <v>2</v>
      </c>
      <c r="Y64" s="39"/>
      <c r="Z64" s="39">
        <f>'[1]宮・八地区'!M56</f>
        <v>0</v>
      </c>
      <c r="AA64" s="39"/>
      <c r="AB64" s="39">
        <f>'[1]宮・八地区'!N56</f>
        <v>0</v>
      </c>
      <c r="AC64" s="39"/>
      <c r="AD64" s="39">
        <f>'[1]宮・八地区'!O56</f>
        <v>0</v>
      </c>
      <c r="AE64" s="39"/>
      <c r="AF64" s="39">
        <f>'[1]宮・八地区'!P56</f>
        <v>0</v>
      </c>
      <c r="AG64" s="39"/>
      <c r="AH64" s="39">
        <f>'[1]宮・八地区'!Q56</f>
        <v>0</v>
      </c>
      <c r="AI64" s="39"/>
      <c r="AJ64" s="40">
        <f>'[1]宮・八地区'!R56</f>
        <v>0</v>
      </c>
      <c r="AK64" s="40"/>
      <c r="AL64" s="40">
        <f>'[1]宮・八地区'!S56</f>
        <v>0</v>
      </c>
    </row>
    <row r="65" spans="1:38" ht="13.5" customHeight="1">
      <c r="A65" s="9"/>
      <c r="B65" s="41" t="s">
        <v>70</v>
      </c>
      <c r="C65" s="42"/>
      <c r="D65" s="43">
        <f>SUM('[1]宮・八地区'!B61)</f>
        <v>6</v>
      </c>
      <c r="E65" s="39"/>
      <c r="F65" s="39">
        <f>SUM('[1]宮・八地区'!C61)</f>
        <v>0</v>
      </c>
      <c r="G65" s="39"/>
      <c r="H65" s="39">
        <f>SUM('[1]宮・八地区'!D61)</f>
        <v>3</v>
      </c>
      <c r="I65" s="39"/>
      <c r="J65" s="39">
        <f>SUM('[1]宮・八地区'!E61)</f>
        <v>3</v>
      </c>
      <c r="K65" s="39"/>
      <c r="L65" s="39">
        <f>SUM('[1]宮・八地区'!F61)</f>
        <v>0</v>
      </c>
      <c r="M65" s="39"/>
      <c r="N65" s="39">
        <f>SUM('[1]宮・八地区'!G61)</f>
        <v>0</v>
      </c>
      <c r="O65" s="39"/>
      <c r="P65" s="39">
        <f>SUM('[1]宮・八地区'!H61)</f>
        <v>0</v>
      </c>
      <c r="Q65" s="39"/>
      <c r="R65" s="39">
        <f>SUM('[1]宮・八地区'!I61)</f>
        <v>0</v>
      </c>
      <c r="S65" s="39"/>
      <c r="T65" s="43">
        <f>SUM('[1]宮・八地区'!J61)</f>
        <v>6</v>
      </c>
      <c r="U65" s="39"/>
      <c r="V65" s="39">
        <f>SUM('[1]宮・八地区'!K61)</f>
        <v>6</v>
      </c>
      <c r="W65" s="39"/>
      <c r="X65" s="39">
        <f>SUM('[1]宮・八地区'!L61)</f>
        <v>0</v>
      </c>
      <c r="Y65" s="39"/>
      <c r="Z65" s="39">
        <f>SUM('[1]宮・八地区'!M61)</f>
        <v>0</v>
      </c>
      <c r="AA65" s="39"/>
      <c r="AB65" s="39">
        <f>SUM('[1]宮・八地区'!N61)</f>
        <v>0</v>
      </c>
      <c r="AC65" s="39"/>
      <c r="AD65" s="39">
        <f>SUM('[1]宮・八地区'!O61)</f>
        <v>0</v>
      </c>
      <c r="AE65" s="39"/>
      <c r="AF65" s="39">
        <f>SUM('[1]宮・八地区'!P61)</f>
        <v>0</v>
      </c>
      <c r="AG65" s="39"/>
      <c r="AH65" s="39">
        <f>SUM('[1]宮・八地区'!Q61)</f>
        <v>0</v>
      </c>
      <c r="AI65" s="39"/>
      <c r="AJ65" s="40">
        <f>SUM('[1]宮・八地区'!R61)</f>
        <v>0</v>
      </c>
      <c r="AK65" s="40"/>
      <c r="AL65" s="40">
        <f>SUM('[1]宮・八地区'!S61)</f>
        <v>0</v>
      </c>
    </row>
    <row r="66" spans="1:38" s="23" customFormat="1" ht="13.5" customHeight="1">
      <c r="A66" s="52"/>
      <c r="B66" s="53" t="s">
        <v>17</v>
      </c>
      <c r="C66" s="54"/>
      <c r="D66" s="55">
        <f>SUM(D63:D65)</f>
        <v>45</v>
      </c>
      <c r="E66" s="55"/>
      <c r="F66" s="55">
        <f>SUM(F63:F65)</f>
        <v>0</v>
      </c>
      <c r="G66" s="55"/>
      <c r="H66" s="55">
        <f>SUM(H63:H65)</f>
        <v>14</v>
      </c>
      <c r="I66" s="55"/>
      <c r="J66" s="55">
        <f>SUM(J63:J65)</f>
        <v>27</v>
      </c>
      <c r="K66" s="55"/>
      <c r="L66" s="55">
        <f>SUM(L63:L65)</f>
        <v>0</v>
      </c>
      <c r="M66" s="55"/>
      <c r="N66" s="55">
        <f>SUM(N63:N65)</f>
        <v>0</v>
      </c>
      <c r="O66" s="55"/>
      <c r="P66" s="55">
        <f>SUM(P63:P65)</f>
        <v>4</v>
      </c>
      <c r="Q66" s="55"/>
      <c r="R66" s="55">
        <f>SUM(R63:R65)</f>
        <v>0</v>
      </c>
      <c r="S66" s="55"/>
      <c r="T66" s="55">
        <f>SUM(T63:T65)</f>
        <v>45</v>
      </c>
      <c r="U66" s="55"/>
      <c r="V66" s="55">
        <f>SUM(V63:V65)</f>
        <v>24</v>
      </c>
      <c r="W66" s="55"/>
      <c r="X66" s="55">
        <f>SUM(X63:X65)</f>
        <v>4</v>
      </c>
      <c r="Y66" s="55"/>
      <c r="Z66" s="55">
        <f>SUM(Z63:Z65)</f>
        <v>8</v>
      </c>
      <c r="AA66" s="55"/>
      <c r="AB66" s="55">
        <f>SUM(AB63:AB65)</f>
        <v>9</v>
      </c>
      <c r="AC66" s="55"/>
      <c r="AD66" s="55">
        <f>SUM(AD63:AD65)</f>
        <v>0</v>
      </c>
      <c r="AE66" s="55"/>
      <c r="AF66" s="55">
        <f>SUM(AF63:AF65)</f>
        <v>0</v>
      </c>
      <c r="AG66" s="55"/>
      <c r="AH66" s="55">
        <f>SUM(AH63:AH65)</f>
        <v>0</v>
      </c>
      <c r="AI66" s="55"/>
      <c r="AJ66" s="56">
        <f>SUM(AJ63:AJ65)</f>
        <v>0</v>
      </c>
      <c r="AK66" s="56"/>
      <c r="AL66" s="56">
        <f>SUM(AL63:AL65)</f>
        <v>0</v>
      </c>
    </row>
    <row r="67" ht="13.5">
      <c r="B67" s="8" t="s">
        <v>18</v>
      </c>
    </row>
    <row r="68" spans="2:38" ht="13.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</sheetData>
  <mergeCells count="53">
    <mergeCell ref="A1:AL1"/>
    <mergeCell ref="T3:AL3"/>
    <mergeCell ref="B3:B6"/>
    <mergeCell ref="AH2:AL2"/>
    <mergeCell ref="AL4:AL6"/>
    <mergeCell ref="D4:E6"/>
    <mergeCell ref="F4:G4"/>
    <mergeCell ref="F5:G5"/>
    <mergeCell ref="F6:G6"/>
    <mergeCell ref="H4:I4"/>
    <mergeCell ref="H5:I5"/>
    <mergeCell ref="H6:I6"/>
    <mergeCell ref="J4:K4"/>
    <mergeCell ref="J5:K5"/>
    <mergeCell ref="J6:K6"/>
    <mergeCell ref="R6:S6"/>
    <mergeCell ref="L4:M4"/>
    <mergeCell ref="L5:M5"/>
    <mergeCell ref="L6:M6"/>
    <mergeCell ref="N4:O4"/>
    <mergeCell ref="N5:O5"/>
    <mergeCell ref="N6:O6"/>
    <mergeCell ref="D3:S3"/>
    <mergeCell ref="T4:U6"/>
    <mergeCell ref="V4:W4"/>
    <mergeCell ref="V5:W5"/>
    <mergeCell ref="V6:W6"/>
    <mergeCell ref="P4:Q4"/>
    <mergeCell ref="P5:Q5"/>
    <mergeCell ref="P6:Q6"/>
    <mergeCell ref="R4:S4"/>
    <mergeCell ref="R5:S5"/>
    <mergeCell ref="X4:Y4"/>
    <mergeCell ref="X5:Y5"/>
    <mergeCell ref="X6:Y6"/>
    <mergeCell ref="Z4:AA4"/>
    <mergeCell ref="Z5:AA5"/>
    <mergeCell ref="Z6:AA6"/>
    <mergeCell ref="AB4:AC4"/>
    <mergeCell ref="AB5:AC5"/>
    <mergeCell ref="AB6:AC6"/>
    <mergeCell ref="AD4:AE4"/>
    <mergeCell ref="AD5:AE5"/>
    <mergeCell ref="AD6:AE6"/>
    <mergeCell ref="AJ4:AK4"/>
    <mergeCell ref="AJ5:AK5"/>
    <mergeCell ref="AJ6:AK6"/>
    <mergeCell ref="AF4:AG4"/>
    <mergeCell ref="AF5:AG5"/>
    <mergeCell ref="AF6:AG6"/>
    <mergeCell ref="AH4:AI4"/>
    <mergeCell ref="AH5:AI5"/>
    <mergeCell ref="AH6:AI6"/>
  </mergeCells>
  <printOptions horizontalCentered="1"/>
  <pageMargins left="0.7874015748031497" right="0.5905511811023623" top="0.7480314960629921" bottom="0.7480314960629921" header="0.4330708661417323" footer="0.8267716535433072"/>
  <pageSetup horizontalDpi="600" verticalDpi="600" orientation="portrait" paperSize="9" scale="68" r:id="rId1"/>
  <headerFooter alignWithMargins="0">
    <oddHeader>&amp;R&amp;"Terminal,太字"幼　稚　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2013-02-26T00:44:03Z</cp:lastPrinted>
  <dcterms:created xsi:type="dcterms:W3CDTF">2013-02-26T00:43:17Z</dcterms:created>
  <dcterms:modified xsi:type="dcterms:W3CDTF">2013-02-26T00:50:16Z</dcterms:modified>
  <cp:category/>
  <cp:version/>
  <cp:contentType/>
  <cp:contentStatus/>
</cp:coreProperties>
</file>