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015" activeTab="0"/>
  </bookViews>
  <sheets>
    <sheet name="Sheet1" sheetId="1" r:id="rId1"/>
  </sheets>
  <definedNames>
    <definedName name="_xlnm.Print_Area" localSheetId="0">'Sheet1'!$A$1:$Z$30</definedName>
  </definedNames>
  <calcPr fullCalcOnLoad="1"/>
</workbook>
</file>

<file path=xl/sharedStrings.xml><?xml version="1.0" encoding="utf-8"?>
<sst xmlns="http://schemas.openxmlformats.org/spreadsheetml/2006/main" count="18" uniqueCount="18">
  <si>
    <t>県外大学進学者の割合(％)</t>
  </si>
  <si>
    <t>付表11　県内高校出身者の都道府県別大学進学者数（過年度卒業者を含む）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</si>
  <si>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</si>
  <si>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</si>
  <si>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</si>
  <si>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</si>
  <si>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</si>
  <si>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</si>
  <si>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</si>
  <si>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</si>
  <si>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</si>
  <si>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</si>
  <si>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</si>
  <si>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</si>
  <si>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</si>
  <si>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</si>
  <si>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資料：文部科学省「学校基本調査報告書」高等教育機関編(インターネット)</t>
  </si>
  <si>
    <t>平成 5 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</si>
</sst>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vertical="center"/>
    </xf>
    <xf numFmtId="178" fontId="4" fillId="0" borderId="5" xfId="16" applyNumberFormat="1" applyFont="1" applyBorder="1" applyAlignment="1">
      <alignment horizontal="center" vertical="center"/>
    </xf>
    <xf numFmtId="180" fontId="4" fillId="0" borderId="5" xfId="16" applyNumberFormat="1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6" xfId="16" applyFont="1" applyBorder="1" applyAlignment="1">
      <alignment horizontal="right" vertical="center"/>
    </xf>
    <xf numFmtId="38" fontId="4" fillId="0" borderId="8" xfId="16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5" xfId="16" applyNumberFormat="1" applyFont="1" applyBorder="1" applyAlignment="1">
      <alignment horizontal="center" vertical="center"/>
    </xf>
    <xf numFmtId="177" fontId="4" fillId="0" borderId="6" xfId="16" applyNumberFormat="1" applyFont="1" applyBorder="1" applyAlignment="1">
      <alignment horizontal="right" vertical="center"/>
    </xf>
    <xf numFmtId="177" fontId="4" fillId="0" borderId="8" xfId="16" applyNumberFormat="1" applyFont="1" applyBorder="1" applyAlignment="1">
      <alignment horizontal="right" vertical="center"/>
    </xf>
    <xf numFmtId="178" fontId="4" fillId="0" borderId="0" xfId="16" applyNumberFormat="1" applyFont="1" applyAlignment="1">
      <alignment/>
    </xf>
    <xf numFmtId="176" fontId="4" fillId="0" borderId="5" xfId="16" applyNumberFormat="1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38" fontId="4" fillId="0" borderId="9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178" fontId="4" fillId="0" borderId="0" xfId="16" applyNumberFormat="1" applyFont="1" applyFill="1" applyAlignment="1">
      <alignment/>
    </xf>
    <xf numFmtId="38" fontId="4" fillId="0" borderId="0" xfId="16" applyFont="1" applyFill="1" applyAlignment="1">
      <alignment/>
    </xf>
    <xf numFmtId="38" fontId="4" fillId="0" borderId="5" xfId="16" applyFont="1" applyFill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right" vertical="center"/>
    </xf>
    <xf numFmtId="176" fontId="4" fillId="0" borderId="11" xfId="16" applyNumberFormat="1" applyFont="1" applyBorder="1" applyAlignment="1">
      <alignment horizontal="center" vertical="center"/>
    </xf>
    <xf numFmtId="38" fontId="4" fillId="0" borderId="13" xfId="16" applyFont="1" applyFill="1" applyBorder="1" applyAlignment="1">
      <alignment horizontal="right" vertical="center"/>
    </xf>
    <xf numFmtId="38" fontId="4" fillId="0" borderId="13" xfId="16" applyFont="1" applyFill="1" applyBorder="1" applyAlignment="1">
      <alignment vertical="center"/>
    </xf>
    <xf numFmtId="176" fontId="4" fillId="0" borderId="13" xfId="16" applyNumberFormat="1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 wrapText="1"/>
    </xf>
    <xf numFmtId="38" fontId="4" fillId="0" borderId="7" xfId="16" applyFont="1" applyBorder="1" applyAlignment="1">
      <alignment horizontal="center" vertical="center" wrapText="1"/>
    </xf>
    <xf numFmtId="38" fontId="5" fillId="0" borderId="14" xfId="16" applyFont="1" applyBorder="1" applyAlignment="1">
      <alignment horizontal="center" vertical="center" wrapText="1"/>
    </xf>
    <xf numFmtId="38" fontId="5" fillId="0" borderId="7" xfId="16" applyFont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 vertical="center"/>
    </xf>
    <xf numFmtId="38" fontId="5" fillId="0" borderId="1" xfId="16" applyFont="1" applyBorder="1" applyAlignment="1">
      <alignment horizontal="center" vertical="center" wrapText="1"/>
    </xf>
    <xf numFmtId="38" fontId="5" fillId="0" borderId="11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8.625" style="2" customWidth="1"/>
    <col min="2" max="2" width="6.625" style="2" customWidth="1"/>
    <col min="3" max="3" width="0.74609375" style="2" customWidth="1"/>
    <col min="4" max="4" width="6.875" style="2" customWidth="1"/>
    <col min="5" max="5" width="0.74609375" style="2" customWidth="1"/>
    <col min="6" max="6" width="5.125" style="2" customWidth="1"/>
    <col min="7" max="7" width="0.74609375" style="2" customWidth="1"/>
    <col min="8" max="8" width="5.125" style="2" customWidth="1"/>
    <col min="9" max="9" width="0.74609375" style="2" customWidth="1"/>
    <col min="10" max="10" width="5.00390625" style="2" customWidth="1"/>
    <col min="11" max="11" width="0.74609375" style="2" customWidth="1"/>
    <col min="12" max="12" width="4.875" style="2" customWidth="1"/>
    <col min="13" max="13" width="0.74609375" style="2" customWidth="1"/>
    <col min="14" max="14" width="4.875" style="2" customWidth="1"/>
    <col min="15" max="15" width="0.74609375" style="2" customWidth="1"/>
    <col min="16" max="16" width="4.875" style="2" customWidth="1"/>
    <col min="17" max="17" width="0.74609375" style="2" customWidth="1"/>
    <col min="18" max="18" width="4.875" style="2" customWidth="1"/>
    <col min="19" max="19" width="0.74609375" style="2" customWidth="1"/>
    <col min="20" max="20" width="4.875" style="2" customWidth="1"/>
    <col min="21" max="21" width="0.74609375" style="2" customWidth="1"/>
    <col min="22" max="22" width="4.875" style="2" customWidth="1"/>
    <col min="23" max="23" width="0.74609375" style="2" customWidth="1"/>
    <col min="24" max="24" width="4.875" style="2" customWidth="1"/>
    <col min="25" max="25" width="0.74609375" style="2" customWidth="1"/>
    <col min="26" max="26" width="6.625" style="2" customWidth="1"/>
    <col min="27" max="16384" width="9.00390625" style="2" customWidth="1"/>
  </cols>
  <sheetData>
    <row r="1" spans="1:26" s="3" customFormat="1" ht="20.25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8.25" customHeight="1">
      <c r="A2" s="55" t="s">
        <v>2</v>
      </c>
      <c r="B2" s="44" t="s">
        <v>3</v>
      </c>
      <c r="C2" s="45"/>
      <c r="D2" s="44" t="s">
        <v>4</v>
      </c>
      <c r="E2" s="45"/>
      <c r="F2" s="44" t="s">
        <v>6</v>
      </c>
      <c r="G2" s="61"/>
      <c r="H2" s="10"/>
      <c r="I2" s="10"/>
      <c r="J2" s="10"/>
      <c r="K2" s="16"/>
      <c r="L2" s="44" t="s">
        <v>8</v>
      </c>
      <c r="M2" s="45"/>
      <c r="N2" s="57" t="s">
        <v>13</v>
      </c>
      <c r="O2" s="58"/>
      <c r="P2" s="44" t="s">
        <v>9</v>
      </c>
      <c r="Q2" s="45"/>
      <c r="R2" s="44" t="s">
        <v>10</v>
      </c>
      <c r="S2" s="45"/>
      <c r="T2" s="44" t="s">
        <v>11</v>
      </c>
      <c r="U2" s="45"/>
      <c r="V2" s="44" t="s">
        <v>12</v>
      </c>
      <c r="W2" s="45"/>
      <c r="X2" s="57" t="s">
        <v>14</v>
      </c>
      <c r="Y2" s="58"/>
      <c r="Z2" s="53" t="s">
        <v>0</v>
      </c>
    </row>
    <row r="3" spans="1:26" ht="30" customHeight="1">
      <c r="A3" s="56"/>
      <c r="B3" s="46"/>
      <c r="C3" s="47"/>
      <c r="D3" s="46"/>
      <c r="E3" s="47"/>
      <c r="F3" s="46"/>
      <c r="G3" s="62"/>
      <c r="H3" s="48" t="s">
        <v>7</v>
      </c>
      <c r="I3" s="49"/>
      <c r="J3" s="50" t="s">
        <v>15</v>
      </c>
      <c r="K3" s="51"/>
      <c r="L3" s="46"/>
      <c r="M3" s="47"/>
      <c r="N3" s="59"/>
      <c r="O3" s="60"/>
      <c r="P3" s="46"/>
      <c r="Q3" s="47"/>
      <c r="R3" s="46"/>
      <c r="S3" s="47"/>
      <c r="T3" s="46"/>
      <c r="U3" s="47"/>
      <c r="V3" s="46"/>
      <c r="W3" s="47"/>
      <c r="X3" s="59"/>
      <c r="Y3" s="60"/>
      <c r="Z3" s="54"/>
    </row>
    <row r="4" spans="1:26" ht="1.5" customHeight="1">
      <c r="A4" s="1"/>
      <c r="B4" s="6"/>
      <c r="C4" s="7"/>
      <c r="D4" s="6"/>
      <c r="E4" s="7"/>
      <c r="F4" s="6"/>
      <c r="G4" s="7"/>
      <c r="H4" s="9"/>
      <c r="I4" s="8"/>
      <c r="J4" s="9"/>
      <c r="K4" s="8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5"/>
    </row>
    <row r="5" spans="1:26" s="4" customFormat="1" ht="12" customHeight="1">
      <c r="A5" s="11" t="s">
        <v>17</v>
      </c>
      <c r="B5" s="17">
        <f aca="true" t="shared" si="0" ref="B5:B23">D5+F5+L5+N5+P5+R5+T5+V5+X5</f>
        <v>3706</v>
      </c>
      <c r="C5" s="18"/>
      <c r="D5" s="17">
        <v>2166</v>
      </c>
      <c r="E5" s="18"/>
      <c r="F5" s="17">
        <v>548</v>
      </c>
      <c r="G5" s="19"/>
      <c r="H5" s="17">
        <v>300</v>
      </c>
      <c r="I5" s="19"/>
      <c r="J5" s="17">
        <v>94</v>
      </c>
      <c r="K5" s="19"/>
      <c r="L5" s="17">
        <v>305</v>
      </c>
      <c r="M5" s="19"/>
      <c r="N5" s="17">
        <v>108</v>
      </c>
      <c r="O5" s="18"/>
      <c r="P5" s="17">
        <v>83</v>
      </c>
      <c r="Q5" s="18"/>
      <c r="R5" s="17">
        <v>30</v>
      </c>
      <c r="S5" s="18"/>
      <c r="T5" s="17">
        <v>48</v>
      </c>
      <c r="U5" s="18"/>
      <c r="V5" s="17">
        <v>19</v>
      </c>
      <c r="W5" s="18"/>
      <c r="X5" s="17">
        <v>399</v>
      </c>
      <c r="Y5" s="18"/>
      <c r="Z5" s="13">
        <v>41.6</v>
      </c>
    </row>
    <row r="6" spans="1:26" s="4" customFormat="1" ht="12" customHeight="1">
      <c r="A6" s="11"/>
      <c r="B6" s="22">
        <f t="shared" si="0"/>
        <v>2020</v>
      </c>
      <c r="C6" s="23"/>
      <c r="D6" s="22">
        <v>1062</v>
      </c>
      <c r="E6" s="23"/>
      <c r="F6" s="22">
        <v>326</v>
      </c>
      <c r="G6" s="23"/>
      <c r="H6" s="22">
        <v>157</v>
      </c>
      <c r="I6" s="23"/>
      <c r="J6" s="22">
        <v>55</v>
      </c>
      <c r="K6" s="23"/>
      <c r="L6" s="22">
        <v>271</v>
      </c>
      <c r="M6" s="23"/>
      <c r="N6" s="22">
        <v>36</v>
      </c>
      <c r="O6" s="23"/>
      <c r="P6" s="22">
        <v>55</v>
      </c>
      <c r="Q6" s="23"/>
      <c r="R6" s="22">
        <v>27</v>
      </c>
      <c r="S6" s="23"/>
      <c r="T6" s="22">
        <v>34</v>
      </c>
      <c r="U6" s="23"/>
      <c r="V6" s="22">
        <v>8</v>
      </c>
      <c r="W6" s="23"/>
      <c r="X6" s="22">
        <v>201</v>
      </c>
      <c r="Y6" s="23"/>
      <c r="Z6" s="14">
        <v>47.4</v>
      </c>
    </row>
    <row r="7" spans="1:26" s="4" customFormat="1" ht="12" customHeight="1">
      <c r="A7" s="11">
        <v>6</v>
      </c>
      <c r="B7" s="17">
        <f t="shared" si="0"/>
        <v>4103</v>
      </c>
      <c r="C7" s="18"/>
      <c r="D7" s="17">
        <v>2589</v>
      </c>
      <c r="E7" s="18"/>
      <c r="F7" s="17">
        <v>511</v>
      </c>
      <c r="G7" s="19"/>
      <c r="H7" s="17">
        <v>249</v>
      </c>
      <c r="I7" s="19"/>
      <c r="J7" s="17">
        <v>104</v>
      </c>
      <c r="K7" s="19"/>
      <c r="L7" s="17">
        <v>305</v>
      </c>
      <c r="M7" s="19"/>
      <c r="N7" s="17">
        <v>106</v>
      </c>
      <c r="O7" s="18"/>
      <c r="P7" s="17">
        <v>77</v>
      </c>
      <c r="Q7" s="18"/>
      <c r="R7" s="17">
        <v>41</v>
      </c>
      <c r="S7" s="18"/>
      <c r="T7" s="17">
        <v>60</v>
      </c>
      <c r="U7" s="18"/>
      <c r="V7" s="17">
        <v>27</v>
      </c>
      <c r="W7" s="18"/>
      <c r="X7" s="17">
        <v>387</v>
      </c>
      <c r="Y7" s="18"/>
      <c r="Z7" s="13">
        <v>36.9</v>
      </c>
    </row>
    <row r="8" spans="1:26" s="4" customFormat="1" ht="12" customHeight="1">
      <c r="A8" s="11"/>
      <c r="B8" s="22">
        <f t="shared" si="0"/>
        <v>2165</v>
      </c>
      <c r="C8" s="23"/>
      <c r="D8" s="22">
        <v>1237</v>
      </c>
      <c r="E8" s="23"/>
      <c r="F8" s="22">
        <v>315</v>
      </c>
      <c r="G8" s="23"/>
      <c r="H8" s="22">
        <v>129</v>
      </c>
      <c r="I8" s="23"/>
      <c r="J8" s="22">
        <v>75</v>
      </c>
      <c r="K8" s="23"/>
      <c r="L8" s="22">
        <v>239</v>
      </c>
      <c r="M8" s="23"/>
      <c r="N8" s="22">
        <v>34</v>
      </c>
      <c r="O8" s="23"/>
      <c r="P8" s="22">
        <v>55</v>
      </c>
      <c r="Q8" s="23"/>
      <c r="R8" s="22">
        <v>24</v>
      </c>
      <c r="S8" s="23"/>
      <c r="T8" s="22">
        <v>41</v>
      </c>
      <c r="U8" s="23"/>
      <c r="V8" s="22">
        <v>18</v>
      </c>
      <c r="W8" s="23"/>
      <c r="X8" s="22">
        <v>202</v>
      </c>
      <c r="Y8" s="23"/>
      <c r="Z8" s="14">
        <v>42.9</v>
      </c>
    </row>
    <row r="9" spans="1:26" s="4" customFormat="1" ht="12" customHeight="1">
      <c r="A9" s="11">
        <v>7</v>
      </c>
      <c r="B9" s="17">
        <f t="shared" si="0"/>
        <v>4216</v>
      </c>
      <c r="C9" s="18"/>
      <c r="D9" s="17">
        <v>2550</v>
      </c>
      <c r="E9" s="18"/>
      <c r="F9" s="17">
        <v>557</v>
      </c>
      <c r="G9" s="19"/>
      <c r="H9" s="17">
        <v>277</v>
      </c>
      <c r="I9" s="19"/>
      <c r="J9" s="17">
        <v>110</v>
      </c>
      <c r="K9" s="19"/>
      <c r="L9" s="17">
        <v>323</v>
      </c>
      <c r="M9" s="19"/>
      <c r="N9" s="17">
        <v>134</v>
      </c>
      <c r="O9" s="18"/>
      <c r="P9" s="17">
        <v>82</v>
      </c>
      <c r="Q9" s="18"/>
      <c r="R9" s="17">
        <v>34</v>
      </c>
      <c r="S9" s="18"/>
      <c r="T9" s="17">
        <v>68</v>
      </c>
      <c r="U9" s="18"/>
      <c r="V9" s="17">
        <v>17</v>
      </c>
      <c r="W9" s="18"/>
      <c r="X9" s="17">
        <v>451</v>
      </c>
      <c r="Y9" s="18"/>
      <c r="Z9" s="13">
        <v>39.5</v>
      </c>
    </row>
    <row r="10" spans="1:26" s="4" customFormat="1" ht="12" customHeight="1">
      <c r="A10" s="11"/>
      <c r="B10" s="22">
        <f t="shared" si="0"/>
        <v>2316</v>
      </c>
      <c r="C10" s="23"/>
      <c r="D10" s="22">
        <v>1280</v>
      </c>
      <c r="E10" s="23"/>
      <c r="F10" s="22">
        <v>325</v>
      </c>
      <c r="G10" s="23"/>
      <c r="H10" s="22">
        <v>149</v>
      </c>
      <c r="I10" s="23"/>
      <c r="J10" s="22">
        <v>77</v>
      </c>
      <c r="K10" s="23"/>
      <c r="L10" s="22">
        <v>280</v>
      </c>
      <c r="M10" s="23"/>
      <c r="N10" s="22">
        <v>50</v>
      </c>
      <c r="O10" s="23"/>
      <c r="P10" s="22">
        <v>53</v>
      </c>
      <c r="Q10" s="23"/>
      <c r="R10" s="22">
        <v>27</v>
      </c>
      <c r="S10" s="23"/>
      <c r="T10" s="22">
        <v>51</v>
      </c>
      <c r="U10" s="23"/>
      <c r="V10" s="22">
        <v>14</v>
      </c>
      <c r="W10" s="23"/>
      <c r="X10" s="22">
        <v>236</v>
      </c>
      <c r="Y10" s="23"/>
      <c r="Z10" s="14">
        <v>44.7</v>
      </c>
    </row>
    <row r="11" spans="1:26" s="4" customFormat="1" ht="12" customHeight="1">
      <c r="A11" s="11">
        <v>8</v>
      </c>
      <c r="B11" s="17">
        <f t="shared" si="0"/>
        <v>4866</v>
      </c>
      <c r="C11" s="18"/>
      <c r="D11" s="17">
        <v>2902</v>
      </c>
      <c r="E11" s="18"/>
      <c r="F11" s="17">
        <v>694</v>
      </c>
      <c r="G11" s="19"/>
      <c r="H11" s="17">
        <v>348</v>
      </c>
      <c r="I11" s="19"/>
      <c r="J11" s="17">
        <v>126</v>
      </c>
      <c r="K11" s="19"/>
      <c r="L11" s="17">
        <v>372</v>
      </c>
      <c r="M11" s="19"/>
      <c r="N11" s="17">
        <v>128</v>
      </c>
      <c r="O11" s="18"/>
      <c r="P11" s="17">
        <v>97</v>
      </c>
      <c r="Q11" s="18"/>
      <c r="R11" s="17">
        <v>47</v>
      </c>
      <c r="S11" s="18"/>
      <c r="T11" s="17">
        <v>72</v>
      </c>
      <c r="U11" s="18"/>
      <c r="V11" s="17">
        <v>30</v>
      </c>
      <c r="W11" s="18"/>
      <c r="X11" s="17">
        <v>524</v>
      </c>
      <c r="Y11" s="18"/>
      <c r="Z11" s="13">
        <v>40.4</v>
      </c>
    </row>
    <row r="12" spans="1:26" s="4" customFormat="1" ht="12" customHeight="1">
      <c r="A12" s="11"/>
      <c r="B12" s="22">
        <f t="shared" si="0"/>
        <v>2568</v>
      </c>
      <c r="C12" s="23"/>
      <c r="D12" s="22">
        <v>1383</v>
      </c>
      <c r="E12" s="23"/>
      <c r="F12" s="22">
        <v>404</v>
      </c>
      <c r="G12" s="23"/>
      <c r="H12" s="22">
        <v>197</v>
      </c>
      <c r="I12" s="23"/>
      <c r="J12" s="22">
        <v>97</v>
      </c>
      <c r="K12" s="23"/>
      <c r="L12" s="22">
        <v>312</v>
      </c>
      <c r="M12" s="23"/>
      <c r="N12" s="22">
        <v>44</v>
      </c>
      <c r="O12" s="23"/>
      <c r="P12" s="22">
        <v>65</v>
      </c>
      <c r="Q12" s="23"/>
      <c r="R12" s="22">
        <v>40</v>
      </c>
      <c r="S12" s="23"/>
      <c r="T12" s="22">
        <v>55</v>
      </c>
      <c r="U12" s="23"/>
      <c r="V12" s="22">
        <v>17</v>
      </c>
      <c r="W12" s="23"/>
      <c r="X12" s="22">
        <v>248</v>
      </c>
      <c r="Y12" s="23"/>
      <c r="Z12" s="14">
        <v>46.1</v>
      </c>
    </row>
    <row r="13" spans="1:26" s="4" customFormat="1" ht="12" customHeight="1">
      <c r="A13" s="11">
        <v>9</v>
      </c>
      <c r="B13" s="17">
        <f t="shared" si="0"/>
        <v>5089</v>
      </c>
      <c r="C13" s="18"/>
      <c r="D13" s="17">
        <v>2953</v>
      </c>
      <c r="E13" s="18"/>
      <c r="F13" s="17">
        <v>728</v>
      </c>
      <c r="G13" s="19"/>
      <c r="H13" s="17">
        <v>379</v>
      </c>
      <c r="I13" s="19"/>
      <c r="J13" s="17">
        <v>134</v>
      </c>
      <c r="K13" s="19"/>
      <c r="L13" s="17">
        <v>375</v>
      </c>
      <c r="M13" s="19"/>
      <c r="N13" s="17">
        <v>139</v>
      </c>
      <c r="O13" s="18"/>
      <c r="P13" s="17">
        <v>121</v>
      </c>
      <c r="Q13" s="18"/>
      <c r="R13" s="17">
        <v>66</v>
      </c>
      <c r="S13" s="18"/>
      <c r="T13" s="17">
        <v>106</v>
      </c>
      <c r="U13" s="18"/>
      <c r="V13" s="17">
        <v>32</v>
      </c>
      <c r="W13" s="18"/>
      <c r="X13" s="17">
        <v>569</v>
      </c>
      <c r="Y13" s="18"/>
      <c r="Z13" s="13">
        <v>42</v>
      </c>
    </row>
    <row r="14" spans="1:26" s="4" customFormat="1" ht="12" customHeight="1">
      <c r="A14" s="11"/>
      <c r="B14" s="22">
        <f t="shared" si="0"/>
        <v>2901</v>
      </c>
      <c r="C14" s="23"/>
      <c r="D14" s="22">
        <v>1594</v>
      </c>
      <c r="E14" s="23"/>
      <c r="F14" s="22">
        <v>467</v>
      </c>
      <c r="G14" s="23"/>
      <c r="H14" s="22">
        <v>221</v>
      </c>
      <c r="I14" s="23"/>
      <c r="J14" s="22">
        <v>106</v>
      </c>
      <c r="K14" s="23"/>
      <c r="L14" s="22">
        <v>304</v>
      </c>
      <c r="M14" s="23"/>
      <c r="N14" s="22">
        <v>40</v>
      </c>
      <c r="O14" s="23"/>
      <c r="P14" s="22">
        <v>77</v>
      </c>
      <c r="Q14" s="23"/>
      <c r="R14" s="22">
        <v>42</v>
      </c>
      <c r="S14" s="23"/>
      <c r="T14" s="22">
        <v>68</v>
      </c>
      <c r="U14" s="23"/>
      <c r="V14" s="22">
        <v>20</v>
      </c>
      <c r="W14" s="23"/>
      <c r="X14" s="22">
        <v>289</v>
      </c>
      <c r="Y14" s="23"/>
      <c r="Z14" s="14">
        <v>45.1</v>
      </c>
    </row>
    <row r="15" spans="1:26" s="4" customFormat="1" ht="12" customHeight="1">
      <c r="A15" s="11">
        <v>10</v>
      </c>
      <c r="B15" s="17">
        <f t="shared" si="0"/>
        <v>5349</v>
      </c>
      <c r="C15" s="19"/>
      <c r="D15" s="17">
        <v>2987</v>
      </c>
      <c r="E15" s="19"/>
      <c r="F15" s="17">
        <v>731</v>
      </c>
      <c r="G15" s="19"/>
      <c r="H15" s="17">
        <v>411</v>
      </c>
      <c r="I15" s="19"/>
      <c r="J15" s="17">
        <v>96</v>
      </c>
      <c r="K15" s="19"/>
      <c r="L15" s="17">
        <v>457</v>
      </c>
      <c r="M15" s="19"/>
      <c r="N15" s="17">
        <v>148</v>
      </c>
      <c r="O15" s="19"/>
      <c r="P15" s="17">
        <v>146</v>
      </c>
      <c r="Q15" s="19"/>
      <c r="R15" s="17">
        <v>54</v>
      </c>
      <c r="S15" s="19"/>
      <c r="T15" s="17">
        <v>119</v>
      </c>
      <c r="U15" s="19"/>
      <c r="V15" s="17">
        <v>41</v>
      </c>
      <c r="W15" s="19"/>
      <c r="X15" s="17">
        <v>666</v>
      </c>
      <c r="Y15" s="19"/>
      <c r="Z15" s="13">
        <v>44.2</v>
      </c>
    </row>
    <row r="16" spans="1:26" s="4" customFormat="1" ht="12" customHeight="1">
      <c r="A16" s="11"/>
      <c r="B16" s="22">
        <f t="shared" si="0"/>
        <v>3305</v>
      </c>
      <c r="C16" s="23"/>
      <c r="D16" s="22">
        <v>1782</v>
      </c>
      <c r="E16" s="23"/>
      <c r="F16" s="22">
        <v>497</v>
      </c>
      <c r="G16" s="23"/>
      <c r="H16" s="22">
        <v>279</v>
      </c>
      <c r="I16" s="23"/>
      <c r="J16" s="22">
        <v>79</v>
      </c>
      <c r="K16" s="23"/>
      <c r="L16" s="22">
        <v>403</v>
      </c>
      <c r="M16" s="23"/>
      <c r="N16" s="22">
        <v>56</v>
      </c>
      <c r="O16" s="23"/>
      <c r="P16" s="22">
        <v>110</v>
      </c>
      <c r="Q16" s="23"/>
      <c r="R16" s="22">
        <v>35</v>
      </c>
      <c r="S16" s="23"/>
      <c r="T16" s="22">
        <v>77</v>
      </c>
      <c r="U16" s="23"/>
      <c r="V16" s="22">
        <v>29</v>
      </c>
      <c r="W16" s="23"/>
      <c r="X16" s="22">
        <v>316</v>
      </c>
      <c r="Y16" s="23"/>
      <c r="Z16" s="14">
        <v>46.1</v>
      </c>
    </row>
    <row r="17" spans="1:42" s="4" customFormat="1" ht="12" customHeight="1">
      <c r="A17" s="11">
        <v>11</v>
      </c>
      <c r="B17" s="17">
        <f t="shared" si="0"/>
        <v>5360</v>
      </c>
      <c r="C17" s="18"/>
      <c r="D17" s="17">
        <v>3161</v>
      </c>
      <c r="E17" s="18"/>
      <c r="F17" s="17">
        <v>643</v>
      </c>
      <c r="G17" s="19"/>
      <c r="H17" s="17">
        <v>369</v>
      </c>
      <c r="I17" s="19"/>
      <c r="J17" s="17">
        <v>76</v>
      </c>
      <c r="K17" s="19"/>
      <c r="L17" s="17">
        <v>411</v>
      </c>
      <c r="M17" s="19"/>
      <c r="N17" s="17">
        <v>148</v>
      </c>
      <c r="O17" s="18"/>
      <c r="P17" s="17">
        <v>108</v>
      </c>
      <c r="Q17" s="18"/>
      <c r="R17" s="17">
        <v>61</v>
      </c>
      <c r="S17" s="18"/>
      <c r="T17" s="17">
        <v>92</v>
      </c>
      <c r="U17" s="18"/>
      <c r="V17" s="17">
        <v>45</v>
      </c>
      <c r="W17" s="18"/>
      <c r="X17" s="17">
        <v>691</v>
      </c>
      <c r="Y17" s="18"/>
      <c r="Z17" s="13">
        <v>41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s="4" customFormat="1" ht="12" customHeight="1">
      <c r="A18" s="11"/>
      <c r="B18" s="22">
        <f t="shared" si="0"/>
        <v>3541</v>
      </c>
      <c r="C18" s="23"/>
      <c r="D18" s="22">
        <v>2069</v>
      </c>
      <c r="E18" s="23"/>
      <c r="F18" s="22">
        <v>489</v>
      </c>
      <c r="G18" s="23"/>
      <c r="H18" s="22">
        <v>279</v>
      </c>
      <c r="I18" s="23"/>
      <c r="J18" s="22">
        <v>61</v>
      </c>
      <c r="K18" s="23"/>
      <c r="L18" s="22">
        <v>369</v>
      </c>
      <c r="M18" s="23"/>
      <c r="N18" s="22">
        <v>37</v>
      </c>
      <c r="O18" s="23"/>
      <c r="P18" s="22">
        <v>90</v>
      </c>
      <c r="Q18" s="23"/>
      <c r="R18" s="22">
        <v>45</v>
      </c>
      <c r="S18" s="23"/>
      <c r="T18" s="22">
        <v>75</v>
      </c>
      <c r="U18" s="23"/>
      <c r="V18" s="22">
        <v>22</v>
      </c>
      <c r="W18" s="23"/>
      <c r="X18" s="22">
        <v>345</v>
      </c>
      <c r="Y18" s="23"/>
      <c r="Z18" s="14">
        <v>41.6</v>
      </c>
      <c r="AB18" s="26" t="s">
        <v>16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26" s="4" customFormat="1" ht="12" customHeight="1">
      <c r="A19" s="11">
        <v>12</v>
      </c>
      <c r="B19" s="17">
        <f t="shared" si="0"/>
        <v>5438</v>
      </c>
      <c r="C19" s="18"/>
      <c r="D19" s="17">
        <v>3198</v>
      </c>
      <c r="E19" s="18"/>
      <c r="F19" s="17">
        <v>607</v>
      </c>
      <c r="G19" s="19"/>
      <c r="H19" s="17">
        <v>351</v>
      </c>
      <c r="I19" s="19"/>
      <c r="J19" s="17">
        <v>49</v>
      </c>
      <c r="K19" s="19"/>
      <c r="L19" s="17">
        <v>451</v>
      </c>
      <c r="M19" s="19"/>
      <c r="N19" s="17">
        <v>161</v>
      </c>
      <c r="O19" s="18"/>
      <c r="P19" s="17">
        <v>94</v>
      </c>
      <c r="Q19" s="18"/>
      <c r="R19" s="17">
        <v>42</v>
      </c>
      <c r="S19" s="18"/>
      <c r="T19" s="17">
        <v>117</v>
      </c>
      <c r="U19" s="18"/>
      <c r="V19" s="17">
        <v>38</v>
      </c>
      <c r="W19" s="18"/>
      <c r="X19" s="17">
        <v>730</v>
      </c>
      <c r="Y19" s="18"/>
      <c r="Z19" s="13">
        <v>41.2</v>
      </c>
    </row>
    <row r="20" spans="1:26" s="4" customFormat="1" ht="12" customHeight="1">
      <c r="A20" s="11"/>
      <c r="B20" s="22">
        <f t="shared" si="0"/>
        <v>3905</v>
      </c>
      <c r="C20" s="23"/>
      <c r="D20" s="22">
        <v>2358</v>
      </c>
      <c r="E20" s="23"/>
      <c r="F20" s="22">
        <v>467</v>
      </c>
      <c r="G20" s="23"/>
      <c r="H20" s="22">
        <v>273</v>
      </c>
      <c r="I20" s="23"/>
      <c r="J20" s="22">
        <v>39</v>
      </c>
      <c r="K20" s="23"/>
      <c r="L20" s="22">
        <v>420</v>
      </c>
      <c r="M20" s="23"/>
      <c r="N20" s="22">
        <v>57</v>
      </c>
      <c r="O20" s="23"/>
      <c r="P20" s="22">
        <v>80</v>
      </c>
      <c r="Q20" s="23"/>
      <c r="R20" s="22">
        <v>25</v>
      </c>
      <c r="S20" s="23"/>
      <c r="T20" s="22">
        <v>88</v>
      </c>
      <c r="U20" s="23"/>
      <c r="V20" s="22">
        <v>29</v>
      </c>
      <c r="W20" s="23"/>
      <c r="X20" s="22">
        <v>381</v>
      </c>
      <c r="Y20" s="23"/>
      <c r="Z20" s="14">
        <v>39.6</v>
      </c>
    </row>
    <row r="21" spans="1:26" s="4" customFormat="1" ht="12" customHeight="1">
      <c r="A21" s="11">
        <v>13</v>
      </c>
      <c r="B21" s="17">
        <f t="shared" si="0"/>
        <v>5650</v>
      </c>
      <c r="C21" s="18"/>
      <c r="D21" s="17">
        <v>3313</v>
      </c>
      <c r="E21" s="18"/>
      <c r="F21" s="17">
        <v>650</v>
      </c>
      <c r="G21" s="19"/>
      <c r="H21" s="17">
        <v>352</v>
      </c>
      <c r="I21" s="19"/>
      <c r="J21" s="17">
        <v>58</v>
      </c>
      <c r="K21" s="19"/>
      <c r="L21" s="17">
        <v>412</v>
      </c>
      <c r="M21" s="19"/>
      <c r="N21" s="17">
        <v>167</v>
      </c>
      <c r="O21" s="18"/>
      <c r="P21" s="17">
        <v>108</v>
      </c>
      <c r="Q21" s="18"/>
      <c r="R21" s="17">
        <v>45</v>
      </c>
      <c r="S21" s="18"/>
      <c r="T21" s="17">
        <v>135</v>
      </c>
      <c r="U21" s="18"/>
      <c r="V21" s="17">
        <v>52</v>
      </c>
      <c r="W21" s="18"/>
      <c r="X21" s="17">
        <v>768</v>
      </c>
      <c r="Y21" s="18"/>
      <c r="Z21" s="13">
        <v>41.4</v>
      </c>
    </row>
    <row r="22" spans="1:26" s="4" customFormat="1" ht="12" customHeight="1">
      <c r="A22" s="11">
        <v>14</v>
      </c>
      <c r="B22" s="17">
        <f t="shared" si="0"/>
        <v>5538</v>
      </c>
      <c r="C22" s="19"/>
      <c r="D22" s="17">
        <v>3258</v>
      </c>
      <c r="E22" s="19"/>
      <c r="F22" s="17">
        <v>632</v>
      </c>
      <c r="G22" s="19"/>
      <c r="H22" s="17">
        <v>335</v>
      </c>
      <c r="I22" s="19"/>
      <c r="J22" s="12">
        <v>96</v>
      </c>
      <c r="K22" s="19"/>
      <c r="L22" s="17">
        <v>460</v>
      </c>
      <c r="M22" s="19"/>
      <c r="N22" s="17">
        <v>136</v>
      </c>
      <c r="O22" s="19"/>
      <c r="P22" s="17">
        <v>77</v>
      </c>
      <c r="Q22" s="19"/>
      <c r="R22" s="17">
        <v>60</v>
      </c>
      <c r="S22" s="19"/>
      <c r="T22" s="17">
        <v>122</v>
      </c>
      <c r="U22" s="19"/>
      <c r="V22" s="17">
        <v>61</v>
      </c>
      <c r="W22" s="19"/>
      <c r="X22" s="20">
        <v>732</v>
      </c>
      <c r="Y22" s="19"/>
      <c r="Z22" s="21">
        <v>41.2</v>
      </c>
    </row>
    <row r="23" spans="1:26" s="4" customFormat="1" ht="12" customHeight="1">
      <c r="A23" s="11">
        <v>15</v>
      </c>
      <c r="B23" s="17">
        <f t="shared" si="0"/>
        <v>5690</v>
      </c>
      <c r="C23" s="19"/>
      <c r="D23" s="17">
        <v>3287</v>
      </c>
      <c r="E23" s="19"/>
      <c r="F23" s="17">
        <v>652</v>
      </c>
      <c r="G23" s="19"/>
      <c r="H23" s="17">
        <v>341</v>
      </c>
      <c r="I23" s="19"/>
      <c r="J23" s="12">
        <v>90</v>
      </c>
      <c r="K23" s="19"/>
      <c r="L23" s="17">
        <v>467</v>
      </c>
      <c r="M23" s="19"/>
      <c r="N23" s="17">
        <v>157</v>
      </c>
      <c r="O23" s="19"/>
      <c r="P23" s="17">
        <v>84</v>
      </c>
      <c r="Q23" s="19"/>
      <c r="R23" s="17">
        <v>59</v>
      </c>
      <c r="S23" s="19"/>
      <c r="T23" s="17">
        <v>127</v>
      </c>
      <c r="U23" s="19"/>
      <c r="V23" s="17">
        <v>37</v>
      </c>
      <c r="W23" s="19"/>
      <c r="X23" s="20">
        <v>820</v>
      </c>
      <c r="Y23" s="19"/>
      <c r="Z23" s="21">
        <v>42.2</v>
      </c>
    </row>
    <row r="24" spans="1:26" s="4" customFormat="1" ht="12" customHeight="1">
      <c r="A24" s="11">
        <v>16</v>
      </c>
      <c r="B24" s="17">
        <f>D24+F24+L24+N24+P24+R24+T24+V24+X24</f>
        <v>5937</v>
      </c>
      <c r="C24" s="19"/>
      <c r="D24" s="17">
        <v>3393</v>
      </c>
      <c r="E24" s="19"/>
      <c r="F24" s="17">
        <f>331+14+71+73+50+27+104</f>
        <v>670</v>
      </c>
      <c r="G24" s="19"/>
      <c r="H24" s="17">
        <v>331</v>
      </c>
      <c r="I24" s="19"/>
      <c r="J24" s="12">
        <v>104</v>
      </c>
      <c r="K24" s="19"/>
      <c r="L24" s="17">
        <v>490</v>
      </c>
      <c r="M24" s="19"/>
      <c r="N24" s="17">
        <v>162</v>
      </c>
      <c r="O24" s="19"/>
      <c r="P24" s="17">
        <v>93</v>
      </c>
      <c r="Q24" s="19"/>
      <c r="R24" s="17">
        <v>77</v>
      </c>
      <c r="S24" s="19"/>
      <c r="T24" s="17">
        <v>117</v>
      </c>
      <c r="U24" s="19"/>
      <c r="V24" s="17">
        <v>47</v>
      </c>
      <c r="W24" s="19"/>
      <c r="X24" s="20">
        <v>888</v>
      </c>
      <c r="Y24" s="19"/>
      <c r="Z24" s="25">
        <f>+(B24-D24)/B24*100</f>
        <v>42.849924204143505</v>
      </c>
    </row>
    <row r="25" spans="1:26" s="4" customFormat="1" ht="15" customHeight="1">
      <c r="A25" s="31">
        <v>17</v>
      </c>
      <c r="B25" s="34">
        <f>D25+F25+L25+N25+P25+R25+T25+V25+X25</f>
        <v>6129</v>
      </c>
      <c r="C25" s="35"/>
      <c r="D25" s="34">
        <v>3450</v>
      </c>
      <c r="E25" s="35"/>
      <c r="F25" s="34">
        <f>315+17+54+96+36+41+109</f>
        <v>668</v>
      </c>
      <c r="G25" s="35"/>
      <c r="H25" s="34">
        <v>315</v>
      </c>
      <c r="I25" s="35"/>
      <c r="J25" s="36">
        <v>109</v>
      </c>
      <c r="K25" s="35"/>
      <c r="L25" s="34">
        <v>505</v>
      </c>
      <c r="M25" s="35"/>
      <c r="N25" s="34">
        <v>177</v>
      </c>
      <c r="O25" s="35"/>
      <c r="P25" s="34">
        <v>120</v>
      </c>
      <c r="Q25" s="35"/>
      <c r="R25" s="34">
        <v>82</v>
      </c>
      <c r="S25" s="35"/>
      <c r="T25" s="34">
        <v>143</v>
      </c>
      <c r="U25" s="35"/>
      <c r="V25" s="34">
        <v>59</v>
      </c>
      <c r="W25" s="35"/>
      <c r="X25" s="33">
        <v>925</v>
      </c>
      <c r="Y25" s="35"/>
      <c r="Z25" s="25">
        <f>+(B25-D25)/B25*100</f>
        <v>43.71023005384239</v>
      </c>
    </row>
    <row r="26" spans="1:26" s="4" customFormat="1" ht="15" customHeight="1">
      <c r="A26" s="31">
        <v>18</v>
      </c>
      <c r="B26" s="34">
        <f>D26+F26+L26+N26+P26+R26+T26+V26+X26</f>
        <v>6154</v>
      </c>
      <c r="C26" s="35"/>
      <c r="D26" s="33">
        <v>3576</v>
      </c>
      <c r="E26" s="33"/>
      <c r="F26" s="34">
        <v>624</v>
      </c>
      <c r="G26" s="33"/>
      <c r="H26" s="34">
        <v>301</v>
      </c>
      <c r="I26" s="33"/>
      <c r="J26" s="36">
        <v>89</v>
      </c>
      <c r="K26" s="33"/>
      <c r="L26" s="34">
        <v>512</v>
      </c>
      <c r="M26" s="33"/>
      <c r="N26" s="34">
        <v>169</v>
      </c>
      <c r="O26" s="33"/>
      <c r="P26" s="34">
        <v>96</v>
      </c>
      <c r="Q26" s="33"/>
      <c r="R26" s="34">
        <v>66</v>
      </c>
      <c r="S26" s="33"/>
      <c r="T26" s="34">
        <v>133</v>
      </c>
      <c r="U26" s="33"/>
      <c r="V26" s="34">
        <v>56</v>
      </c>
      <c r="W26" s="33"/>
      <c r="X26" s="34">
        <v>922</v>
      </c>
      <c r="Y26" s="33"/>
      <c r="Z26" s="25">
        <f>+(B26-D26)/B26*100</f>
        <v>41.891452713682156</v>
      </c>
    </row>
    <row r="27" spans="1:27" ht="15" customHeight="1">
      <c r="A27" s="31">
        <v>19</v>
      </c>
      <c r="B27" s="34">
        <f>D27+F27+L27+N27+P27+R27+T27+V27+X27</f>
        <v>6033</v>
      </c>
      <c r="C27" s="35"/>
      <c r="D27" s="34">
        <v>3469</v>
      </c>
      <c r="E27" s="35"/>
      <c r="F27" s="34">
        <v>593</v>
      </c>
      <c r="G27" s="35">
        <v>64</v>
      </c>
      <c r="H27" s="34">
        <v>305</v>
      </c>
      <c r="I27" s="35"/>
      <c r="J27" s="36">
        <v>64</v>
      </c>
      <c r="K27" s="35"/>
      <c r="L27" s="34">
        <v>529</v>
      </c>
      <c r="M27" s="35"/>
      <c r="N27" s="34">
        <v>191</v>
      </c>
      <c r="O27" s="35"/>
      <c r="P27" s="34">
        <v>97</v>
      </c>
      <c r="Q27" s="35"/>
      <c r="R27" s="34">
        <v>58</v>
      </c>
      <c r="S27" s="35"/>
      <c r="T27" s="34">
        <v>146</v>
      </c>
      <c r="U27" s="35"/>
      <c r="V27" s="34">
        <v>44</v>
      </c>
      <c r="W27" s="35"/>
      <c r="X27" s="33">
        <v>906</v>
      </c>
      <c r="Y27" s="35"/>
      <c r="Z27" s="25">
        <f>+(B27-D27)/B27*100</f>
        <v>42.49958561246478</v>
      </c>
      <c r="AA27" s="24"/>
    </row>
    <row r="28" spans="1:26" ht="15" customHeight="1">
      <c r="A28" s="38">
        <v>20</v>
      </c>
      <c r="B28" s="27">
        <f>D28+F28+L28+N28+P28+R28+T28+V28+X28</f>
        <v>6121</v>
      </c>
      <c r="C28" s="28"/>
      <c r="D28" s="39">
        <v>3595</v>
      </c>
      <c r="E28" s="39"/>
      <c r="F28" s="27">
        <v>547</v>
      </c>
      <c r="G28" s="39"/>
      <c r="H28" s="27">
        <v>274</v>
      </c>
      <c r="I28" s="39"/>
      <c r="J28" s="37">
        <v>63</v>
      </c>
      <c r="K28" s="39"/>
      <c r="L28" s="27">
        <v>546</v>
      </c>
      <c r="M28" s="39"/>
      <c r="N28" s="27">
        <v>228</v>
      </c>
      <c r="O28" s="39"/>
      <c r="P28" s="27">
        <v>90</v>
      </c>
      <c r="Q28" s="39"/>
      <c r="R28" s="27">
        <v>86</v>
      </c>
      <c r="S28" s="39"/>
      <c r="T28" s="27">
        <v>152</v>
      </c>
      <c r="U28" s="39"/>
      <c r="V28" s="27">
        <v>61</v>
      </c>
      <c r="W28" s="39"/>
      <c r="X28" s="27">
        <v>816</v>
      </c>
      <c r="Y28" s="39"/>
      <c r="Z28" s="40">
        <f>+(B28-D28)/B28*100</f>
        <v>41.2677667047868</v>
      </c>
    </row>
    <row r="29" spans="1:27" s="30" customFormat="1" ht="15" customHeight="1">
      <c r="A29" s="15" t="s">
        <v>5</v>
      </c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3"/>
      <c r="AA29" s="29"/>
    </row>
    <row r="30" spans="12:28" s="15" customFormat="1" ht="17.25" customHeight="1"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4:26" s="15" customFormat="1" ht="17.25" customHeight="1"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7.25" customHeight="1"/>
    <row r="33" ht="20.25" customHeight="1"/>
    <row r="34" ht="17.25" customHeight="1"/>
    <row r="35" ht="17.25" customHeight="1">
      <c r="H35" s="15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5"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  <mergeCell ref="P2:Q3"/>
    <mergeCell ref="R2:S3"/>
    <mergeCell ref="H3:I3"/>
    <mergeCell ref="J3:K3"/>
  </mergeCells>
  <printOptions/>
  <pageMargins left="0.7086614173228347" right="0.7874015748031497" top="0.7086614173228347" bottom="5.78740157480315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2008-11-13T00:29:45Z</cp:lastPrinted>
  <dcterms:created xsi:type="dcterms:W3CDTF">1998-09-09T05:45:09Z</dcterms:created>
  <dcterms:modified xsi:type="dcterms:W3CDTF">2009-01-16T05:14:57Z</dcterms:modified>
  <cp:category/>
  <cp:version/>
  <cp:contentType/>
  <cp:contentStatus/>
</cp:coreProperties>
</file>