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 sheetId="22" r:id="rId22"/>
    <sheet name="付表2-2 " sheetId="23" r:id="rId23"/>
    <sheet name="付表3-2  " sheetId="24" r:id="rId24"/>
    <sheet name="付表4-2  " sheetId="25" r:id="rId25"/>
    <sheet name="付表5-2  " sheetId="26" r:id="rId26"/>
    <sheet name="付表6-2  " sheetId="27" r:id="rId27"/>
    <sheet name="付表7-2  " sheetId="28" r:id="rId28"/>
    <sheet name="付表8-2 " sheetId="29" r:id="rId29"/>
    <sheet name="付表9-2 " sheetId="30" r:id="rId30"/>
    <sheet name="付表10-2 " sheetId="31" r:id="rId31"/>
    <sheet name="付表11-2 " sheetId="32" r:id="rId32"/>
    <sheet name="付表12-2 " sheetId="33" r:id="rId33"/>
    <sheet name="付表13-2 " sheetId="34" r:id="rId34"/>
    <sheet name="Sheet1" sheetId="35" state="hidden" r:id="rId35"/>
  </sheets>
  <externalReferences>
    <externalReference r:id="rId38"/>
    <externalReference r:id="rId39"/>
    <externalReference r:id="rId40"/>
    <externalReference r:id="rId41"/>
    <externalReference r:id="rId42"/>
    <externalReference r:id="rId43"/>
    <externalReference r:id="rId44"/>
  </externalReferences>
  <definedNames>
    <definedName name="_xlfn.IFERROR" hidden="1">#NAME?</definedName>
    <definedName name="kima30">#REF!</definedName>
    <definedName name="_xlnm.Print_Area" localSheetId="1">'共通事業所'!$A$1:$I$55</definedName>
    <definedName name="_xlnm.Print_Area" localSheetId="2">'第1-1表'!$A$1:$O$38</definedName>
    <definedName name="_xlnm.Print_Area" localSheetId="17">'付表10-1'!$A$1:$P$29</definedName>
    <definedName name="_xlnm.Print_Area" localSheetId="30">'付表10-2 '!$A$1:$P$29</definedName>
    <definedName name="_xlnm.Print_Area" localSheetId="8">'付表1-1'!$A$1:$L$28</definedName>
    <definedName name="_xlnm.Print_Area" localSheetId="18">'付表11-1'!$A$1:$M$35</definedName>
    <definedName name="_xlnm.Print_Area" localSheetId="31">'付表11-2 '!$A$1:$M$34</definedName>
    <definedName name="_xlnm.Print_Area" localSheetId="21">'付表1-2 '!$A$1:$L$29</definedName>
    <definedName name="_xlnm.Print_Area" localSheetId="19">'付表12-1'!$A$1:$K$29</definedName>
    <definedName name="_xlnm.Print_Area" localSheetId="32">'付表12-2 '!$A$1:$K$29</definedName>
    <definedName name="_xlnm.Print_Area" localSheetId="20">'付表13-1'!$A$1:$G$29</definedName>
    <definedName name="_xlnm.Print_Area" localSheetId="33">'付表13-2 '!$A$1:$G$29</definedName>
    <definedName name="_xlnm.Print_Area" localSheetId="9">'付表2-1'!$A$1:$Q$32</definedName>
    <definedName name="_xlnm.Print_Area" localSheetId="10">'付表3-1'!$A$1:$L$26</definedName>
    <definedName name="_xlnm.Print_Area" localSheetId="23">'付表3-2  '!$A$1:$L$26</definedName>
    <definedName name="_xlnm.Print_Area" localSheetId="11">'付表4-1'!$A$1:$K$31</definedName>
    <definedName name="_xlnm.Print_Area" localSheetId="24">'付表4-2  '!$A$1:$K$30</definedName>
    <definedName name="_xlnm.Print_Area" localSheetId="12">'付表5-1'!$A$1:$L$28</definedName>
    <definedName name="_xlnm.Print_Area" localSheetId="25">'付表5-2  '!$A$1:$L$27</definedName>
    <definedName name="_xlnm.Print_Area" localSheetId="13">'付表6-1'!$A$1:$L$28</definedName>
    <definedName name="_xlnm.Print_Area" localSheetId="26">'付表6-2  '!$A$1:$L$28</definedName>
    <definedName name="_xlnm.Print_Area" localSheetId="14">'付表7-1'!$A$1:$L$34</definedName>
    <definedName name="_xlnm.Print_Area" localSheetId="27">'付表7-2  '!$A$1:$L$34</definedName>
    <definedName name="_xlnm.Print_Area" localSheetId="15">'付表8-1'!$A$1:$P$29</definedName>
    <definedName name="_xlnm.Print_Area" localSheetId="28">'付表8-2 '!$A$1:$P$29</definedName>
    <definedName name="_xlnm.Print_Area" localSheetId="16">'付表9-1'!$A$1:$L$36</definedName>
    <definedName name="_xlnm.Print_Area" localSheetId="29">'付表9-2 '!$A$1:$L$34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<sst xmlns="http://schemas.openxmlformats.org/spreadsheetml/2006/main" count="2397" uniqueCount="496">
  <si>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</si>
  <si>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</si>
  <si>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</si>
  <si>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</si>
  <si>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</si>
  <si>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</si>
  <si>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</si>
  <si>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</si>
  <si>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</si>
  <si>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</si>
  <si>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</si>
  <si>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</si>
  <si>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</si>
  <si>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</si>
  <si>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</si>
  <si>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</si>
  <si>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</si>
  <si>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</si>
  <si>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</si>
  <si>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</si>
  <si>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</si>
  <si>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</si>
  <si>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</si>
  <si>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</si>
  <si>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</si>
  <si>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入 職 率</t>
  </si>
  <si>
    <t>人</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</si>
  <si>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</si>
  <si>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</si>
  <si>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</si>
  <si>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</si>
  <si>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</si>
  <si>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</si>
  <si>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</si>
  <si>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</si>
  <si>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</si>
  <si>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</si>
  <si>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</si>
  <si>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</si>
  <si>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</si>
  <si>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</si>
  <si>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</si>
  <si>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</si>
  <si>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</si>
  <si>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</si>
  <si>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</si>
  <si>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</si>
  <si>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</si>
  <si>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</si>
  <si>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</si>
  <si>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</si>
  <si>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</si>
  <si>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</si>
  <si>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</si>
  <si>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</si>
  <si>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</si>
  <si>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</si>
  <si>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</si>
  <si>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</si>
  <si>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</si>
  <si>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</si>
  <si>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</si>
  <si>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</si>
  <si>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</si>
  <si>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</si>
  <si>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</si>
  <si>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</si>
  <si>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</si>
  <si>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</si>
  <si>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</si>
  <si>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パートタイム労働者比率</t>
  </si>
  <si>
    <t>％</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</si>
  <si>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</si>
  <si>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</si>
  <si>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</si>
  <si>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</si>
  <si>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</si>
  <si>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</si>
  <si>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</si>
  <si>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</si>
  <si>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</si>
  <si>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</si>
  <si>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</si>
  <si>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</si>
  <si>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</si>
  <si>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</si>
  <si>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</si>
  <si>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MS</t>
  </si>
  <si>
    <t>PS</t>
  </si>
  <si>
    <t>RS</t>
  </si>
  <si>
    <t xml:space="preserve">- </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</si>
  <si>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</si>
  <si>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</si>
  <si>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</si>
  <si>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</si>
  <si>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</si>
  <si>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</si>
  <si>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</si>
  <si>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</si>
  <si>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</si>
  <si>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</si>
  <si>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</si>
  <si>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</si>
  <si>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パートタイム労働者</t>
  </si>
  <si>
    <t>産　　　　　　業</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</si>
  <si>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</si>
  <si>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</si>
  <si>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</si>
  <si>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</si>
  <si>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</si>
  <si>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</si>
  <si>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</si>
  <si>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</si>
  <si>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</si>
  <si>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</si>
  <si>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</si>
  <si>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</si>
  <si>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</si>
  <si>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</si>
  <si>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</si>
  <si>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</si>
  <si>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</si>
  <si>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</si>
  <si>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</si>
  <si>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</si>
  <si>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</si>
  <si>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</si>
  <si>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</si>
  <si>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</si>
  <si>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</si>
  <si>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</si>
  <si>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</si>
  <si>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</si>
  <si>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</si>
  <si>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</si>
  <si>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</si>
  <si>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</si>
  <si>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</si>
  <si>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</si>
  <si>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</si>
  <si>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</si>
  <si>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</si>
  <si>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</si>
  <si>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</si>
  <si>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</si>
  <si>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</si>
  <si>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</si>
  <si>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</si>
  <si>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</si>
  <si>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</si>
  <si>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</si>
  <si>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</si>
  <si>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</si>
  <si>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</si>
  <si>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</si>
  <si>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</si>
  <si>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</si>
  <si>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</si>
  <si>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</si>
  <si>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</si>
  <si>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円</t>
  </si>
  <si>
    <t>賃金</t>
  </si>
  <si>
    <t>労働時間</t>
  </si>
  <si>
    <t>（注）１．△は減少</t>
  </si>
  <si>
    <t xml:space="preserve">      ３．「対前年同月比」は指数から計算している。</t>
  </si>
  <si>
    <t>雇用指数</t>
  </si>
  <si>
    <t>調査産業計</t>
  </si>
  <si>
    <t>一般</t>
  </si>
  <si>
    <t>労働者</t>
  </si>
  <si>
    <t>【参考資料】共通事業所による前年同月比の参考系列</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</si>
  <si>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</si>
  <si>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</si>
  <si>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</si>
  <si>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</si>
  <si>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</si>
  <si>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</si>
  <si>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</si>
  <si>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</si>
  <si>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</si>
  <si>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</si>
  <si>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</si>
  <si>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</si>
  <si>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</si>
  <si>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</si>
  <si>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</si>
  <si>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</si>
  <si>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</si>
  <si>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</si>
  <si>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</si>
  <si>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</si>
  <si>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</si>
  <si>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</si>
  <si>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一般労働者　</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</si>
  <si>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</si>
  <si>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</si>
  <si>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</si>
  <si>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</si>
  <si>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</si>
  <si>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</si>
  <si>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</si>
  <si>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</si>
  <si>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</si>
  <si>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</si>
  <si>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</si>
  <si>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</si>
  <si>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</si>
  <si>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</si>
  <si>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</si>
  <si>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</si>
  <si>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</si>
  <si>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</si>
  <si>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</si>
  <si>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</si>
  <si>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</si>
  <si>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</si>
  <si>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</si>
  <si>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</si>
  <si>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</si>
  <si>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</si>
  <si>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</si>
  <si>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</si>
  <si>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</si>
  <si>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</si>
  <si>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</si>
  <si>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</si>
  <si>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</si>
  <si>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</si>
  <si>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</si>
  <si>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</si>
  <si>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</si>
  <si>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</si>
  <si>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</si>
  <si>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</si>
  <si>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</si>
  <si>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</si>
  <si>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</si>
  <si>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</si>
  <si>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</si>
  <si>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</si>
  <si>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</si>
  <si>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</si>
  <si>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</si>
  <si>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</si>
  <si>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</si>
  <si>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</si>
  <si>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</si>
  <si>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</si>
  <si>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</si>
  <si>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</si>
  <si>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</si>
  <si>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</si>
  <si>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</si>
  <si>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</si>
  <si>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</si>
  <si>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</si>
  <si>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</si>
  <si>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</si>
  <si>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</si>
  <si>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</si>
  <si>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</si>
  <si>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</si>
  <si>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</si>
  <si>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</si>
  <si>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</si>
  <si>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</si>
  <si>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</si>
  <si>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</si>
  <si>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</si>
  <si>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</si>
  <si>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</si>
  <si>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</si>
  <si>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</si>
  <si>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</si>
  <si>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</si>
  <si>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</si>
  <si>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</si>
  <si>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</si>
  <si>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</si>
  <si>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</si>
  <si>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</si>
  <si>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</si>
  <si>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</si>
  <si>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</si>
  <si>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</si>
  <si>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</si>
  <si>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</si>
  <si>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</si>
  <si>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</si>
  <si>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</si>
  <si>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</si>
  <si>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</si>
  <si>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</si>
  <si>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</si>
  <si>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</si>
  <si>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</si>
  <si>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</si>
  <si>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</si>
  <si>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</si>
  <si>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</si>
  <si>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</si>
  <si>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</si>
  <si>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</si>
  <si>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</si>
  <si>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</si>
  <si>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</si>
  <si>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</si>
  <si>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</si>
  <si>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</si>
  <si>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</si>
  <si>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</si>
  <si>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</si>
  <si>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</si>
  <si>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</si>
  <si>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</si>
  <si>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</si>
  <si>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</si>
  <si>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</si>
  <si>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</si>
  <si>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</si>
  <si>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</si>
  <si>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</si>
  <si>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</si>
  <si>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</si>
  <si>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</si>
  <si>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</si>
  <si>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</si>
  <si>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</si>
  <si>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</si>
  <si>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</si>
  <si>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</si>
  <si>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</si>
  <si>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</si>
  <si>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</si>
  <si>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</si>
  <si>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</si>
  <si>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</si>
  <si>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</si>
  <si>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</si>
  <si>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</si>
  <si>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</si>
  <si>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</si>
  <si>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</si>
  <si>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</si>
  <si>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</si>
  <si>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</si>
  <si>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</si>
  <si>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</si>
  <si>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</si>
  <si>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（注）１．付表１-１の注１．参照</t>
  </si>
  <si>
    <t>同月比</t>
  </si>
  <si>
    <t>毎 月 勤 労 統 計 調 査 地 方 調 査</t>
  </si>
  <si>
    <t>令　 和 　２ 　年</t>
  </si>
  <si>
    <t>令 和 ３ 年</t>
  </si>
  <si>
    <t>調査産業計</t>
  </si>
  <si>
    <t>第2-2表  産業、性別常用労働者の１人平均月間出勤日数及び実労働時間（沖縄県）</t>
  </si>
  <si>
    <t>（注）付表１-１の注１．参照</t>
  </si>
  <si>
    <t>電気 ・ ガス業</t>
  </si>
  <si>
    <t>離  職  率</t>
  </si>
  <si>
    <t>きまって支給する給与</t>
  </si>
  <si>
    <t>総実労働時間</t>
  </si>
  <si>
    <t>第2-1表  産業、性別常用労働者の１人平均月間出勤日数及び実労働時間（沖縄県）</t>
  </si>
  <si>
    <t>令 和 ３ 年</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</si>
  <si>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</si>
  <si>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</si>
  <si>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</si>
  <si>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</si>
  <si>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</si>
  <si>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</si>
  <si>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</si>
  <si>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</si>
  <si>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</si>
  <si>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</si>
  <si>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</si>
  <si>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</si>
  <si>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8月</t>
  </si>
  <si>
    <t>9月</t>
  </si>
  <si>
    <t>令 和 ３ 年</t>
  </si>
  <si>
    <t>所定内労働時間</t>
  </si>
  <si>
    <t>（注）１．付表１-１の注１．注２．注３．参照</t>
  </si>
  <si>
    <t>出　勤　日　数</t>
  </si>
  <si>
    <t>教育，学習支援業</t>
  </si>
  <si>
    <t>10月</t>
  </si>
  <si>
    <t>出 勤 日 数</t>
  </si>
  <si>
    <t>第1-1表  産業、性別常用労働者の１人平均月間現金給与額（沖縄県）</t>
  </si>
  <si>
    <t>第3-1表  産業、性別常用労働者数及びパートタイム労働者比率（沖縄県）</t>
  </si>
  <si>
    <t>第1-2表  産業、性別常用労働者の１人平均月間現金給与額（沖縄県）</t>
  </si>
  <si>
    <t>第3-2表  産業、性別常用労働者数及びパートタイム労働者比率（沖縄県）</t>
  </si>
  <si>
    <t>　現 金 給 与 総 額</t>
  </si>
  <si>
    <t>　き  ま  っ  て  支  給  す  る  給  与</t>
  </si>
  <si>
    <t>特別に支
払われた
給与</t>
  </si>
  <si>
    <t>　　産　　　　　業</t>
  </si>
  <si>
    <t>対前年</t>
  </si>
  <si>
    <t>実      質</t>
  </si>
  <si>
    <t>運輸業,郵便業</t>
  </si>
  <si>
    <t>卸売業,小売業</t>
  </si>
  <si>
    <t>金融業,保険業</t>
  </si>
  <si>
    <t>不動産・物品賃貸業</t>
  </si>
  <si>
    <t>学術研究等</t>
  </si>
  <si>
    <t>飲食サービス業等</t>
  </si>
  <si>
    <t>医療,福祉</t>
  </si>
  <si>
    <t>その他のサービス業</t>
  </si>
  <si>
    <t>パートタイム労働者比率</t>
  </si>
  <si>
    <t>入  職  率</t>
  </si>
  <si>
    <t>人</t>
  </si>
  <si>
    <t>複合サービス事業</t>
  </si>
  <si>
    <t>時間当たり給与</t>
  </si>
  <si>
    <t>％</t>
  </si>
  <si>
    <t>11月</t>
  </si>
  <si>
    <t>指　数</t>
  </si>
  <si>
    <t>総 実 労 働 時 間</t>
  </si>
  <si>
    <t>所定内労働時間</t>
  </si>
  <si>
    <t>所定外労働時間</t>
  </si>
  <si>
    <t>（規模30人以上）</t>
  </si>
  <si>
    <t>12月</t>
  </si>
  <si>
    <t>本調査期間末</t>
  </si>
  <si>
    <t>労働者数</t>
  </si>
  <si>
    <t>本調査期間末常用労働者数</t>
  </si>
  <si>
    <t>離 職 率</t>
  </si>
  <si>
    <t>令 和 ４ 年</t>
  </si>
  <si>
    <t>Ｃ</t>
  </si>
  <si>
    <r>
      <t>鉱業,採石業</t>
    </r>
    <r>
      <rPr>
        <sz val="11"/>
        <rFont val="ＭＳ Ｐゴシック"/>
        <family val="3"/>
      </rPr>
      <t>,砂利採取業</t>
    </r>
  </si>
  <si>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</si>
  <si>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</si>
  <si>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</si>
  <si>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</si>
  <si>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</si>
  <si>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</si>
  <si>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</si>
  <si>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</si>
  <si>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</si>
  <si>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</si>
  <si>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</si>
  <si>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</si>
  <si>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</si>
  <si>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</si>
  <si>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</si>
  <si>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</si>
  <si>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</si>
  <si>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</si>
  <si>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</si>
  <si>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Ｒ</t>
  </si>
  <si>
    <t>E09,10</t>
  </si>
  <si>
    <t>E15</t>
  </si>
  <si>
    <t>E21</t>
  </si>
  <si>
    <t>ES</t>
  </si>
  <si>
    <t>Ｅ一括分１</t>
  </si>
  <si>
    <t>宿泊業</t>
  </si>
  <si>
    <t>Ｍ一括分</t>
  </si>
  <si>
    <t>医療業</t>
  </si>
  <si>
    <t>Ｐ一括分</t>
  </si>
  <si>
    <t>職業紹介・派遣業</t>
  </si>
  <si>
    <t>その他の事業サービス</t>
  </si>
  <si>
    <t>Ｒ一括分</t>
  </si>
  <si>
    <t>※　E一括分１ （E11,12,13,14,16,17,18,19,20,22,23,24,25,26,27,28,29,30,31,32）／　M一括分 （M76,77）　／　P一括分 （P84,85）　／　R一括分 （R88,89,90,93,94,95）</t>
  </si>
  <si>
    <t>前調査期間末常用労働者数</t>
  </si>
  <si>
    <t>本調査期間中の増加常用労働者数</t>
  </si>
  <si>
    <t>本調査期間中の減少常用労働者数</t>
  </si>
  <si>
    <t>本調査期間末常用労働者数</t>
  </si>
  <si>
    <t>（ 指  数  ： 令　和　２　年  ＝  100 ）</t>
  </si>
  <si>
    <t>令　 和 　２ 　年</t>
  </si>
  <si>
    <t>令　 和 　３ 　年</t>
  </si>
  <si>
    <t>本調査期間末常用労働者数</t>
  </si>
  <si>
    <t>令　 和 　３ 　年</t>
  </si>
  <si>
    <t>１月</t>
  </si>
  <si>
    <t>運輸業,郵便業</t>
  </si>
  <si>
    <t>卸売業,小売業</t>
  </si>
  <si>
    <t>金融業,保険業</t>
  </si>
  <si>
    <t>不動産・物品賃貸業</t>
  </si>
  <si>
    <t>学術研究等</t>
  </si>
  <si>
    <t>飲食サービス業等</t>
  </si>
  <si>
    <t>医療,福祉</t>
  </si>
  <si>
    <t>その他のサービス業</t>
  </si>
  <si>
    <t>令 和 ４ 年</t>
  </si>
  <si>
    <t>１月</t>
  </si>
  <si>
    <t>2月</t>
  </si>
  <si>
    <t>　　（注１）　共通事業所とは、「前年同月分」及び「当月分」ともに集計対象となった調査対象事業所である。</t>
  </si>
  <si>
    <t>　　（注２）　共通事業所のみを用いて集計を行っているため、本系列に比べ、サンプル数が小さくなることに留意すること。</t>
  </si>
  <si>
    <t>共通事業所における現金給与総額等の前年同月比（規模５人以上）</t>
  </si>
  <si>
    <t>・付表１-１の注１．参照</t>
  </si>
  <si>
    <t>・当月又は前年同月の実数が同数の場合又は実数のどちらかが０の場合は、対前年同月比は0.0％となる。</t>
  </si>
  <si>
    <t>共通事業所における総実労働時間等の前年同月比（規模５人以上）</t>
  </si>
  <si>
    <t>全　国
 （調査産業計）</t>
  </si>
  <si>
    <t>全　国
（調査産業計）</t>
  </si>
  <si>
    <t>対前年</t>
  </si>
  <si>
    <t>同月比</t>
  </si>
  <si>
    <t>同月差</t>
  </si>
  <si>
    <t xml:space="preserve">全　国      </t>
  </si>
  <si>
    <t>当月増加（減少）推計常用労働者数　</t>
  </si>
  <si>
    <t xml:space="preserve"> × 100 </t>
  </si>
  <si>
    <t>前月末推計常用労働者数</t>
  </si>
  <si>
    <t>同月差</t>
  </si>
  <si>
    <t>3月</t>
  </si>
  <si>
    <t>全　国
（調査産業計）</t>
  </si>
  <si>
    <t xml:space="preserve">全　国       </t>
  </si>
  <si>
    <t>令和４年４月分</t>
  </si>
  <si>
    <t>4月</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</si>
</sst>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9"/>
      <color indexed="9"/>
      <name val="ＭＳ 明朝"/>
      <family val="1"/>
    </font>
    <font>
      <b/>
      <sz val="20"/>
      <name val="ＭＳ ゴシック"/>
      <family val="3"/>
    </font>
    <font>
      <sz val="6"/>
      <name val="游ゴシック"/>
      <family val="3"/>
    </font>
    <font>
      <sz val="11.5"/>
      <name val="Verdana"/>
      <family val="2"/>
    </font>
    <font>
      <sz val="6"/>
      <name val="ＭＳ ゴシック"/>
      <family val="3"/>
    </font>
    <font>
      <b/>
      <sz val="18"/>
      <color indexed="62"/>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thin"/>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8" borderId="0" applyNumberFormat="0" applyBorder="0" applyAlignment="0" applyProtection="0"/>
    <xf numFmtId="0" fontId="70" fillId="3" borderId="0" applyNumberFormat="0" applyBorder="0" applyAlignment="0" applyProtection="0"/>
    <xf numFmtId="0" fontId="71" fillId="8"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11" borderId="0" applyNumberFormat="0" applyBorder="0" applyAlignment="0" applyProtection="0"/>
    <xf numFmtId="0" fontId="71" fillId="8" borderId="0" applyNumberFormat="0" applyBorder="0" applyAlignment="0" applyProtection="0"/>
    <xf numFmtId="0" fontId="71" fillId="3" borderId="0" applyNumberFormat="0" applyBorder="0" applyAlignment="0" applyProtection="0"/>
    <xf numFmtId="0" fontId="71" fillId="14" borderId="0" applyNumberFormat="0" applyBorder="0" applyAlignment="0" applyProtection="0"/>
    <xf numFmtId="0" fontId="71" fillId="12"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51" fillId="0" borderId="0" applyNumberFormat="0" applyFill="0" applyBorder="0" applyAlignment="0" applyProtection="0"/>
    <xf numFmtId="0" fontId="72" fillId="19" borderId="1" applyNumberFormat="0" applyAlignment="0" applyProtection="0"/>
    <xf numFmtId="0" fontId="73"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74" fillId="0" borderId="3" applyNumberFormat="0" applyFill="0" applyAlignment="0" applyProtection="0"/>
    <xf numFmtId="0" fontId="75" fillId="22" borderId="0" applyNumberFormat="0" applyBorder="0" applyAlignment="0" applyProtection="0"/>
    <xf numFmtId="0" fontId="76" fillId="5"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5"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5" fillId="8" borderId="0" applyNumberFormat="0" applyBorder="0" applyAlignment="0" applyProtection="0"/>
  </cellStyleXfs>
  <cellXfs count="1394">
    <xf numFmtId="0" fontId="0" fillId="0" borderId="0" xfId="0" applyAlignment="1">
      <alignment/>
    </xf>
    <xf numFmtId="0" fontId="14" fillId="0" borderId="0" xfId="0" applyFont="1" applyAlignment="1">
      <alignment vertical="center"/>
    </xf>
    <xf numFmtId="0" fontId="4" fillId="0" borderId="0" xfId="101" applyFont="1">
      <alignment/>
      <protection/>
    </xf>
    <xf numFmtId="0" fontId="16" fillId="0" borderId="0" xfId="0" applyFont="1" applyAlignment="1">
      <alignment/>
    </xf>
    <xf numFmtId="0" fontId="17" fillId="0" borderId="0" xfId="0" applyFont="1" applyAlignment="1">
      <alignment vertical="center"/>
    </xf>
    <xf numFmtId="0" fontId="13" fillId="0" borderId="0" xfId="0" applyFont="1" applyAlignment="1">
      <alignment/>
    </xf>
    <xf numFmtId="0" fontId="19" fillId="0" borderId="0" xfId="0" applyFont="1" applyAlignment="1">
      <alignment/>
    </xf>
    <xf numFmtId="0" fontId="20" fillId="0" borderId="0" xfId="0" applyFont="1" applyAlignment="1">
      <alignment vertical="center"/>
    </xf>
    <xf numFmtId="0" fontId="11" fillId="0" borderId="0" xfId="0" applyFont="1" applyAlignment="1">
      <alignment/>
    </xf>
    <xf numFmtId="0" fontId="16" fillId="0" borderId="0" xfId="0" applyFont="1" applyBorder="1" applyAlignment="1">
      <alignment/>
    </xf>
    <xf numFmtId="0" fontId="16" fillId="0" borderId="0" xfId="0" applyFont="1" applyAlignment="1" applyProtection="1">
      <alignment/>
      <protection locked="0"/>
    </xf>
    <xf numFmtId="177" fontId="16" fillId="0" borderId="0" xfId="0" applyNumberFormat="1" applyFont="1" applyAlignment="1" applyProtection="1">
      <alignment/>
      <protection locked="0"/>
    </xf>
    <xf numFmtId="185" fontId="16" fillId="0" borderId="0" xfId="0" applyNumberFormat="1" applyFont="1" applyAlignment="1" applyProtection="1">
      <alignment/>
      <protection locked="0"/>
    </xf>
    <xf numFmtId="0" fontId="13" fillId="0" borderId="0" xfId="0" applyFont="1" applyAlignment="1" applyProtection="1">
      <alignment/>
      <protection locked="0"/>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16" fillId="0" borderId="0" xfId="0" applyFont="1" applyBorder="1" applyAlignment="1" applyProtection="1">
      <alignment/>
      <protection locked="0"/>
    </xf>
    <xf numFmtId="0" fontId="16" fillId="0" borderId="0" xfId="0" applyFont="1" applyAlignment="1">
      <alignment vertical="top"/>
    </xf>
    <xf numFmtId="0" fontId="16" fillId="0" borderId="0" xfId="0" applyFont="1" applyAlignment="1" applyProtection="1">
      <alignment vertical="top"/>
      <protection locked="0"/>
    </xf>
    <xf numFmtId="177" fontId="16" fillId="0" borderId="0" xfId="0" applyNumberFormat="1" applyFont="1" applyAlignment="1" applyProtection="1">
      <alignment vertical="top"/>
      <protection locked="0"/>
    </xf>
    <xf numFmtId="0" fontId="16" fillId="0" borderId="0" xfId="0" applyFont="1" applyAlignment="1">
      <alignment vertical="center"/>
    </xf>
    <xf numFmtId="0" fontId="16" fillId="0" borderId="0" xfId="0" applyFont="1" applyAlignment="1" applyProtection="1">
      <alignment vertical="center"/>
      <protection locked="0"/>
    </xf>
    <xf numFmtId="177" fontId="16" fillId="0" borderId="0" xfId="0" applyNumberFormat="1" applyFont="1" applyAlignment="1" applyProtection="1">
      <alignment vertical="center"/>
      <protection locked="0"/>
    </xf>
    <xf numFmtId="0" fontId="19" fillId="0" borderId="0" xfId="0" applyFont="1" applyAlignment="1">
      <alignment vertical="center"/>
    </xf>
    <xf numFmtId="0" fontId="21" fillId="0" borderId="0" xfId="0" applyFont="1" applyAlignment="1" applyProtection="1">
      <alignment/>
      <protection/>
    </xf>
    <xf numFmtId="184" fontId="21" fillId="0" borderId="10" xfId="0" applyNumberFormat="1" applyFont="1" applyBorder="1" applyAlignment="1" applyProtection="1">
      <alignment horizontal="right"/>
      <protection/>
    </xf>
    <xf numFmtId="184" fontId="21" fillId="0" borderId="11" xfId="0" applyNumberFormat="1" applyFont="1" applyBorder="1" applyAlignment="1" applyProtection="1">
      <alignment horizontal="right"/>
      <protection/>
    </xf>
    <xf numFmtId="0" fontId="24" fillId="0" borderId="12" xfId="0" applyFont="1" applyBorder="1" applyAlignment="1" applyProtection="1">
      <alignment horizontal="center"/>
      <protection/>
    </xf>
    <xf numFmtId="0" fontId="24" fillId="0" borderId="13" xfId="0" applyFont="1" applyBorder="1" applyAlignment="1" applyProtection="1">
      <alignment horizontal="center"/>
      <protection/>
    </xf>
    <xf numFmtId="0" fontId="25" fillId="0" borderId="0" xfId="0" applyFont="1" applyAlignment="1">
      <alignment/>
    </xf>
    <xf numFmtId="0" fontId="25" fillId="0" borderId="0" xfId="0" applyFont="1" applyAlignment="1">
      <alignment horizontal="centerContinuous"/>
    </xf>
    <xf numFmtId="182" fontId="25" fillId="0" borderId="0" xfId="0" applyNumberFormat="1" applyFont="1" applyAlignment="1" applyProtection="1" quotePrefix="1">
      <alignment/>
      <protection/>
    </xf>
    <xf numFmtId="0" fontId="25" fillId="0" borderId="14" xfId="0" applyFont="1" applyBorder="1" applyAlignment="1">
      <alignment/>
    </xf>
    <xf numFmtId="0" fontId="25" fillId="0" borderId="15" xfId="0" applyFont="1" applyBorder="1" applyAlignment="1">
      <alignment/>
    </xf>
    <xf numFmtId="0" fontId="25" fillId="0" borderId="14" xfId="0" applyFont="1" applyBorder="1" applyAlignment="1">
      <alignment horizontal="centerContinuous" vertical="center"/>
    </xf>
    <xf numFmtId="0" fontId="25" fillId="0" borderId="14" xfId="0" applyFont="1" applyBorder="1" applyAlignment="1">
      <alignment horizontal="centerContinuous"/>
    </xf>
    <xf numFmtId="0" fontId="25" fillId="0" borderId="15" xfId="0" applyFont="1" applyBorder="1" applyAlignment="1">
      <alignment horizontal="centerContinuous"/>
    </xf>
    <xf numFmtId="0" fontId="25" fillId="0" borderId="16" xfId="0" applyFont="1" applyBorder="1" applyAlignment="1">
      <alignment horizontal="centerContinuous"/>
    </xf>
    <xf numFmtId="0" fontId="25" fillId="0" borderId="12" xfId="0" applyFont="1" applyBorder="1" applyAlignment="1">
      <alignment horizontal="centerContinuous"/>
    </xf>
    <xf numFmtId="0" fontId="25" fillId="0" borderId="0" xfId="0" applyFont="1" applyBorder="1" applyAlignment="1">
      <alignment horizontal="centerContinuous"/>
    </xf>
    <xf numFmtId="0" fontId="25" fillId="0" borderId="16" xfId="0" applyFont="1" applyBorder="1" applyAlignment="1">
      <alignment horizontal="centerContinuous" vertical="center"/>
    </xf>
    <xf numFmtId="0" fontId="25" fillId="0" borderId="17" xfId="0" applyFont="1" applyBorder="1" applyAlignment="1">
      <alignment vertical="center"/>
    </xf>
    <xf numFmtId="0" fontId="25" fillId="0" borderId="12" xfId="0" applyFont="1" applyBorder="1" applyAlignment="1">
      <alignment/>
    </xf>
    <xf numFmtId="0" fontId="25" fillId="0" borderId="0" xfId="0" applyFont="1" applyBorder="1" applyAlignment="1">
      <alignment/>
    </xf>
    <xf numFmtId="0" fontId="25" fillId="0" borderId="13" xfId="0" applyFont="1" applyBorder="1" applyAlignment="1">
      <alignment/>
    </xf>
    <xf numFmtId="0" fontId="25" fillId="0" borderId="18" xfId="0" applyFont="1" applyBorder="1" applyAlignment="1">
      <alignment/>
    </xf>
    <xf numFmtId="0" fontId="25" fillId="0" borderId="14" xfId="0" applyFont="1" applyBorder="1" applyAlignment="1">
      <alignment horizontal="right"/>
    </xf>
    <xf numFmtId="0" fontId="25" fillId="0" borderId="15" xfId="0" applyFont="1" applyBorder="1" applyAlignment="1">
      <alignment horizontal="right"/>
    </xf>
    <xf numFmtId="0" fontId="25" fillId="0" borderId="16" xfId="0" applyFont="1" applyBorder="1" applyAlignment="1">
      <alignment/>
    </xf>
    <xf numFmtId="49" fontId="25" fillId="0" borderId="12" xfId="0" applyNumberFormat="1" applyFont="1" applyBorder="1" applyAlignment="1">
      <alignment horizontal="right"/>
    </xf>
    <xf numFmtId="49" fontId="25" fillId="0" borderId="19" xfId="0" applyNumberFormat="1" applyFont="1" applyBorder="1" applyAlignment="1">
      <alignment horizontal="right"/>
    </xf>
    <xf numFmtId="49" fontId="25" fillId="0" borderId="14" xfId="0" applyNumberFormat="1" applyFont="1" applyBorder="1" applyAlignment="1">
      <alignment horizontal="right"/>
    </xf>
    <xf numFmtId="49" fontId="25" fillId="0" borderId="10" xfId="0" applyNumberFormat="1" applyFont="1" applyBorder="1" applyAlignment="1">
      <alignment horizontal="right"/>
    </xf>
    <xf numFmtId="49" fontId="25" fillId="0" borderId="11" xfId="0" applyNumberFormat="1" applyFont="1" applyBorder="1" applyAlignment="1">
      <alignment horizontal="right"/>
    </xf>
    <xf numFmtId="0" fontId="25" fillId="0" borderId="0" xfId="0" applyFont="1" applyAlignment="1">
      <alignment vertical="center"/>
    </xf>
    <xf numFmtId="0" fontId="25" fillId="0" borderId="12" xfId="0" applyFont="1" applyBorder="1" applyAlignment="1">
      <alignment horizontal="right" vertical="center"/>
    </xf>
    <xf numFmtId="0" fontId="25" fillId="0" borderId="0" xfId="0" applyFont="1" applyBorder="1" applyAlignment="1">
      <alignment horizontal="centerContinuous" vertical="center"/>
    </xf>
    <xf numFmtId="0" fontId="25" fillId="0" borderId="12" xfId="0" applyFont="1" applyBorder="1" applyAlignment="1" applyProtection="1">
      <alignment horizontal="right"/>
      <protection locked="0"/>
    </xf>
    <xf numFmtId="49" fontId="25" fillId="0" borderId="0" xfId="0" applyNumberFormat="1" applyFont="1" applyBorder="1" applyAlignment="1" applyProtection="1">
      <alignment horizontal="right"/>
      <protection locked="0"/>
    </xf>
    <xf numFmtId="49" fontId="25" fillId="0" borderId="17" xfId="0" applyNumberFormat="1" applyFont="1" applyBorder="1" applyAlignment="1" applyProtection="1">
      <alignment/>
      <protection locked="0"/>
    </xf>
    <xf numFmtId="0" fontId="25" fillId="0" borderId="0" xfId="0" applyFont="1" applyBorder="1" applyAlignment="1">
      <alignment horizontal="right"/>
    </xf>
    <xf numFmtId="0" fontId="25" fillId="0" borderId="17" xfId="0" applyFont="1" applyBorder="1" applyAlignment="1">
      <alignment/>
    </xf>
    <xf numFmtId="0" fontId="25" fillId="0" borderId="12" xfId="0" applyFont="1" applyBorder="1" applyAlignment="1">
      <alignment horizontal="right"/>
    </xf>
    <xf numFmtId="0" fontId="25" fillId="0" borderId="13" xfId="0" applyFont="1" applyBorder="1" applyAlignment="1">
      <alignment horizontal="centerContinuous"/>
    </xf>
    <xf numFmtId="0" fontId="25" fillId="0" borderId="18" xfId="0" applyFont="1" applyBorder="1" applyAlignment="1">
      <alignment horizontal="centerContinuous"/>
    </xf>
    <xf numFmtId="0" fontId="25" fillId="0" borderId="20" xfId="0" applyFont="1" applyBorder="1" applyAlignment="1">
      <alignment horizontal="centerContinuous"/>
    </xf>
    <xf numFmtId="0" fontId="25" fillId="0" borderId="0" xfId="0" applyFont="1" applyAlignment="1">
      <alignment horizontal="left"/>
    </xf>
    <xf numFmtId="176" fontId="25" fillId="0" borderId="0" xfId="0" applyNumberFormat="1" applyFont="1" applyBorder="1" applyAlignment="1" applyProtection="1">
      <alignment/>
      <protection/>
    </xf>
    <xf numFmtId="0" fontId="25" fillId="0" borderId="0" xfId="0" applyFont="1" applyAlignment="1">
      <alignment horizontal="right"/>
    </xf>
    <xf numFmtId="183" fontId="21" fillId="0" borderId="0" xfId="0" applyNumberFormat="1" applyFont="1" applyAlignment="1" applyProtection="1">
      <alignment/>
      <protection/>
    </xf>
    <xf numFmtId="184" fontId="21" fillId="0" borderId="0" xfId="0" applyNumberFormat="1" applyFont="1" applyAlignment="1" applyProtection="1">
      <alignment/>
      <protection/>
    </xf>
    <xf numFmtId="184" fontId="21" fillId="0" borderId="0" xfId="0" applyNumberFormat="1" applyFont="1" applyAlignment="1" applyProtection="1">
      <alignment horizontal="right"/>
      <protection/>
    </xf>
    <xf numFmtId="183" fontId="21" fillId="0" borderId="14" xfId="0" applyNumberFormat="1" applyFont="1" applyBorder="1" applyAlignment="1" applyProtection="1">
      <alignment/>
      <protection/>
    </xf>
    <xf numFmtId="183" fontId="21" fillId="0" borderId="16" xfId="0" applyNumberFormat="1" applyFont="1" applyBorder="1" applyAlignment="1" applyProtection="1">
      <alignment/>
      <protection/>
    </xf>
    <xf numFmtId="184" fontId="21" fillId="0" borderId="16" xfId="0" applyNumberFormat="1" applyFont="1" applyBorder="1" applyAlignment="1" applyProtection="1">
      <alignment horizontal="centerContinuous" vertical="center"/>
      <protection/>
    </xf>
    <xf numFmtId="183" fontId="21" fillId="0" borderId="12" xfId="0" applyNumberFormat="1" applyFont="1" applyBorder="1" applyAlignment="1" applyProtection="1">
      <alignment horizontal="centerContinuous"/>
      <protection/>
    </xf>
    <xf numFmtId="183" fontId="21" fillId="0" borderId="17" xfId="0" applyNumberFormat="1" applyFont="1" applyBorder="1" applyAlignment="1" applyProtection="1">
      <alignment horizontal="centerContinuous"/>
      <protection/>
    </xf>
    <xf numFmtId="184" fontId="21" fillId="0" borderId="12" xfId="0" applyNumberFormat="1" applyFont="1" applyBorder="1" applyAlignment="1" applyProtection="1">
      <alignment/>
      <protection/>
    </xf>
    <xf numFmtId="184" fontId="21" fillId="0" borderId="21" xfId="0" applyNumberFormat="1" applyFont="1" applyBorder="1" applyAlignment="1" applyProtection="1">
      <alignment horizontal="center"/>
      <protection/>
    </xf>
    <xf numFmtId="184" fontId="21" fillId="0" borderId="22" xfId="0" applyNumberFormat="1" applyFont="1" applyBorder="1" applyAlignment="1" applyProtection="1">
      <alignment horizontal="center"/>
      <protection/>
    </xf>
    <xf numFmtId="183" fontId="21" fillId="0" borderId="12" xfId="0" applyNumberFormat="1" applyFont="1" applyBorder="1" applyAlignment="1" applyProtection="1">
      <alignment/>
      <protection/>
    </xf>
    <xf numFmtId="183" fontId="21" fillId="0" borderId="17" xfId="0" applyNumberFormat="1" applyFont="1" applyBorder="1" applyAlignment="1" applyProtection="1">
      <alignment/>
      <protection/>
    </xf>
    <xf numFmtId="184" fontId="21" fillId="0" borderId="13" xfId="0" applyNumberFormat="1" applyFont="1" applyBorder="1" applyAlignment="1" applyProtection="1">
      <alignment/>
      <protection/>
    </xf>
    <xf numFmtId="184" fontId="21" fillId="0" borderId="23" xfId="0" applyNumberFormat="1" applyFont="1" applyBorder="1" applyAlignment="1" applyProtection="1">
      <alignment horizontal="center"/>
      <protection/>
    </xf>
    <xf numFmtId="184" fontId="21" fillId="0" borderId="14" xfId="0" applyNumberFormat="1" applyFont="1" applyBorder="1" applyAlignment="1" applyProtection="1">
      <alignment horizontal="right"/>
      <protection/>
    </xf>
    <xf numFmtId="184" fontId="21" fillId="0" borderId="12" xfId="0" applyNumberFormat="1" applyFont="1" applyBorder="1" applyAlignment="1" applyProtection="1">
      <alignment horizontal="right"/>
      <protection/>
    </xf>
    <xf numFmtId="183" fontId="21" fillId="0" borderId="0" xfId="0" applyNumberFormat="1" applyFont="1" applyAlignment="1" applyProtection="1">
      <alignment vertical="center"/>
      <protection/>
    </xf>
    <xf numFmtId="0" fontId="21" fillId="0" borderId="0" xfId="0" applyFont="1" applyAlignment="1">
      <alignment/>
    </xf>
    <xf numFmtId="0" fontId="25" fillId="0" borderId="12" xfId="0" applyFont="1" applyBorder="1" applyAlignment="1">
      <alignment horizontal="centerContinuous" vertical="top"/>
    </xf>
    <xf numFmtId="0" fontId="25" fillId="0" borderId="17" xfId="0" applyFont="1" applyBorder="1" applyAlignment="1">
      <alignment horizontal="centerContinuous"/>
    </xf>
    <xf numFmtId="0" fontId="25" fillId="0" borderId="20" xfId="0" applyFont="1" applyBorder="1" applyAlignment="1">
      <alignment/>
    </xf>
    <xf numFmtId="49" fontId="25" fillId="0" borderId="24" xfId="0" applyNumberFormat="1" applyFont="1" applyBorder="1" applyAlignment="1">
      <alignment horizontal="right"/>
    </xf>
    <xf numFmtId="0" fontId="25" fillId="0" borderId="12" xfId="0" applyFont="1" applyBorder="1" applyAlignment="1">
      <alignment vertical="center"/>
    </xf>
    <xf numFmtId="0" fontId="25" fillId="0" borderId="0" xfId="0" applyFont="1" applyAlignment="1" applyProtection="1">
      <alignment/>
      <protection/>
    </xf>
    <xf numFmtId="183" fontId="25" fillId="0" borderId="0" xfId="0" applyNumberFormat="1" applyFont="1" applyAlignment="1" applyProtection="1">
      <alignment/>
      <protection/>
    </xf>
    <xf numFmtId="0" fontId="25" fillId="0" borderId="14" xfId="0" applyFont="1" applyBorder="1" applyAlignment="1" applyProtection="1">
      <alignment/>
      <protection/>
    </xf>
    <xf numFmtId="0" fontId="25" fillId="0" borderId="16" xfId="0" applyFont="1" applyBorder="1" applyAlignment="1" applyProtection="1">
      <alignment/>
      <protection/>
    </xf>
    <xf numFmtId="0" fontId="25" fillId="0" borderId="12" xfId="0" applyFont="1" applyBorder="1" applyAlignment="1" applyProtection="1">
      <alignment horizontal="centerContinuous" vertical="top"/>
      <protection/>
    </xf>
    <xf numFmtId="0" fontId="25" fillId="0" borderId="17" xfId="0" applyFont="1" applyBorder="1" applyAlignment="1" applyProtection="1">
      <alignment horizontal="centerContinuous" vertical="top"/>
      <protection/>
    </xf>
    <xf numFmtId="0" fontId="25" fillId="0" borderId="12" xfId="0" applyFont="1" applyBorder="1" applyAlignment="1" applyProtection="1">
      <alignment/>
      <protection/>
    </xf>
    <xf numFmtId="183" fontId="25" fillId="0" borderId="22" xfId="0" applyNumberFormat="1" applyFont="1" applyBorder="1" applyAlignment="1" applyProtection="1">
      <alignment horizontal="center"/>
      <protection/>
    </xf>
    <xf numFmtId="0" fontId="25" fillId="0" borderId="13" xfId="0" applyFont="1" applyBorder="1" applyAlignment="1" applyProtection="1">
      <alignment/>
      <protection/>
    </xf>
    <xf numFmtId="0" fontId="25" fillId="0" borderId="20" xfId="0" applyFont="1" applyBorder="1" applyAlignment="1" applyProtection="1">
      <alignment/>
      <protection/>
    </xf>
    <xf numFmtId="183" fontId="25" fillId="0" borderId="23" xfId="0" applyNumberFormat="1" applyFont="1" applyBorder="1" applyAlignment="1" applyProtection="1">
      <alignment horizontal="center" vertical="top"/>
      <protection/>
    </xf>
    <xf numFmtId="3" fontId="27" fillId="0" borderId="14" xfId="0" applyNumberFormat="1" applyFont="1" applyBorder="1" applyAlignment="1" applyProtection="1">
      <alignment horizontal="right"/>
      <protection/>
    </xf>
    <xf numFmtId="183" fontId="27" fillId="0" borderId="19" xfId="0" applyNumberFormat="1" applyFont="1" applyBorder="1" applyAlignment="1" applyProtection="1">
      <alignment horizontal="right"/>
      <protection/>
    </xf>
    <xf numFmtId="0" fontId="25" fillId="0" borderId="25" xfId="0" applyFont="1" applyBorder="1" applyAlignment="1" applyProtection="1">
      <alignment horizontal="distributed"/>
      <protection/>
    </xf>
    <xf numFmtId="0" fontId="25" fillId="0" borderId="17" xfId="0" applyFont="1" applyBorder="1" applyAlignment="1" applyProtection="1">
      <alignment horizontal="distributed"/>
      <protection/>
    </xf>
    <xf numFmtId="0" fontId="25" fillId="0" borderId="17" xfId="0" applyFont="1" applyBorder="1" applyAlignment="1" applyProtection="1">
      <alignment horizontal="distributed" wrapText="1"/>
      <protection/>
    </xf>
    <xf numFmtId="0" fontId="25" fillId="0" borderId="0" xfId="0" applyFont="1" applyAlignment="1" applyProtection="1">
      <alignment vertical="center"/>
      <protection/>
    </xf>
    <xf numFmtId="0" fontId="25" fillId="0" borderId="20" xfId="0" applyFont="1" applyBorder="1" applyAlignment="1" applyProtection="1">
      <alignment horizontal="distributed" wrapText="1"/>
      <protection/>
    </xf>
    <xf numFmtId="0" fontId="26" fillId="0" borderId="12" xfId="0" applyFont="1" applyBorder="1" applyAlignment="1" applyProtection="1">
      <alignment horizontal="center"/>
      <protection/>
    </xf>
    <xf numFmtId="0" fontId="26" fillId="0" borderId="26" xfId="0" applyFont="1" applyBorder="1" applyAlignment="1" applyProtection="1">
      <alignment horizontal="center"/>
      <protection/>
    </xf>
    <xf numFmtId="0" fontId="26" fillId="0" borderId="13" xfId="0" applyFont="1" applyBorder="1" applyAlignment="1" applyProtection="1">
      <alignment horizontal="center"/>
      <protection/>
    </xf>
    <xf numFmtId="0" fontId="31" fillId="0" borderId="0" xfId="0" applyFont="1" applyAlignment="1">
      <alignment horizontal="center"/>
    </xf>
    <xf numFmtId="0" fontId="31" fillId="0" borderId="0" xfId="0" applyFont="1" applyAlignment="1">
      <alignment horizontal="left"/>
    </xf>
    <xf numFmtId="0" fontId="8" fillId="0" borderId="0" xfId="0" applyFont="1" applyAlignment="1">
      <alignment horizontal="left" vertical="center"/>
    </xf>
    <xf numFmtId="0" fontId="32"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3"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2"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1" fillId="0" borderId="0" xfId="0" applyFont="1" applyAlignment="1" applyProtection="1">
      <alignment horizontal="center"/>
      <protection locked="0"/>
    </xf>
    <xf numFmtId="185" fontId="31" fillId="0" borderId="0" xfId="0" applyNumberFormat="1" applyFont="1" applyAlignment="1" applyProtection="1">
      <alignment horizontal="center"/>
      <protection locked="0"/>
    </xf>
    <xf numFmtId="185" fontId="31"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2" fillId="0" borderId="0" xfId="0" applyNumberFormat="1" applyFont="1" applyAlignment="1" applyProtection="1">
      <alignment/>
      <protection locked="0"/>
    </xf>
    <xf numFmtId="0" fontId="32"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2"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5" fillId="0" borderId="0" xfId="0" applyFont="1" applyBorder="1" applyAlignment="1">
      <alignment horizontal="center" vertical="center"/>
    </xf>
    <xf numFmtId="0" fontId="25" fillId="0" borderId="18" xfId="0" applyFont="1" applyBorder="1" applyAlignment="1">
      <alignment horizontal="center"/>
    </xf>
    <xf numFmtId="0" fontId="25" fillId="0" borderId="20" xfId="0" applyFont="1" applyBorder="1" applyAlignment="1">
      <alignment horizontal="center"/>
    </xf>
    <xf numFmtId="0" fontId="14" fillId="0" borderId="17" xfId="0" applyFont="1" applyBorder="1" applyAlignment="1">
      <alignment/>
    </xf>
    <xf numFmtId="0" fontId="14"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7" fillId="0" borderId="14" xfId="0" applyNumberFormat="1" applyFont="1" applyBorder="1" applyAlignment="1" applyProtection="1">
      <alignment horizontal="centerContinuous" vertical="center"/>
      <protection/>
    </xf>
    <xf numFmtId="0" fontId="14" fillId="0" borderId="0" xfId="84" applyFont="1" applyFill="1" applyAlignment="1">
      <alignment/>
      <protection/>
    </xf>
    <xf numFmtId="0" fontId="28" fillId="0" borderId="0" xfId="84" applyFont="1" applyFill="1" applyAlignment="1" quotePrefix="1">
      <alignment horizontal="left"/>
      <protection/>
    </xf>
    <xf numFmtId="0" fontId="28" fillId="0" borderId="0" xfId="84" applyFont="1" applyFill="1" applyAlignment="1">
      <alignment/>
      <protection/>
    </xf>
    <xf numFmtId="0" fontId="14" fillId="0" borderId="14" xfId="84" applyFont="1" applyFill="1" applyBorder="1" applyAlignment="1">
      <alignment/>
      <protection/>
    </xf>
    <xf numFmtId="0" fontId="14" fillId="0" borderId="16" xfId="84" applyFont="1" applyFill="1" applyBorder="1" applyAlignment="1">
      <alignment/>
      <protection/>
    </xf>
    <xf numFmtId="0" fontId="28" fillId="0" borderId="15" xfId="84" applyFont="1" applyFill="1" applyBorder="1" applyAlignment="1">
      <alignment/>
      <protection/>
    </xf>
    <xf numFmtId="0" fontId="28" fillId="0" borderId="15" xfId="84" applyFont="1" applyFill="1" applyBorder="1" applyAlignment="1">
      <alignment horizontal="centerContinuous"/>
      <protection/>
    </xf>
    <xf numFmtId="0" fontId="28" fillId="0" borderId="14" xfId="84" applyFont="1" applyFill="1" applyBorder="1" applyAlignment="1">
      <alignment horizontal="centerContinuous"/>
      <protection/>
    </xf>
    <xf numFmtId="0" fontId="14" fillId="0" borderId="12" xfId="84" applyFont="1" applyFill="1" applyBorder="1" applyAlignment="1">
      <alignment horizontal="right"/>
      <protection/>
    </xf>
    <xf numFmtId="0" fontId="14" fillId="0" borderId="17" xfId="84" applyFont="1" applyFill="1" applyBorder="1" applyAlignment="1">
      <alignment/>
      <protection/>
    </xf>
    <xf numFmtId="0" fontId="28" fillId="0" borderId="0" xfId="84" applyFont="1" applyFill="1" applyBorder="1" applyAlignment="1">
      <alignment/>
      <protection/>
    </xf>
    <xf numFmtId="0" fontId="28" fillId="0" borderId="12" xfId="84" applyFont="1" applyFill="1" applyBorder="1" applyAlignment="1">
      <alignment/>
      <protection/>
    </xf>
    <xf numFmtId="0" fontId="14" fillId="0" borderId="12" xfId="84" applyFont="1" applyFill="1" applyBorder="1" applyAlignment="1">
      <alignment/>
      <protection/>
    </xf>
    <xf numFmtId="0" fontId="28" fillId="0" borderId="18" xfId="84" applyFont="1" applyFill="1" applyBorder="1" applyAlignment="1">
      <alignment horizontal="center"/>
      <protection/>
    </xf>
    <xf numFmtId="0" fontId="28" fillId="0" borderId="14" xfId="84" applyFont="1" applyFill="1" applyBorder="1" applyAlignment="1">
      <alignment/>
      <protection/>
    </xf>
    <xf numFmtId="0" fontId="28" fillId="0" borderId="16" xfId="84" applyFont="1" applyFill="1" applyBorder="1" applyAlignment="1">
      <alignment/>
      <protection/>
    </xf>
    <xf numFmtId="178" fontId="28" fillId="0" borderId="0" xfId="84" applyNumberFormat="1" applyFont="1" applyFill="1" applyBorder="1" applyAlignment="1">
      <alignment/>
      <protection/>
    </xf>
    <xf numFmtId="195" fontId="28" fillId="0" borderId="0" xfId="84" applyNumberFormat="1" applyFont="1" applyFill="1" applyBorder="1" applyAlignment="1">
      <alignment/>
      <protection/>
    </xf>
    <xf numFmtId="195" fontId="28" fillId="0" borderId="12" xfId="84" applyNumberFormat="1" applyFont="1" applyFill="1" applyBorder="1" applyAlignment="1">
      <alignment/>
      <protection/>
    </xf>
    <xf numFmtId="0" fontId="13" fillId="0" borderId="0" xfId="84" applyFont="1" applyFill="1" applyAlignment="1">
      <alignment/>
      <protection/>
    </xf>
    <xf numFmtId="0" fontId="16" fillId="0" borderId="0" xfId="84" applyFont="1" applyFill="1" applyAlignment="1">
      <alignment/>
      <protection/>
    </xf>
    <xf numFmtId="0" fontId="14" fillId="0" borderId="0" xfId="84" applyAlignment="1">
      <alignment/>
      <protection/>
    </xf>
    <xf numFmtId="0" fontId="28" fillId="0" borderId="13" xfId="84" applyFont="1" applyFill="1" applyBorder="1" applyAlignment="1">
      <alignment/>
      <protection/>
    </xf>
    <xf numFmtId="0" fontId="14" fillId="0" borderId="0" xfId="84" applyFont="1" applyFill="1" applyAlignment="1">
      <alignment vertical="center"/>
      <protection/>
    </xf>
    <xf numFmtId="0" fontId="28" fillId="0" borderId="14" xfId="84" applyFont="1" applyFill="1" applyBorder="1" applyAlignment="1">
      <alignment vertical="center"/>
      <protection/>
    </xf>
    <xf numFmtId="0" fontId="28" fillId="0" borderId="15" xfId="84" applyFont="1" applyFill="1" applyBorder="1" applyAlignment="1">
      <alignment vertical="center"/>
      <protection/>
    </xf>
    <xf numFmtId="0" fontId="14" fillId="0" borderId="12" xfId="84" applyFont="1" applyFill="1" applyBorder="1" applyAlignment="1">
      <alignment horizontal="centerContinuous" vertical="center"/>
      <protection/>
    </xf>
    <xf numFmtId="0" fontId="28" fillId="0" borderId="12" xfId="84" applyFont="1" applyFill="1" applyBorder="1" applyAlignment="1">
      <alignment vertical="center"/>
      <protection/>
    </xf>
    <xf numFmtId="0" fontId="14" fillId="0" borderId="12" xfId="84" applyFont="1" applyFill="1" applyBorder="1" applyAlignment="1">
      <alignment vertical="center"/>
      <protection/>
    </xf>
    <xf numFmtId="3" fontId="28" fillId="0" borderId="12" xfId="84" applyNumberFormat="1" applyFont="1" applyFill="1" applyBorder="1" applyAlignment="1">
      <alignment horizontal="right" vertical="center"/>
      <protection/>
    </xf>
    <xf numFmtId="0" fontId="14" fillId="0" borderId="0" xfId="84" applyFont="1" applyFill="1" applyBorder="1" applyAlignment="1">
      <alignment horizontal="centerContinuous" vertical="center"/>
      <protection/>
    </xf>
    <xf numFmtId="3" fontId="28" fillId="0" borderId="13" xfId="84" applyNumberFormat="1" applyFont="1" applyFill="1" applyBorder="1" applyAlignment="1">
      <alignment horizontal="right" vertical="center"/>
      <protection/>
    </xf>
    <xf numFmtId="3" fontId="28" fillId="0" borderId="18" xfId="84" applyNumberFormat="1" applyFont="1" applyFill="1" applyBorder="1" applyAlignment="1">
      <alignment horizontal="right" vertical="center"/>
      <protection/>
    </xf>
    <xf numFmtId="0" fontId="35" fillId="0" borderId="14" xfId="84" applyFont="1" applyFill="1" applyBorder="1" applyAlignment="1">
      <alignment vertical="center"/>
      <protection/>
    </xf>
    <xf numFmtId="0" fontId="35" fillId="0" borderId="13" xfId="84" applyFont="1" applyFill="1" applyBorder="1" applyAlignment="1">
      <alignment vertical="center"/>
      <protection/>
    </xf>
    <xf numFmtId="0" fontId="14" fillId="0" borderId="0" xfId="84" applyFont="1" applyFill="1" applyBorder="1" applyAlignment="1">
      <alignment vertical="center"/>
      <protection/>
    </xf>
    <xf numFmtId="0" fontId="28" fillId="0" borderId="14" xfId="84" applyFont="1" applyFill="1" applyBorder="1" applyAlignment="1">
      <alignment horizontal="centerContinuous" vertical="center"/>
      <protection/>
    </xf>
    <xf numFmtId="189" fontId="14" fillId="0" borderId="12" xfId="84" applyNumberFormat="1" applyFont="1" applyFill="1" applyBorder="1" applyAlignment="1">
      <alignment horizontal="right" vertical="center"/>
      <protection/>
    </xf>
    <xf numFmtId="189" fontId="14" fillId="0" borderId="0" xfId="84" applyNumberFormat="1" applyFont="1" applyFill="1" applyBorder="1" applyAlignment="1">
      <alignment horizontal="right" vertical="center"/>
      <protection/>
    </xf>
    <xf numFmtId="0" fontId="35" fillId="0" borderId="0" xfId="84" applyFont="1" applyFill="1" applyAlignment="1">
      <alignment vertical="center"/>
      <protection/>
    </xf>
    <xf numFmtId="0" fontId="14" fillId="0" borderId="0" xfId="84" applyFont="1" applyFill="1" applyBorder="1" applyAlignment="1">
      <alignment/>
      <protection/>
    </xf>
    <xf numFmtId="0" fontId="28" fillId="0" borderId="63" xfId="84" applyFont="1" applyFill="1" applyBorder="1" applyAlignment="1">
      <alignment/>
      <protection/>
    </xf>
    <xf numFmtId="0" fontId="14" fillId="0" borderId="15" xfId="84" applyFont="1" applyFill="1" applyBorder="1" applyAlignment="1">
      <alignment/>
      <protection/>
    </xf>
    <xf numFmtId="0" fontId="28" fillId="0" borderId="0" xfId="84" applyNumberFormat="1" applyFont="1" applyFill="1" applyBorder="1" applyAlignment="1">
      <alignment/>
      <protection/>
    </xf>
    <xf numFmtId="0" fontId="35" fillId="0" borderId="15" xfId="84" applyFont="1" applyFill="1" applyBorder="1" applyAlignment="1">
      <alignment vertical="center"/>
      <protection/>
    </xf>
    <xf numFmtId="0" fontId="35" fillId="0" borderId="18"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0" xfId="84" applyFont="1" applyFill="1" applyBorder="1" applyAlignment="1">
      <alignment horizontal="center" vertical="center"/>
      <protection/>
    </xf>
    <xf numFmtId="0" fontId="21" fillId="0" borderId="17" xfId="84" applyFont="1" applyFill="1" applyBorder="1" applyAlignment="1">
      <alignment horizontal="center" vertical="center"/>
      <protection/>
    </xf>
    <xf numFmtId="0" fontId="25" fillId="0" borderId="12" xfId="84" applyNumberFormat="1" applyFont="1" applyFill="1" applyBorder="1" applyAlignment="1">
      <alignment horizontal="left"/>
      <protection/>
    </xf>
    <xf numFmtId="0" fontId="25" fillId="0" borderId="0" xfId="84" applyNumberFormat="1" applyFont="1" applyFill="1" applyBorder="1" applyAlignment="1">
      <alignment horizontal="left"/>
      <protection/>
    </xf>
    <xf numFmtId="0" fontId="25" fillId="0" borderId="14" xfId="84" applyNumberFormat="1" applyFont="1" applyFill="1" applyBorder="1" applyAlignment="1">
      <alignment horizontal="left"/>
      <protection/>
    </xf>
    <xf numFmtId="0" fontId="25" fillId="0" borderId="15" xfId="84" applyNumberFormat="1" applyFont="1" applyFill="1" applyBorder="1" applyAlignment="1">
      <alignment horizontal="left"/>
      <protection/>
    </xf>
    <xf numFmtId="0" fontId="25" fillId="0" borderId="12" xfId="84" applyNumberFormat="1" applyFont="1" applyFill="1" applyBorder="1" applyAlignment="1">
      <alignment/>
      <protection/>
    </xf>
    <xf numFmtId="0" fontId="25" fillId="0" borderId="12" xfId="84" applyNumberFormat="1" applyFont="1" applyFill="1" applyBorder="1" applyAlignment="1">
      <alignment horizontal="right"/>
      <protection/>
    </xf>
    <xf numFmtId="0" fontId="25" fillId="0" borderId="27" xfId="84" applyFont="1" applyFill="1" applyBorder="1" applyAlignment="1">
      <alignment horizontal="centerContinuous"/>
      <protection/>
    </xf>
    <xf numFmtId="0" fontId="25" fillId="0" borderId="28" xfId="84" applyFont="1" applyFill="1" applyBorder="1" applyAlignment="1">
      <alignment horizontal="centerContinuous"/>
      <protection/>
    </xf>
    <xf numFmtId="0" fontId="25" fillId="0" borderId="27" xfId="84" applyFont="1" applyFill="1" applyBorder="1" applyAlignment="1" quotePrefix="1">
      <alignment horizontal="centerContinuous"/>
      <protection/>
    </xf>
    <xf numFmtId="178" fontId="25" fillId="0" borderId="28" xfId="84" applyNumberFormat="1" applyFont="1" applyFill="1" applyBorder="1" applyAlignment="1">
      <alignment horizontal="centerContinuous"/>
      <protection/>
    </xf>
    <xf numFmtId="195" fontId="25" fillId="0" borderId="29" xfId="84" applyNumberFormat="1" applyFont="1" applyFill="1" applyBorder="1" applyAlignment="1">
      <alignment horizontal="centerContinuous"/>
      <protection/>
    </xf>
    <xf numFmtId="0" fontId="25" fillId="0" borderId="14" xfId="84" applyFont="1" applyFill="1" applyBorder="1" applyAlignment="1">
      <alignment horizontal="centerContinuous"/>
      <protection/>
    </xf>
    <xf numFmtId="0" fontId="25" fillId="0" borderId="16" xfId="84" applyFont="1" applyFill="1" applyBorder="1" applyAlignment="1">
      <alignment vertical="center"/>
      <protection/>
    </xf>
    <xf numFmtId="0" fontId="25" fillId="0" borderId="12" xfId="84" applyFont="1" applyFill="1" applyBorder="1" applyAlignment="1">
      <alignment horizontal="right" vertical="center"/>
      <protection/>
    </xf>
    <xf numFmtId="0" fontId="25" fillId="0" borderId="0" xfId="84" applyFont="1" applyFill="1" applyBorder="1" applyAlignment="1">
      <alignment horizontal="right" vertical="center"/>
      <protection/>
    </xf>
    <xf numFmtId="0" fontId="25" fillId="0" borderId="0" xfId="84" applyFont="1" applyFill="1" applyBorder="1" applyAlignment="1">
      <alignment vertical="center"/>
      <protection/>
    </xf>
    <xf numFmtId="0" fontId="25" fillId="0" borderId="0" xfId="84" applyFont="1" applyFill="1" applyBorder="1" applyAlignment="1">
      <alignment horizontal="centerContinuous" vertical="center"/>
      <protection/>
    </xf>
    <xf numFmtId="0" fontId="25" fillId="0" borderId="18" xfId="84" applyFont="1" applyFill="1" applyBorder="1" applyAlignment="1">
      <alignment vertical="center"/>
      <protection/>
    </xf>
    <xf numFmtId="0" fontId="25" fillId="0" borderId="17" xfId="84" applyFont="1" applyFill="1" applyBorder="1" applyAlignment="1">
      <alignment horizontal="center" vertical="center"/>
      <protection/>
    </xf>
    <xf numFmtId="0" fontId="25" fillId="0" borderId="0" xfId="84" applyNumberFormat="1" applyFont="1" applyFill="1" applyBorder="1" applyAlignment="1">
      <alignment horizontal="center"/>
      <protection/>
    </xf>
    <xf numFmtId="0" fontId="25" fillId="0" borderId="20" xfId="84" applyFont="1" applyFill="1" applyBorder="1" applyAlignment="1">
      <alignment horizontal="center" vertical="center"/>
      <protection/>
    </xf>
    <xf numFmtId="0" fontId="21" fillId="0" borderId="14" xfId="84" applyFont="1" applyFill="1" applyBorder="1" applyAlignment="1">
      <alignment vertical="center"/>
      <protection/>
    </xf>
    <xf numFmtId="0" fontId="21" fillId="0" borderId="12" xfId="84" applyFont="1" applyFill="1" applyBorder="1" applyAlignment="1">
      <alignment vertical="center"/>
      <protection/>
    </xf>
    <xf numFmtId="0" fontId="21" fillId="0" borderId="0" xfId="84" applyFont="1" applyFill="1" applyBorder="1" applyAlignment="1">
      <alignment vertical="center"/>
      <protection/>
    </xf>
    <xf numFmtId="0" fontId="21" fillId="0" borderId="13" xfId="84" applyFont="1" applyFill="1" applyBorder="1" applyAlignment="1">
      <alignment vertical="center"/>
      <protection/>
    </xf>
    <xf numFmtId="0" fontId="21" fillId="0" borderId="18" xfId="84" applyFont="1" applyFill="1" applyBorder="1" applyAlignment="1">
      <alignment vertical="center"/>
      <protection/>
    </xf>
    <xf numFmtId="0" fontId="21" fillId="0" borderId="20" xfId="84" applyFont="1" applyFill="1" applyBorder="1" applyAlignment="1">
      <alignment horizontal="center" vertical="center"/>
      <protection/>
    </xf>
    <xf numFmtId="183" fontId="21" fillId="0" borderId="13" xfId="0" applyNumberFormat="1" applyFont="1" applyBorder="1" applyAlignment="1" applyProtection="1">
      <alignment/>
      <protection/>
    </xf>
    <xf numFmtId="0" fontId="25" fillId="0" borderId="18" xfId="84" applyNumberFormat="1" applyFont="1" applyFill="1" applyBorder="1" applyAlignment="1">
      <alignment horizontal="center"/>
      <protection/>
    </xf>
    <xf numFmtId="0" fontId="25" fillId="0" borderId="13" xfId="84" applyNumberFormat="1" applyFont="1" applyFill="1" applyBorder="1" applyAlignment="1">
      <alignment horizontal="left"/>
      <protection/>
    </xf>
    <xf numFmtId="0" fontId="25" fillId="0" borderId="14" xfId="84" applyFont="1" applyFill="1" applyBorder="1" applyAlignment="1" quotePrefix="1">
      <alignment/>
      <protection/>
    </xf>
    <xf numFmtId="0" fontId="25" fillId="0" borderId="14" xfId="84" applyFont="1" applyFill="1" applyBorder="1" applyAlignment="1">
      <alignment/>
      <protection/>
    </xf>
    <xf numFmtId="0" fontId="25" fillId="0" borderId="0" xfId="84" applyFont="1" applyFill="1" applyBorder="1" applyAlignment="1">
      <alignment/>
      <protection/>
    </xf>
    <xf numFmtId="0" fontId="25" fillId="0" borderId="12" xfId="84" applyFont="1" applyFill="1" applyBorder="1" applyAlignment="1">
      <alignment/>
      <protection/>
    </xf>
    <xf numFmtId="0" fontId="25" fillId="0" borderId="12" xfId="84" applyFont="1" applyFill="1" applyBorder="1" applyAlignment="1">
      <alignment horizontal="left" vertical="center"/>
      <protection/>
    </xf>
    <xf numFmtId="0" fontId="25" fillId="0" borderId="0" xfId="84" applyFont="1" applyFill="1" applyBorder="1" applyAlignment="1">
      <alignment horizontal="center"/>
      <protection/>
    </xf>
    <xf numFmtId="0" fontId="25" fillId="0" borderId="18" xfId="84" applyFont="1" applyFill="1" applyBorder="1" applyAlignment="1">
      <alignment/>
      <protection/>
    </xf>
    <xf numFmtId="0" fontId="25" fillId="0" borderId="13" xfId="84" applyFont="1" applyFill="1" applyBorder="1" applyAlignment="1">
      <alignment/>
      <protection/>
    </xf>
    <xf numFmtId="0" fontId="25" fillId="0" borderId="13" xfId="84" applyFont="1" applyFill="1" applyBorder="1" applyAlignment="1">
      <alignment horizontal="center"/>
      <protection/>
    </xf>
    <xf numFmtId="0" fontId="25" fillId="0" borderId="18" xfId="84" applyFont="1" applyFill="1" applyBorder="1" applyAlignment="1">
      <alignment horizontal="center"/>
      <protection/>
    </xf>
    <xf numFmtId="0" fontId="27" fillId="0" borderId="14" xfId="84" applyFont="1" applyFill="1" applyBorder="1" applyAlignment="1">
      <alignment horizontal="right"/>
      <protection/>
    </xf>
    <xf numFmtId="0" fontId="25" fillId="0" borderId="17"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183" fontId="25" fillId="0" borderId="12" xfId="0" applyNumberFormat="1" applyFont="1" applyBorder="1" applyAlignment="1" applyProtection="1">
      <alignment vertical="top"/>
      <protection/>
    </xf>
    <xf numFmtId="183" fontId="25" fillId="0" borderId="13" xfId="0" applyNumberFormat="1" applyFont="1" applyBorder="1" applyAlignment="1" applyProtection="1">
      <alignment vertical="top"/>
      <protection/>
    </xf>
    <xf numFmtId="183" fontId="25" fillId="0" borderId="12" xfId="0" applyNumberFormat="1" applyFont="1" applyBorder="1" applyAlignment="1" applyProtection="1">
      <alignment horizontal="center" vertical="top"/>
      <protection/>
    </xf>
    <xf numFmtId="183" fontId="25" fillId="0" borderId="13" xfId="0" applyNumberFormat="1" applyFont="1" applyBorder="1" applyAlignment="1" applyProtection="1">
      <alignment horizontal="center"/>
      <protection/>
    </xf>
    <xf numFmtId="183" fontId="25" fillId="0" borderId="12" xfId="0" applyNumberFormat="1" applyFont="1" applyBorder="1" applyAlignment="1" applyProtection="1">
      <alignment horizontal="center"/>
      <protection/>
    </xf>
    <xf numFmtId="183" fontId="25" fillId="0" borderId="13" xfId="0" applyNumberFormat="1" applyFont="1" applyBorder="1" applyAlignment="1" applyProtection="1">
      <alignment horizontal="center" vertical="top"/>
      <protection/>
    </xf>
    <xf numFmtId="0" fontId="25" fillId="0" borderId="16" xfId="84" applyNumberFormat="1" applyFont="1" applyFill="1" applyBorder="1" applyAlignment="1">
      <alignment horizontal="left"/>
      <protection/>
    </xf>
    <xf numFmtId="0" fontId="27" fillId="0" borderId="19" xfId="84" applyFont="1" applyFill="1" applyBorder="1" applyAlignment="1">
      <alignment horizontal="right"/>
      <protection/>
    </xf>
    <xf numFmtId="3" fontId="28" fillId="0" borderId="0" xfId="84" applyNumberFormat="1" applyFont="1" applyFill="1" applyBorder="1" applyAlignment="1">
      <alignment horizontal="right" vertical="center"/>
      <protection/>
    </xf>
    <xf numFmtId="0" fontId="28" fillId="0" borderId="19" xfId="84" applyFont="1" applyFill="1" applyBorder="1" applyAlignment="1">
      <alignment vertical="center"/>
      <protection/>
    </xf>
    <xf numFmtId="0" fontId="28" fillId="0" borderId="0" xfId="84" applyFont="1" applyFill="1" applyBorder="1" applyAlignment="1">
      <alignment horizontal="center" vertical="center"/>
      <protection/>
    </xf>
    <xf numFmtId="0" fontId="28" fillId="0" borderId="20" xfId="84" applyFont="1" applyFill="1" applyBorder="1" applyAlignment="1">
      <alignment/>
      <protection/>
    </xf>
    <xf numFmtId="0" fontId="35" fillId="0" borderId="19" xfId="84" applyFont="1" applyFill="1" applyBorder="1" applyAlignment="1">
      <alignment vertical="center"/>
      <protection/>
    </xf>
    <xf numFmtId="0" fontId="25" fillId="0" borderId="11" xfId="84" applyFont="1" applyFill="1" applyBorder="1" applyAlignment="1">
      <alignment horizontal="right" vertical="center"/>
      <protection/>
    </xf>
    <xf numFmtId="0" fontId="25" fillId="0" borderId="17" xfId="84" applyFont="1" applyFill="1" applyBorder="1" applyAlignment="1">
      <alignment vertical="center"/>
      <protection/>
    </xf>
    <xf numFmtId="0" fontId="25" fillId="0" borderId="19" xfId="84" applyFont="1" applyFill="1" applyBorder="1" applyAlignment="1">
      <alignment horizontal="right"/>
      <protection/>
    </xf>
    <xf numFmtId="0" fontId="25" fillId="0" borderId="19" xfId="84" applyFont="1" applyFill="1" applyBorder="1" applyAlignment="1" quotePrefix="1">
      <alignment horizontal="right"/>
      <protection/>
    </xf>
    <xf numFmtId="189" fontId="14" fillId="0" borderId="12" xfId="84" applyNumberFormat="1" applyFont="1" applyFill="1" applyBorder="1" applyAlignment="1">
      <alignment vertical="center"/>
      <protection/>
    </xf>
    <xf numFmtId="189" fontId="14" fillId="0" borderId="0" xfId="84" applyNumberFormat="1" applyFont="1" applyFill="1" applyBorder="1" applyAlignment="1">
      <alignment vertical="center"/>
      <protection/>
    </xf>
    <xf numFmtId="189" fontId="14" fillId="0" borderId="13" xfId="84" applyNumberFormat="1" applyFont="1" applyFill="1" applyBorder="1" applyAlignment="1">
      <alignment vertical="center"/>
      <protection/>
    </xf>
    <xf numFmtId="189" fontId="14" fillId="0" borderId="13" xfId="84" applyNumberFormat="1" applyFont="1" applyFill="1" applyBorder="1" applyAlignment="1">
      <alignment horizontal="center" vertical="center"/>
      <protection/>
    </xf>
    <xf numFmtId="3" fontId="14" fillId="0" borderId="12" xfId="84" applyNumberFormat="1" applyFont="1" applyFill="1" applyBorder="1" applyAlignment="1">
      <alignment horizontal="right" vertical="center"/>
      <protection/>
    </xf>
    <xf numFmtId="3" fontId="14" fillId="0" borderId="13" xfId="84" applyNumberFormat="1" applyFont="1" applyFill="1" applyBorder="1" applyAlignment="1">
      <alignment horizontal="right" vertical="center"/>
      <protection/>
    </xf>
    <xf numFmtId="2" fontId="14" fillId="0" borderId="13" xfId="84" applyNumberFormat="1" applyFont="1" applyFill="1" applyBorder="1" applyAlignment="1">
      <alignment horizontal="right" vertical="center"/>
      <protection/>
    </xf>
    <xf numFmtId="2" fontId="14" fillId="0" borderId="18" xfId="84" applyNumberFormat="1" applyFont="1" applyFill="1" applyBorder="1" applyAlignment="1">
      <alignment horizontal="right" vertical="center"/>
      <protection/>
    </xf>
    <xf numFmtId="0" fontId="25" fillId="0" borderId="17" xfId="84" applyFont="1" applyFill="1" applyBorder="1" applyAlignment="1">
      <alignment horizontal="centerContinuous" vertical="center"/>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12" xfId="84" applyFont="1" applyFill="1" applyBorder="1" applyAlignment="1">
      <alignment horizontal="center" vertical="center"/>
      <protection/>
    </xf>
    <xf numFmtId="0" fontId="24" fillId="0" borderId="12" xfId="84" applyFont="1" applyFill="1" applyBorder="1" applyAlignment="1">
      <alignment horizontal="centerContinuous" vertical="center"/>
      <protection/>
    </xf>
    <xf numFmtId="183" fontId="21" fillId="0" borderId="17" xfId="0" applyNumberFormat="1" applyFont="1" applyBorder="1" applyAlignment="1" applyProtection="1">
      <alignment horizontal="center"/>
      <protection/>
    </xf>
    <xf numFmtId="0" fontId="36" fillId="0" borderId="0" xfId="84" applyFont="1" applyFill="1" applyBorder="1" applyAlignment="1">
      <alignment horizontal="centerContinuous" vertical="center"/>
      <protection/>
    </xf>
    <xf numFmtId="0" fontId="34" fillId="0" borderId="0" xfId="84" applyFont="1" applyFill="1" applyBorder="1" applyAlignment="1">
      <alignment horizontal="centerContinuous" vertical="center"/>
      <protection/>
    </xf>
    <xf numFmtId="183" fontId="21" fillId="0" borderId="0" xfId="0" applyNumberFormat="1" applyFont="1" applyBorder="1" applyAlignment="1" applyProtection="1">
      <alignment horizontal="center"/>
      <protection/>
    </xf>
    <xf numFmtId="189" fontId="14" fillId="0" borderId="18" xfId="84" applyNumberFormat="1" applyFont="1" applyFill="1" applyBorder="1" applyAlignment="1">
      <alignment horizontal="center" vertical="center"/>
      <protection/>
    </xf>
    <xf numFmtId="0" fontId="25" fillId="0" borderId="15" xfId="84" applyFont="1" applyFill="1" applyBorder="1" applyAlignment="1">
      <alignment horizontal="centerContinuous"/>
      <protection/>
    </xf>
    <xf numFmtId="0" fontId="25" fillId="0" borderId="16" xfId="84" applyFont="1" applyFill="1" applyBorder="1" applyAlignment="1">
      <alignment horizontal="centerContinuous"/>
      <protection/>
    </xf>
    <xf numFmtId="0" fontId="25" fillId="0" borderId="0" xfId="84" applyFont="1" applyFill="1" applyBorder="1" applyAlignment="1">
      <alignment horizontal="centerContinuous"/>
      <protection/>
    </xf>
    <xf numFmtId="0" fontId="25" fillId="0" borderId="17" xfId="84" applyNumberFormat="1" applyFont="1" applyFill="1" applyBorder="1" applyAlignment="1">
      <alignment horizontal="center"/>
      <protection/>
    </xf>
    <xf numFmtId="0" fontId="38" fillId="0" borderId="0" xfId="84" applyFont="1" applyAlignment="1">
      <alignment/>
      <protection/>
    </xf>
    <xf numFmtId="0" fontId="25" fillId="0" borderId="14" xfId="84" applyFont="1" applyFill="1" applyBorder="1" applyAlignment="1">
      <alignment horizontal="right"/>
      <protection/>
    </xf>
    <xf numFmtId="0" fontId="25" fillId="0" borderId="64" xfId="84" applyFont="1" applyFill="1" applyBorder="1" applyAlignment="1">
      <alignment horizontal="center"/>
      <protection/>
    </xf>
    <xf numFmtId="0" fontId="25" fillId="0" borderId="0" xfId="84" applyFont="1" applyFill="1" applyAlignment="1">
      <alignment/>
      <protection/>
    </xf>
    <xf numFmtId="0" fontId="25" fillId="0" borderId="25" xfId="84" applyFont="1" applyFill="1" applyBorder="1" applyAlignment="1">
      <alignment horizontal="centerContinuous"/>
      <protection/>
    </xf>
    <xf numFmtId="0" fontId="28" fillId="0" borderId="0" xfId="84" applyFont="1" applyFill="1" applyBorder="1" applyAlignment="1">
      <alignment horizontal="right"/>
      <protection/>
    </xf>
    <xf numFmtId="0" fontId="28" fillId="0" borderId="0" xfId="84" applyFont="1" applyFill="1" applyBorder="1" applyAlignment="1">
      <alignment horizontal="center"/>
      <protection/>
    </xf>
    <xf numFmtId="184" fontId="21" fillId="0" borderId="12" xfId="74" applyNumberFormat="1" applyFont="1" applyBorder="1" applyProtection="1">
      <alignment/>
      <protection/>
    </xf>
    <xf numFmtId="184" fontId="21" fillId="0" borderId="13" xfId="74" applyNumberFormat="1" applyFont="1" applyBorder="1" applyProtection="1">
      <alignment/>
      <protection/>
    </xf>
    <xf numFmtId="184" fontId="21" fillId="0" borderId="23" xfId="74" applyNumberFormat="1" applyFont="1" applyBorder="1" applyAlignment="1" applyProtection="1">
      <alignment horizontal="center"/>
      <protection/>
    </xf>
    <xf numFmtId="0" fontId="28" fillId="0" borderId="12" xfId="84" applyFont="1" applyFill="1" applyBorder="1" applyAlignment="1">
      <alignment horizontal="right"/>
      <protection/>
    </xf>
    <xf numFmtId="0" fontId="28" fillId="0" borderId="12" xfId="84" applyFont="1" applyFill="1" applyBorder="1" applyAlignment="1">
      <alignment horizontal="center"/>
      <protection/>
    </xf>
    <xf numFmtId="0" fontId="25" fillId="0" borderId="12" xfId="84" applyNumberFormat="1" applyFont="1" applyFill="1" applyBorder="1" applyAlignment="1">
      <alignment horizontal="center"/>
      <protection/>
    </xf>
    <xf numFmtId="195" fontId="28" fillId="0" borderId="18" xfId="84" applyNumberFormat="1" applyFont="1" applyFill="1" applyBorder="1" applyAlignment="1">
      <alignment horizontal="right" vertical="center"/>
      <protection/>
    </xf>
    <xf numFmtId="0" fontId="25" fillId="0" borderId="12" xfId="0" applyFont="1" applyBorder="1" applyAlignment="1" applyProtection="1">
      <alignment/>
      <protection locked="0"/>
    </xf>
    <xf numFmtId="189" fontId="14" fillId="0" borderId="18" xfId="84" applyNumberFormat="1" applyFont="1" applyFill="1" applyBorder="1" applyAlignment="1">
      <alignment horizontal="right" vertical="center"/>
      <protection/>
    </xf>
    <xf numFmtId="195" fontId="14" fillId="0" borderId="18" xfId="84" applyNumberFormat="1" applyFont="1" applyFill="1" applyBorder="1" applyAlignment="1">
      <alignment horizontal="right" vertical="center"/>
      <protection/>
    </xf>
    <xf numFmtId="0" fontId="21" fillId="0" borderId="18" xfId="0" applyFont="1" applyBorder="1" applyAlignment="1" applyProtection="1">
      <alignment/>
      <protection/>
    </xf>
    <xf numFmtId="196" fontId="14" fillId="0" borderId="18" xfId="84" applyNumberFormat="1" applyFont="1" applyFill="1" applyBorder="1" applyAlignment="1">
      <alignment horizontal="right" vertical="center"/>
      <protection/>
    </xf>
    <xf numFmtId="0" fontId="34" fillId="0" borderId="18" xfId="84" applyFont="1" applyFill="1" applyBorder="1" applyAlignment="1">
      <alignment horizontal="centerContinuous" vertical="center"/>
      <protection/>
    </xf>
    <xf numFmtId="0" fontId="14" fillId="0" borderId="18" xfId="84" applyFont="1" applyFill="1" applyBorder="1" applyAlignment="1">
      <alignment horizontal="centerContinuous" vertical="center"/>
      <protection/>
    </xf>
    <xf numFmtId="0" fontId="25" fillId="0" borderId="0" xfId="84" applyFont="1" applyFill="1" applyAlignment="1" quotePrefix="1">
      <alignment horizontal="left"/>
      <protection/>
    </xf>
    <xf numFmtId="0" fontId="35" fillId="0" borderId="24" xfId="84" applyFont="1" applyFill="1" applyBorder="1" applyAlignment="1">
      <alignment vertical="center"/>
      <protection/>
    </xf>
    <xf numFmtId="0" fontId="25" fillId="0" borderId="0" xfId="61" applyFont="1">
      <alignment/>
      <protection/>
    </xf>
    <xf numFmtId="0" fontId="25" fillId="0" borderId="0" xfId="61" applyFont="1" applyAlignment="1">
      <alignment vertical="center"/>
      <protection/>
    </xf>
    <xf numFmtId="0" fontId="25" fillId="0" borderId="0" xfId="61" applyFont="1" applyAlignment="1">
      <alignment horizontal="left"/>
      <protection/>
    </xf>
    <xf numFmtId="0" fontId="25" fillId="0" borderId="0" xfId="61" applyFont="1" applyAlignment="1">
      <alignment/>
      <protection/>
    </xf>
    <xf numFmtId="0" fontId="25" fillId="0" borderId="0" xfId="61" applyFont="1" applyAlignment="1">
      <alignment horizontal="centerContinuous"/>
      <protection/>
    </xf>
    <xf numFmtId="0" fontId="25" fillId="0" borderId="0" xfId="61" applyFont="1" applyAlignment="1">
      <alignment horizontal="right"/>
      <protection/>
    </xf>
    <xf numFmtId="182" fontId="25" fillId="0" borderId="0" xfId="61" applyNumberFormat="1" applyFont="1" applyAlignment="1" applyProtection="1" quotePrefix="1">
      <alignment/>
      <protection/>
    </xf>
    <xf numFmtId="0" fontId="25" fillId="0" borderId="14" xfId="61" applyFont="1" applyBorder="1">
      <alignment/>
      <protection/>
    </xf>
    <xf numFmtId="0" fontId="25" fillId="0" borderId="15" xfId="61" applyFont="1" applyBorder="1">
      <alignment/>
      <protection/>
    </xf>
    <xf numFmtId="0" fontId="25" fillId="0" borderId="14" xfId="61" applyFont="1" applyBorder="1" applyAlignment="1">
      <alignment horizontal="centerContinuous" vertical="center"/>
      <protection/>
    </xf>
    <xf numFmtId="0" fontId="25" fillId="0" borderId="15" xfId="61" applyFont="1" applyBorder="1" applyAlignment="1">
      <alignment horizontal="centerContinuous" vertical="center"/>
      <protection/>
    </xf>
    <xf numFmtId="0" fontId="25" fillId="0" borderId="14" xfId="61" applyFont="1" applyBorder="1" applyAlignment="1">
      <alignment horizontal="centerContinuous"/>
      <protection/>
    </xf>
    <xf numFmtId="0" fontId="25" fillId="0" borderId="15" xfId="61" applyFont="1" applyBorder="1" applyAlignment="1">
      <alignment horizontal="centerContinuous"/>
      <protection/>
    </xf>
    <xf numFmtId="0" fontId="25" fillId="0" borderId="16" xfId="61" applyFont="1" applyBorder="1" applyAlignment="1">
      <alignment horizontal="centerContinuous"/>
      <protection/>
    </xf>
    <xf numFmtId="0" fontId="25" fillId="0" borderId="12" xfId="61" applyFont="1" applyBorder="1" applyAlignment="1">
      <alignment horizontal="centerContinuous"/>
      <protection/>
    </xf>
    <xf numFmtId="0" fontId="25" fillId="0" borderId="0" xfId="61" applyFont="1" applyBorder="1" applyAlignment="1">
      <alignment horizontal="centerContinuous"/>
      <protection/>
    </xf>
    <xf numFmtId="0" fontId="25" fillId="0" borderId="16" xfId="61" applyFont="1" applyBorder="1" applyAlignment="1">
      <alignment horizontal="centerContinuous" vertical="center"/>
      <protection/>
    </xf>
    <xf numFmtId="0" fontId="25" fillId="0" borderId="13" xfId="61" applyFont="1" applyBorder="1" applyAlignment="1">
      <alignment horizontal="center" vertical="center"/>
      <protection/>
    </xf>
    <xf numFmtId="0" fontId="25" fillId="0" borderId="20" xfId="61" applyFont="1" applyBorder="1" applyAlignment="1">
      <alignment horizontal="center" vertical="center"/>
      <protection/>
    </xf>
    <xf numFmtId="0" fontId="25" fillId="0" borderId="12" xfId="61" applyFont="1" applyBorder="1" applyAlignment="1">
      <alignment horizontal="center" vertical="center"/>
      <protection/>
    </xf>
    <xf numFmtId="0" fontId="25" fillId="0" borderId="17" xfId="61" applyFont="1" applyBorder="1" applyAlignment="1">
      <alignment vertical="center"/>
      <protection/>
    </xf>
    <xf numFmtId="0" fontId="25" fillId="0" borderId="12" xfId="61" applyFont="1" applyBorder="1" applyAlignment="1">
      <alignment/>
      <protection/>
    </xf>
    <xf numFmtId="0" fontId="25" fillId="0" borderId="0" xfId="61" applyFont="1" applyBorder="1" applyAlignment="1">
      <alignment/>
      <protection/>
    </xf>
    <xf numFmtId="0" fontId="25" fillId="0" borderId="13" xfId="61" applyFont="1" applyBorder="1">
      <alignment/>
      <protection/>
    </xf>
    <xf numFmtId="0" fontId="25" fillId="0" borderId="18" xfId="61" applyFont="1" applyBorder="1">
      <alignment/>
      <protection/>
    </xf>
    <xf numFmtId="0" fontId="25" fillId="0" borderId="14" xfId="61" applyFont="1" applyBorder="1" applyAlignment="1">
      <alignment horizontal="right"/>
      <protection/>
    </xf>
    <xf numFmtId="0" fontId="25" fillId="0" borderId="15" xfId="61" applyFont="1" applyBorder="1" applyAlignment="1">
      <alignment horizontal="right"/>
      <protection/>
    </xf>
    <xf numFmtId="0" fontId="25" fillId="0" borderId="16" xfId="61" applyFont="1" applyBorder="1">
      <alignment/>
      <protection/>
    </xf>
    <xf numFmtId="49" fontId="25" fillId="0" borderId="12" xfId="61" applyNumberFormat="1" applyFont="1" applyBorder="1" applyAlignment="1">
      <alignment horizontal="right"/>
      <protection/>
    </xf>
    <xf numFmtId="49" fontId="25" fillId="0" borderId="19" xfId="61" applyNumberFormat="1" applyFont="1" applyBorder="1" applyAlignment="1">
      <alignment horizontal="right"/>
      <protection/>
    </xf>
    <xf numFmtId="49" fontId="25" fillId="0" borderId="14" xfId="61" applyNumberFormat="1" applyFont="1" applyBorder="1" applyAlignment="1">
      <alignment horizontal="right"/>
      <protection/>
    </xf>
    <xf numFmtId="49" fontId="25" fillId="0" borderId="10" xfId="61" applyNumberFormat="1" applyFont="1" applyBorder="1" applyAlignment="1">
      <alignment horizontal="right"/>
      <protection/>
    </xf>
    <xf numFmtId="49" fontId="25" fillId="0" borderId="11" xfId="61" applyNumberFormat="1" applyFont="1" applyBorder="1" applyAlignment="1">
      <alignment horizontal="right"/>
      <protection/>
    </xf>
    <xf numFmtId="0" fontId="25" fillId="0" borderId="12" xfId="61" applyFont="1" applyBorder="1" applyAlignment="1">
      <alignment horizontal="right" vertical="center"/>
      <protection/>
    </xf>
    <xf numFmtId="0" fontId="25" fillId="0" borderId="0" xfId="61" applyFont="1" applyBorder="1" applyAlignment="1">
      <alignment horizontal="centerContinuous" vertical="center"/>
      <protection/>
    </xf>
    <xf numFmtId="0" fontId="25" fillId="0" borderId="12" xfId="61" applyFont="1" applyBorder="1" applyAlignment="1" applyProtection="1">
      <alignment horizontal="right"/>
      <protection locked="0"/>
    </xf>
    <xf numFmtId="49" fontId="25" fillId="0" borderId="0" xfId="61" applyNumberFormat="1" applyFont="1" applyBorder="1" applyAlignment="1" applyProtection="1">
      <alignment horizontal="right"/>
      <protection locked="0"/>
    </xf>
    <xf numFmtId="49" fontId="25" fillId="0" borderId="17" xfId="61" applyNumberFormat="1" applyFont="1" applyBorder="1" applyProtection="1">
      <alignment/>
      <protection locked="0"/>
    </xf>
    <xf numFmtId="0" fontId="25" fillId="0" borderId="0" xfId="61" applyFont="1" applyBorder="1" applyAlignment="1">
      <alignment horizontal="right"/>
      <protection/>
    </xf>
    <xf numFmtId="0" fontId="25" fillId="0" borderId="17" xfId="61" applyFont="1" applyBorder="1">
      <alignment/>
      <protection/>
    </xf>
    <xf numFmtId="0" fontId="25" fillId="0" borderId="12" xfId="61" applyFont="1" applyBorder="1" applyAlignment="1">
      <alignment horizontal="right"/>
      <protection/>
    </xf>
    <xf numFmtId="0" fontId="25" fillId="0" borderId="13" xfId="61" applyFont="1" applyBorder="1" applyAlignment="1">
      <alignment horizontal="centerContinuous"/>
      <protection/>
    </xf>
    <xf numFmtId="0" fontId="25" fillId="0" borderId="18" xfId="61" applyFont="1" applyBorder="1" applyAlignment="1">
      <alignment horizontal="centerContinuous"/>
      <protection/>
    </xf>
    <xf numFmtId="0" fontId="25" fillId="0" borderId="20" xfId="61" applyFont="1" applyBorder="1" applyAlignment="1">
      <alignment horizontal="centerContinuous"/>
      <protection/>
    </xf>
    <xf numFmtId="183" fontId="21" fillId="0" borderId="0" xfId="88" applyNumberFormat="1" applyFont="1" applyProtection="1">
      <alignment/>
      <protection/>
    </xf>
    <xf numFmtId="184" fontId="21" fillId="0" borderId="0" xfId="88" applyNumberFormat="1" applyFont="1" applyProtection="1">
      <alignment/>
      <protection/>
    </xf>
    <xf numFmtId="184" fontId="21" fillId="0" borderId="0" xfId="88" applyNumberFormat="1" applyFont="1" applyAlignment="1" applyProtection="1">
      <alignment horizontal="right"/>
      <protection/>
    </xf>
    <xf numFmtId="183" fontId="21" fillId="0" borderId="14" xfId="88" applyNumberFormat="1" applyFont="1" applyBorder="1" applyProtection="1">
      <alignment/>
      <protection/>
    </xf>
    <xf numFmtId="183" fontId="21" fillId="0" borderId="16" xfId="88" applyNumberFormat="1" applyFont="1" applyBorder="1" applyProtection="1">
      <alignment/>
      <protection/>
    </xf>
    <xf numFmtId="184" fontId="27" fillId="0" borderId="14" xfId="88" applyNumberFormat="1" applyFont="1" applyBorder="1" applyAlignment="1" applyProtection="1">
      <alignment horizontal="centerContinuous" vertical="center"/>
      <protection/>
    </xf>
    <xf numFmtId="184" fontId="21" fillId="0" borderId="16" xfId="88" applyNumberFormat="1" applyFont="1" applyBorder="1" applyAlignment="1" applyProtection="1">
      <alignment horizontal="centerContinuous" vertical="center"/>
      <protection/>
    </xf>
    <xf numFmtId="183" fontId="21" fillId="0" borderId="12" xfId="88" applyNumberFormat="1" applyFont="1" applyBorder="1" applyAlignment="1" applyProtection="1">
      <alignment horizontal="centerContinuous"/>
      <protection/>
    </xf>
    <xf numFmtId="183" fontId="21" fillId="0" borderId="17" xfId="88" applyNumberFormat="1" applyFont="1" applyBorder="1" applyAlignment="1" applyProtection="1">
      <alignment horizontal="centerContinuous"/>
      <protection/>
    </xf>
    <xf numFmtId="184" fontId="21" fillId="0" borderId="12" xfId="88" applyNumberFormat="1" applyFont="1" applyBorder="1" applyProtection="1">
      <alignment/>
      <protection/>
    </xf>
    <xf numFmtId="184" fontId="21" fillId="0" borderId="21" xfId="88" applyNumberFormat="1" applyFont="1" applyBorder="1" applyAlignment="1" applyProtection="1">
      <alignment horizontal="center"/>
      <protection/>
    </xf>
    <xf numFmtId="184" fontId="21" fillId="0" borderId="22" xfId="88" applyNumberFormat="1" applyFont="1" applyBorder="1" applyAlignment="1" applyProtection="1">
      <alignment horizontal="center"/>
      <protection/>
    </xf>
    <xf numFmtId="183" fontId="21" fillId="0" borderId="12" xfId="88" applyNumberFormat="1" applyFont="1" applyBorder="1" applyProtection="1">
      <alignment/>
      <protection/>
    </xf>
    <xf numFmtId="183" fontId="21" fillId="0" borderId="17" xfId="88" applyNumberFormat="1" applyFont="1" applyBorder="1" applyProtection="1">
      <alignment/>
      <protection/>
    </xf>
    <xf numFmtId="184" fontId="21" fillId="0" borderId="13" xfId="88" applyNumberFormat="1" applyFont="1" applyBorder="1" applyProtection="1">
      <alignment/>
      <protection/>
    </xf>
    <xf numFmtId="184" fontId="21" fillId="0" borderId="23" xfId="88" applyNumberFormat="1" applyFont="1" applyBorder="1" applyAlignment="1" applyProtection="1">
      <alignment horizontal="center"/>
      <protection/>
    </xf>
    <xf numFmtId="184" fontId="21" fillId="0" borderId="14" xfId="88" applyNumberFormat="1" applyFont="1" applyBorder="1" applyAlignment="1" applyProtection="1">
      <alignment horizontal="right"/>
      <protection/>
    </xf>
    <xf numFmtId="184" fontId="21" fillId="0" borderId="11" xfId="88" applyNumberFormat="1" applyFont="1" applyBorder="1" applyAlignment="1" applyProtection="1">
      <alignment horizontal="right"/>
      <protection/>
    </xf>
    <xf numFmtId="184" fontId="21" fillId="0" borderId="12" xfId="88" applyNumberFormat="1" applyFont="1" applyBorder="1" applyAlignment="1" applyProtection="1">
      <alignment horizontal="right"/>
      <protection/>
    </xf>
    <xf numFmtId="184" fontId="21" fillId="0" borderId="10" xfId="88" applyNumberFormat="1" applyFont="1" applyBorder="1" applyAlignment="1" applyProtection="1">
      <alignment horizontal="right"/>
      <protection/>
    </xf>
    <xf numFmtId="183" fontId="24" fillId="0" borderId="26" xfId="88" applyNumberFormat="1" applyFont="1" applyBorder="1" applyAlignment="1" applyProtection="1">
      <alignment horizontal="center"/>
      <protection/>
    </xf>
    <xf numFmtId="0" fontId="21" fillId="0" borderId="25" xfId="88" applyFont="1" applyBorder="1" applyAlignment="1" applyProtection="1">
      <alignment horizontal="distributed"/>
      <protection/>
    </xf>
    <xf numFmtId="0" fontId="24" fillId="0" borderId="12" xfId="88" applyFont="1" applyBorder="1" applyAlignment="1" applyProtection="1">
      <alignment horizontal="center"/>
      <protection/>
    </xf>
    <xf numFmtId="0" fontId="21" fillId="0" borderId="17" xfId="88" applyFont="1" applyBorder="1" applyAlignment="1" applyProtection="1">
      <alignment horizontal="distributed"/>
      <protection/>
    </xf>
    <xf numFmtId="183" fontId="21" fillId="0" borderId="0" xfId="88" applyNumberFormat="1" applyFont="1" applyAlignment="1" applyProtection="1">
      <alignment vertical="center"/>
      <protection/>
    </xf>
    <xf numFmtId="0" fontId="25" fillId="0" borderId="17" xfId="88" applyFont="1" applyBorder="1" applyAlignment="1" applyProtection="1">
      <alignment horizontal="distributed"/>
      <protection/>
    </xf>
    <xf numFmtId="0" fontId="21" fillId="0" borderId="0" xfId="88" applyFont="1" applyAlignment="1" applyProtection="1">
      <alignment horizontal="distributed"/>
      <protection/>
    </xf>
    <xf numFmtId="0" fontId="24" fillId="0" borderId="13" xfId="88" applyFont="1" applyBorder="1" applyAlignment="1" applyProtection="1">
      <alignment horizontal="center"/>
      <protection/>
    </xf>
    <xf numFmtId="0" fontId="25" fillId="0" borderId="20" xfId="88" applyFont="1" applyBorder="1" applyAlignment="1" applyProtection="1">
      <alignment horizontal="distributed"/>
      <protection/>
    </xf>
    <xf numFmtId="0" fontId="21" fillId="0" borderId="0" xfId="88" applyFont="1">
      <alignment/>
      <protection/>
    </xf>
    <xf numFmtId="0" fontId="21" fillId="0" borderId="0" xfId="88" applyFont="1" applyProtection="1">
      <alignment/>
      <protection/>
    </xf>
    <xf numFmtId="0" fontId="25" fillId="0" borderId="12" xfId="61" applyFont="1" applyBorder="1">
      <alignment/>
      <protection/>
    </xf>
    <xf numFmtId="0" fontId="25" fillId="0" borderId="12" xfId="61" applyFont="1" applyBorder="1" applyAlignment="1">
      <alignment vertical="center"/>
      <protection/>
    </xf>
    <xf numFmtId="0" fontId="25" fillId="0" borderId="12" xfId="61" applyFont="1" applyBorder="1" applyAlignment="1">
      <alignment horizontal="centerContinuous" vertical="top"/>
      <protection/>
    </xf>
    <xf numFmtId="0" fontId="25" fillId="0" borderId="17" xfId="61" applyFont="1" applyBorder="1" applyAlignment="1">
      <alignment horizontal="centerContinuous"/>
      <protection/>
    </xf>
    <xf numFmtId="0" fontId="25" fillId="0" borderId="20" xfId="61" applyFont="1" applyBorder="1">
      <alignment/>
      <protection/>
    </xf>
    <xf numFmtId="49" fontId="25" fillId="0" borderId="24" xfId="61" applyNumberFormat="1" applyFont="1" applyBorder="1" applyAlignment="1">
      <alignment horizontal="right"/>
      <protection/>
    </xf>
    <xf numFmtId="0" fontId="25" fillId="0" borderId="0" xfId="61" applyFont="1" applyAlignment="1">
      <alignment horizontal="right" vertical="center"/>
      <protection/>
    </xf>
    <xf numFmtId="0" fontId="25" fillId="0" borderId="0" xfId="87" applyFont="1" applyAlignment="1" applyProtection="1">
      <alignment/>
      <protection/>
    </xf>
    <xf numFmtId="183" fontId="25" fillId="0" borderId="0" xfId="87" applyNumberFormat="1" applyFont="1" applyAlignment="1" applyProtection="1">
      <alignment/>
      <protection/>
    </xf>
    <xf numFmtId="182" fontId="25" fillId="0" borderId="0" xfId="87" applyNumberFormat="1" applyFont="1" applyAlignment="1" applyProtection="1" quotePrefix="1">
      <alignment/>
      <protection/>
    </xf>
    <xf numFmtId="0" fontId="25" fillId="0" borderId="14" xfId="87" applyFont="1" applyBorder="1" applyAlignment="1" applyProtection="1">
      <alignment/>
      <protection/>
    </xf>
    <xf numFmtId="0" fontId="25" fillId="0" borderId="16" xfId="87" applyFont="1" applyBorder="1" applyAlignment="1" applyProtection="1">
      <alignment/>
      <protection/>
    </xf>
    <xf numFmtId="0" fontId="25" fillId="0" borderId="12" xfId="87" applyFont="1" applyBorder="1" applyAlignment="1" applyProtection="1">
      <alignment horizontal="centerContinuous" vertical="top"/>
      <protection/>
    </xf>
    <xf numFmtId="0" fontId="25" fillId="0" borderId="17" xfId="87" applyFont="1" applyBorder="1" applyAlignment="1" applyProtection="1">
      <alignment horizontal="centerContinuous" vertical="top"/>
      <protection/>
    </xf>
    <xf numFmtId="0" fontId="25" fillId="0" borderId="12" xfId="87" applyFont="1" applyBorder="1" applyAlignment="1" applyProtection="1">
      <alignment/>
      <protection/>
    </xf>
    <xf numFmtId="183" fontId="25" fillId="0" borderId="22" xfId="87" applyNumberFormat="1" applyFont="1" applyBorder="1" applyAlignment="1" applyProtection="1">
      <alignment horizontal="center"/>
      <protection/>
    </xf>
    <xf numFmtId="183" fontId="25" fillId="0" borderId="12" xfId="87" applyNumberFormat="1" applyFont="1" applyBorder="1" applyAlignment="1" applyProtection="1">
      <alignment horizontal="center"/>
      <protection/>
    </xf>
    <xf numFmtId="183" fontId="25" fillId="0" borderId="12" xfId="87" applyNumberFormat="1" applyFont="1" applyBorder="1" applyAlignment="1" applyProtection="1">
      <alignment vertical="top"/>
      <protection/>
    </xf>
    <xf numFmtId="183" fontId="25" fillId="0" borderId="12" xfId="87" applyNumberFormat="1" applyFont="1" applyBorder="1" applyAlignment="1" applyProtection="1">
      <alignment horizontal="center" vertical="top"/>
      <protection/>
    </xf>
    <xf numFmtId="0" fontId="25" fillId="0" borderId="13" xfId="87" applyFont="1" applyBorder="1" applyAlignment="1" applyProtection="1">
      <alignment/>
      <protection/>
    </xf>
    <xf numFmtId="0" fontId="25" fillId="0" borderId="20" xfId="87" applyFont="1" applyBorder="1" applyAlignment="1" applyProtection="1">
      <alignment/>
      <protection/>
    </xf>
    <xf numFmtId="183" fontId="25" fillId="0" borderId="23" xfId="87" applyNumberFormat="1" applyFont="1" applyBorder="1" applyAlignment="1" applyProtection="1">
      <alignment horizontal="center" vertical="top"/>
      <protection/>
    </xf>
    <xf numFmtId="183" fontId="25" fillId="0" borderId="13" xfId="87" applyNumberFormat="1" applyFont="1" applyBorder="1" applyAlignment="1" applyProtection="1">
      <alignment horizontal="center" vertical="top"/>
      <protection/>
    </xf>
    <xf numFmtId="183" fontId="25" fillId="0" borderId="13" xfId="87" applyNumberFormat="1" applyFont="1" applyBorder="1" applyAlignment="1" applyProtection="1">
      <alignment vertical="top"/>
      <protection/>
    </xf>
    <xf numFmtId="183" fontId="25" fillId="0" borderId="13" xfId="87" applyNumberFormat="1" applyFont="1" applyBorder="1" applyAlignment="1" applyProtection="1">
      <alignment horizontal="center"/>
      <protection/>
    </xf>
    <xf numFmtId="3" fontId="27" fillId="0" borderId="14" xfId="87" applyNumberFormat="1" applyFont="1" applyBorder="1" applyAlignment="1" applyProtection="1">
      <alignment horizontal="right"/>
      <protection/>
    </xf>
    <xf numFmtId="183" fontId="27" fillId="0" borderId="19" xfId="87" applyNumberFormat="1" applyFont="1" applyBorder="1" applyAlignment="1" applyProtection="1">
      <alignment horizontal="right"/>
      <protection/>
    </xf>
    <xf numFmtId="0" fontId="26" fillId="0" borderId="26" xfId="87" applyFont="1" applyBorder="1" applyAlignment="1" applyProtection="1">
      <alignment horizontal="center"/>
      <protection/>
    </xf>
    <xf numFmtId="0" fontId="25" fillId="0" borderId="25" xfId="87" applyFont="1" applyBorder="1" applyAlignment="1" applyProtection="1">
      <alignment horizontal="distributed"/>
      <protection/>
    </xf>
    <xf numFmtId="0" fontId="26" fillId="0" borderId="12" xfId="87" applyFont="1" applyBorder="1" applyAlignment="1" applyProtection="1">
      <alignment horizontal="center"/>
      <protection/>
    </xf>
    <xf numFmtId="0" fontId="25" fillId="0" borderId="17" xfId="87" applyFont="1" applyBorder="1" applyAlignment="1" applyProtection="1">
      <alignment horizontal="distributed"/>
      <protection/>
    </xf>
    <xf numFmtId="0" fontId="25" fillId="0" borderId="17" xfId="87" applyFont="1" applyBorder="1" applyAlignment="1" applyProtection="1">
      <alignment horizontal="distributed" wrapText="1"/>
      <protection/>
    </xf>
    <xf numFmtId="0" fontId="25" fillId="0" borderId="0" xfId="87" applyFont="1" applyAlignment="1" applyProtection="1">
      <alignment vertical="center"/>
      <protection/>
    </xf>
    <xf numFmtId="0" fontId="26" fillId="0" borderId="13" xfId="87" applyFont="1" applyBorder="1" applyAlignment="1" applyProtection="1">
      <alignment horizontal="center"/>
      <protection/>
    </xf>
    <xf numFmtId="0" fontId="25" fillId="0" borderId="20" xfId="87" applyFont="1" applyBorder="1" applyAlignment="1" applyProtection="1">
      <alignment horizontal="distributed" wrapText="1"/>
      <protection/>
    </xf>
    <xf numFmtId="0" fontId="25" fillId="0" borderId="0" xfId="87" applyFont="1">
      <alignment/>
      <protection/>
    </xf>
    <xf numFmtId="183" fontId="12" fillId="0" borderId="0" xfId="87" applyNumberFormat="1" applyFont="1" applyAlignment="1" applyProtection="1">
      <alignment horizontal="left" vertical="center"/>
      <protection/>
    </xf>
    <xf numFmtId="0" fontId="28" fillId="0" borderId="12" xfId="84" applyFont="1" applyFill="1" applyBorder="1" applyAlignment="1" quotePrefix="1">
      <alignment/>
      <protection/>
    </xf>
    <xf numFmtId="0" fontId="25" fillId="0" borderId="17" xfId="89" applyNumberFormat="1" applyFont="1" applyFill="1" applyBorder="1" applyAlignment="1">
      <alignment/>
      <protection/>
    </xf>
    <xf numFmtId="178" fontId="25" fillId="0" borderId="12" xfId="89" applyNumberFormat="1" applyFont="1" applyFill="1" applyBorder="1" applyAlignment="1">
      <alignment/>
      <protection/>
    </xf>
    <xf numFmtId="0" fontId="25" fillId="0" borderId="20" xfId="89" applyNumberFormat="1" applyFont="1" applyFill="1" applyBorder="1" applyAlignment="1">
      <alignment/>
      <protection/>
    </xf>
    <xf numFmtId="0" fontId="21" fillId="0" borderId="14" xfId="92" applyFont="1" applyBorder="1" applyProtection="1">
      <alignment/>
      <protection/>
    </xf>
    <xf numFmtId="0" fontId="21" fillId="0" borderId="16" xfId="92" applyFont="1" applyBorder="1" applyProtection="1">
      <alignment/>
      <protection/>
    </xf>
    <xf numFmtId="0" fontId="28" fillId="0" borderId="14" xfId="92" applyFont="1" applyBorder="1" applyAlignment="1" applyProtection="1">
      <alignment horizontal="centerContinuous" vertical="center"/>
      <protection/>
    </xf>
    <xf numFmtId="0" fontId="28" fillId="0" borderId="16" xfId="92" applyFont="1" applyBorder="1" applyAlignment="1" applyProtection="1">
      <alignment horizontal="centerContinuous" vertical="center"/>
      <protection/>
    </xf>
    <xf numFmtId="0" fontId="28" fillId="0" borderId="15" xfId="92" applyFont="1" applyBorder="1" applyAlignment="1" applyProtection="1">
      <alignment horizontal="centerContinuous" vertical="center"/>
      <protection/>
    </xf>
    <xf numFmtId="0" fontId="28" fillId="0" borderId="14" xfId="92" applyFont="1" applyBorder="1" applyAlignment="1" applyProtection="1">
      <alignment horizontal="center"/>
      <protection/>
    </xf>
    <xf numFmtId="0" fontId="21" fillId="0" borderId="12" xfId="92" applyFont="1" applyBorder="1" applyAlignment="1" applyProtection="1">
      <alignment horizontal="centerContinuous" vertical="center"/>
      <protection/>
    </xf>
    <xf numFmtId="0" fontId="21" fillId="0" borderId="17" xfId="92" applyFont="1" applyBorder="1" applyAlignment="1" applyProtection="1">
      <alignment horizontal="centerContinuous" vertical="center"/>
      <protection/>
    </xf>
    <xf numFmtId="0" fontId="28" fillId="0" borderId="12" xfId="92" applyFont="1" applyBorder="1" applyProtection="1">
      <alignment/>
      <protection/>
    </xf>
    <xf numFmtId="0" fontId="28" fillId="0" borderId="17" xfId="92" applyFont="1" applyBorder="1" applyAlignment="1" applyProtection="1">
      <alignment horizontal="center"/>
      <protection/>
    </xf>
    <xf numFmtId="0" fontId="28" fillId="0" borderId="16" xfId="92" applyFont="1" applyBorder="1" applyAlignment="1" applyProtection="1">
      <alignment horizontal="centerContinuous"/>
      <protection/>
    </xf>
    <xf numFmtId="0" fontId="21" fillId="0" borderId="12" xfId="92" applyFont="1" applyBorder="1" applyProtection="1">
      <alignment/>
      <protection/>
    </xf>
    <xf numFmtId="0" fontId="21" fillId="0" borderId="17" xfId="92" applyFont="1" applyBorder="1" applyProtection="1">
      <alignment/>
      <protection/>
    </xf>
    <xf numFmtId="0" fontId="28" fillId="0" borderId="22" xfId="92" applyFont="1" applyBorder="1" applyAlignment="1" applyProtection="1">
      <alignment horizontal="center"/>
      <protection/>
    </xf>
    <xf numFmtId="0" fontId="28" fillId="0" borderId="12" xfId="92" applyFont="1" applyBorder="1" applyAlignment="1" applyProtection="1">
      <alignment horizontal="centerContinuous" vertical="center"/>
      <protection/>
    </xf>
    <xf numFmtId="0" fontId="28" fillId="0" borderId="21" xfId="92" applyFont="1" applyBorder="1" applyAlignment="1" applyProtection="1">
      <alignment horizontal="center"/>
      <protection/>
    </xf>
    <xf numFmtId="0" fontId="28" fillId="0" borderId="12" xfId="92" applyFont="1" applyBorder="1" applyAlignment="1" applyProtection="1">
      <alignment horizontal="center" vertical="center"/>
      <protection/>
    </xf>
    <xf numFmtId="0" fontId="21" fillId="0" borderId="13" xfId="92" applyFont="1" applyBorder="1" applyProtection="1">
      <alignment/>
      <protection/>
    </xf>
    <xf numFmtId="0" fontId="21" fillId="0" borderId="20" xfId="92" applyFont="1" applyBorder="1" applyProtection="1">
      <alignment/>
      <protection/>
    </xf>
    <xf numFmtId="0" fontId="28" fillId="0" borderId="13" xfId="92" applyFont="1" applyBorder="1" applyProtection="1">
      <alignment/>
      <protection/>
    </xf>
    <xf numFmtId="0" fontId="28" fillId="0" borderId="23" xfId="92" applyFont="1" applyBorder="1" applyAlignment="1" applyProtection="1">
      <alignment horizontal="center"/>
      <protection/>
    </xf>
    <xf numFmtId="0" fontId="28" fillId="0" borderId="13" xfId="92" applyFont="1" applyBorder="1" applyAlignment="1" applyProtection="1">
      <alignment horizontal="center"/>
      <protection/>
    </xf>
    <xf numFmtId="0" fontId="28" fillId="0" borderId="65" xfId="92" applyFont="1" applyBorder="1" applyAlignment="1" applyProtection="1">
      <alignment horizontal="center"/>
      <protection/>
    </xf>
    <xf numFmtId="0" fontId="24" fillId="0" borderId="13" xfId="92" applyFont="1" applyBorder="1" applyAlignment="1" applyProtection="1">
      <alignment horizontal="center"/>
      <protection/>
    </xf>
    <xf numFmtId="0" fontId="24"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1" fillId="0" borderId="0" xfId="84" applyFont="1" applyFill="1" applyBorder="1" applyAlignment="1">
      <alignment horizontal="center"/>
      <protection/>
    </xf>
    <xf numFmtId="178" fontId="28" fillId="0" borderId="0" xfId="84" applyNumberFormat="1" applyFont="1" applyFill="1" applyBorder="1" applyAlignment="1">
      <alignment horizontal="center"/>
      <protection/>
    </xf>
    <xf numFmtId="195" fontId="28" fillId="0" borderId="0" xfId="84" applyNumberFormat="1" applyFont="1" applyFill="1" applyBorder="1" applyAlignment="1">
      <alignment horizontal="center"/>
      <protection/>
    </xf>
    <xf numFmtId="0" fontId="25" fillId="0" borderId="0" xfId="90" applyFont="1" applyBorder="1">
      <alignment/>
      <protection/>
    </xf>
    <xf numFmtId="0" fontId="25" fillId="0" borderId="0" xfId="90" applyFont="1" applyBorder="1" applyAlignment="1">
      <alignment horizontal="center"/>
      <protection/>
    </xf>
    <xf numFmtId="0" fontId="25" fillId="0" borderId="0" xfId="90" applyFont="1" applyBorder="1" applyAlignment="1">
      <alignment/>
      <protection/>
    </xf>
    <xf numFmtId="0" fontId="25" fillId="0" borderId="0" xfId="90" applyFont="1" applyBorder="1" applyAlignment="1">
      <alignment horizontal="right"/>
      <protection/>
    </xf>
    <xf numFmtId="0" fontId="25" fillId="0" borderId="0" xfId="90" applyFont="1" applyBorder="1" applyAlignment="1" applyProtection="1">
      <alignment vertical="center"/>
      <protection locked="0"/>
    </xf>
    <xf numFmtId="0" fontId="25" fillId="0" borderId="0" xfId="90" applyFont="1" applyBorder="1" applyAlignment="1">
      <alignment horizontal="right" vertical="center"/>
      <protection/>
    </xf>
    <xf numFmtId="0" fontId="25" fillId="0" borderId="0" xfId="90" applyFont="1" applyBorder="1" applyAlignment="1">
      <alignment horizontal="center" vertical="center"/>
      <protection/>
    </xf>
    <xf numFmtId="0" fontId="25" fillId="0" borderId="0" xfId="90" applyFont="1" applyBorder="1" applyAlignment="1">
      <alignment vertical="center"/>
      <protection/>
    </xf>
    <xf numFmtId="0" fontId="25" fillId="0" borderId="0" xfId="90" applyFont="1" applyBorder="1" applyAlignment="1" applyProtection="1">
      <alignment horizontal="right"/>
      <protection locked="0"/>
    </xf>
    <xf numFmtId="49" fontId="25" fillId="0" borderId="0" xfId="90" applyNumberFormat="1" applyFont="1" applyBorder="1" applyProtection="1">
      <alignment/>
      <protection locked="0"/>
    </xf>
    <xf numFmtId="49" fontId="25" fillId="0" borderId="0" xfId="90" applyNumberFormat="1" applyFont="1" applyBorder="1" applyAlignment="1" applyProtection="1">
      <alignment horizontal="right"/>
      <protection locked="0"/>
    </xf>
    <xf numFmtId="183" fontId="21" fillId="0" borderId="14" xfId="74" applyNumberFormat="1" applyFont="1" applyBorder="1" applyProtection="1">
      <alignment/>
      <protection/>
    </xf>
    <xf numFmtId="183" fontId="21" fillId="0" borderId="16" xfId="74" applyNumberFormat="1" applyFont="1" applyBorder="1" applyProtection="1">
      <alignment/>
      <protection/>
    </xf>
    <xf numFmtId="184" fontId="27" fillId="0" borderId="14" xfId="74" applyNumberFormat="1" applyFont="1" applyBorder="1" applyAlignment="1" applyProtection="1">
      <alignment horizontal="centerContinuous" vertical="center"/>
      <protection/>
    </xf>
    <xf numFmtId="184" fontId="21" fillId="0" borderId="16" xfId="74" applyNumberFormat="1" applyFont="1" applyBorder="1" applyAlignment="1" applyProtection="1">
      <alignment horizontal="centerContinuous" vertical="center"/>
      <protection/>
    </xf>
    <xf numFmtId="183" fontId="21" fillId="0" borderId="12" xfId="74" applyNumberFormat="1" applyFont="1" applyBorder="1" applyAlignment="1" applyProtection="1">
      <alignment horizontal="centerContinuous"/>
      <protection/>
    </xf>
    <xf numFmtId="183" fontId="21" fillId="0" borderId="17" xfId="74" applyNumberFormat="1" applyFont="1" applyBorder="1" applyAlignment="1" applyProtection="1">
      <alignment horizontal="centerContinuous"/>
      <protection/>
    </xf>
    <xf numFmtId="184" fontId="21" fillId="0" borderId="21" xfId="74" applyNumberFormat="1" applyFont="1" applyBorder="1" applyAlignment="1" applyProtection="1">
      <alignment horizontal="center"/>
      <protection/>
    </xf>
    <xf numFmtId="183" fontId="21" fillId="0" borderId="13" xfId="74" applyNumberFormat="1" applyFont="1" applyBorder="1" applyProtection="1">
      <alignment/>
      <protection/>
    </xf>
    <xf numFmtId="183" fontId="21" fillId="0" borderId="17" xfId="74" applyNumberFormat="1" applyFont="1" applyBorder="1" applyAlignment="1" applyProtection="1">
      <alignment horizontal="center"/>
      <protection/>
    </xf>
    <xf numFmtId="183" fontId="21" fillId="0" borderId="0" xfId="74" applyNumberFormat="1" applyFont="1" applyBorder="1" applyAlignment="1" applyProtection="1">
      <alignment horizontal="center"/>
      <protection/>
    </xf>
    <xf numFmtId="184" fontId="21" fillId="0" borderId="22" xfId="74" applyNumberFormat="1" applyFont="1" applyBorder="1" applyAlignment="1" applyProtection="1">
      <alignment horizontal="center"/>
      <protection/>
    </xf>
    <xf numFmtId="0" fontId="21" fillId="0" borderId="18" xfId="74" applyFont="1" applyBorder="1" applyProtection="1">
      <alignment/>
      <protection/>
    </xf>
    <xf numFmtId="182" fontId="25" fillId="0" borderId="0" xfId="84" applyNumberFormat="1" applyFont="1" applyFill="1" applyAlignment="1">
      <alignment/>
      <protection/>
    </xf>
    <xf numFmtId="182" fontId="25" fillId="0" borderId="18" xfId="84" applyNumberFormat="1" applyFont="1" applyFill="1" applyBorder="1" applyAlignment="1">
      <alignment horizontal="right" vertical="center"/>
      <protection/>
    </xf>
    <xf numFmtId="178" fontId="25" fillId="0" borderId="12" xfId="84" applyNumberFormat="1" applyFont="1" applyFill="1" applyBorder="1" applyAlignment="1">
      <alignment horizontal="right"/>
      <protection/>
    </xf>
    <xf numFmtId="0" fontId="25" fillId="0" borderId="12" xfId="84" applyFont="1" applyFill="1" applyBorder="1" applyAlignment="1">
      <alignment horizontal="right"/>
      <protection/>
    </xf>
    <xf numFmtId="182" fontId="21" fillId="0" borderId="0" xfId="84" applyNumberFormat="1" applyFont="1" applyFill="1" applyAlignment="1">
      <alignment/>
      <protection/>
    </xf>
    <xf numFmtId="182" fontId="39" fillId="0" borderId="0" xfId="91" applyNumberFormat="1" applyFont="1">
      <alignment/>
      <protection/>
    </xf>
    <xf numFmtId="182" fontId="25" fillId="0" borderId="0" xfId="88" applyNumberFormat="1" applyFont="1" applyAlignment="1" applyProtection="1" quotePrefix="1">
      <alignment/>
      <protection/>
    </xf>
    <xf numFmtId="0" fontId="24" fillId="0" borderId="26" xfId="84" applyFont="1" applyFill="1" applyBorder="1" applyAlignment="1">
      <alignment horizontal="centerContinuous" vertical="center"/>
      <protection/>
    </xf>
    <xf numFmtId="0" fontId="14" fillId="0" borderId="66" xfId="84" applyFont="1" applyFill="1" applyBorder="1" applyAlignment="1">
      <alignment horizontal="centerContinuous" vertical="center"/>
      <protection/>
    </xf>
    <xf numFmtId="3" fontId="14" fillId="0" borderId="26" xfId="84" applyNumberFormat="1" applyFont="1" applyFill="1" applyBorder="1" applyAlignment="1">
      <alignment horizontal="right" vertical="center"/>
      <protection/>
    </xf>
    <xf numFmtId="0" fontId="24" fillId="0" borderId="26" xfId="0" applyFont="1" applyBorder="1" applyAlignment="1" applyProtection="1">
      <alignment horizontal="center"/>
      <protection/>
    </xf>
    <xf numFmtId="0" fontId="25" fillId="0" borderId="25" xfId="84" applyFont="1" applyFill="1" applyBorder="1" applyAlignment="1">
      <alignment horizontal="centerContinuous" vertical="center"/>
      <protection/>
    </xf>
    <xf numFmtId="0" fontId="25" fillId="0" borderId="66" xfId="84" applyFont="1" applyFill="1" applyBorder="1" applyAlignment="1">
      <alignment horizontal="centerContinuous" vertical="center"/>
      <protection/>
    </xf>
    <xf numFmtId="0" fontId="21" fillId="0" borderId="66" xfId="84" applyFont="1" applyFill="1" applyBorder="1" applyAlignment="1">
      <alignment horizontal="centerContinuous" vertical="center"/>
      <protection/>
    </xf>
    <xf numFmtId="3" fontId="28" fillId="0" borderId="26" xfId="84" applyNumberFormat="1" applyFont="1" applyFill="1" applyBorder="1" applyAlignment="1">
      <alignment horizontal="right" vertical="center"/>
      <protection/>
    </xf>
    <xf numFmtId="0" fontId="24" fillId="0" borderId="26" xfId="92" applyFont="1" applyBorder="1" applyAlignment="1" applyProtection="1">
      <alignment horizontal="center"/>
      <protection/>
    </xf>
    <xf numFmtId="0" fontId="18" fillId="0" borderId="0" xfId="73" applyFont="1" applyAlignment="1" applyProtection="1">
      <alignment vertical="top"/>
      <protection/>
    </xf>
    <xf numFmtId="0" fontId="21" fillId="0" borderId="0" xfId="73" applyFont="1" applyAlignment="1" applyProtection="1">
      <alignment vertical="top"/>
      <protection/>
    </xf>
    <xf numFmtId="0" fontId="21" fillId="0" borderId="0" xfId="73" applyFont="1" applyProtection="1">
      <alignment/>
      <protection/>
    </xf>
    <xf numFmtId="0" fontId="21" fillId="0" borderId="0" xfId="73" applyFont="1" applyAlignment="1" applyProtection="1">
      <alignment horizontal="right"/>
      <protection/>
    </xf>
    <xf numFmtId="182" fontId="21" fillId="0" borderId="0" xfId="73" applyNumberFormat="1" applyFont="1" applyAlignment="1" applyProtection="1" quotePrefix="1">
      <alignment/>
      <protection/>
    </xf>
    <xf numFmtId="0" fontId="21" fillId="0" borderId="14" xfId="73" applyFont="1" applyBorder="1" applyProtection="1">
      <alignment/>
      <protection/>
    </xf>
    <xf numFmtId="0" fontId="21" fillId="0" borderId="16" xfId="73" applyFont="1" applyBorder="1" applyProtection="1">
      <alignment/>
      <protection/>
    </xf>
    <xf numFmtId="0" fontId="21" fillId="0" borderId="14" xfId="73" applyFont="1" applyBorder="1" applyAlignment="1" applyProtection="1">
      <alignment horizontal="centerContinuous" vertical="center"/>
      <protection/>
    </xf>
    <xf numFmtId="0" fontId="21" fillId="0" borderId="16" xfId="73" applyFont="1" applyBorder="1" applyAlignment="1" applyProtection="1">
      <alignment horizontal="centerContinuous" vertical="center"/>
      <protection/>
    </xf>
    <xf numFmtId="0" fontId="21" fillId="0" borderId="15" xfId="73" applyFont="1" applyBorder="1" applyAlignment="1" applyProtection="1">
      <alignment horizontal="centerContinuous" vertical="center"/>
      <protection/>
    </xf>
    <xf numFmtId="0" fontId="21" fillId="0" borderId="12" xfId="73" applyFont="1" applyBorder="1" applyAlignment="1" applyProtection="1">
      <alignment horizontal="centerContinuous" vertical="center"/>
      <protection/>
    </xf>
    <xf numFmtId="0" fontId="21" fillId="0" borderId="17" xfId="73" applyFont="1" applyBorder="1" applyAlignment="1" applyProtection="1">
      <alignment horizontal="centerContinuous" vertical="center"/>
      <protection/>
    </xf>
    <xf numFmtId="0" fontId="21" fillId="0" borderId="12" xfId="73" applyFont="1" applyBorder="1" applyProtection="1">
      <alignment/>
      <protection/>
    </xf>
    <xf numFmtId="0" fontId="21" fillId="0" borderId="17" xfId="73" applyFont="1" applyBorder="1" applyAlignment="1" applyProtection="1">
      <alignment horizontal="center"/>
      <protection/>
    </xf>
    <xf numFmtId="0" fontId="21" fillId="0" borderId="14" xfId="73" applyFont="1" applyBorder="1" applyAlignment="1" applyProtection="1">
      <alignment horizontal="center"/>
      <protection/>
    </xf>
    <xf numFmtId="0" fontId="21" fillId="0" borderId="16" xfId="73" applyFont="1" applyBorder="1" applyAlignment="1" applyProtection="1">
      <alignment horizontal="centerContinuous"/>
      <protection/>
    </xf>
    <xf numFmtId="0" fontId="21" fillId="0" borderId="12" xfId="73" applyFont="1" applyBorder="1" applyAlignment="1" applyProtection="1">
      <alignment horizontal="center" vertical="center"/>
      <protection/>
    </xf>
    <xf numFmtId="0" fontId="21" fillId="0" borderId="17" xfId="73" applyFont="1" applyBorder="1" applyProtection="1">
      <alignment/>
      <protection/>
    </xf>
    <xf numFmtId="0" fontId="21" fillId="0" borderId="22" xfId="73" applyFont="1" applyBorder="1" applyAlignment="1" applyProtection="1">
      <alignment horizontal="center"/>
      <protection/>
    </xf>
    <xf numFmtId="0" fontId="21" fillId="0" borderId="21" xfId="73" applyFont="1" applyBorder="1" applyAlignment="1" applyProtection="1">
      <alignment horizontal="center"/>
      <protection/>
    </xf>
    <xf numFmtId="0" fontId="21" fillId="0" borderId="13" xfId="73" applyFont="1" applyBorder="1" applyProtection="1">
      <alignment/>
      <protection/>
    </xf>
    <xf numFmtId="0" fontId="21" fillId="0" borderId="20" xfId="73" applyFont="1" applyBorder="1" applyProtection="1">
      <alignment/>
      <protection/>
    </xf>
    <xf numFmtId="0" fontId="21" fillId="0" borderId="23" xfId="73" applyFont="1" applyBorder="1" applyAlignment="1" applyProtection="1">
      <alignment horizontal="center"/>
      <protection/>
    </xf>
    <xf numFmtId="0" fontId="21" fillId="0" borderId="13" xfId="73" applyFont="1" applyBorder="1" applyAlignment="1" applyProtection="1">
      <alignment horizontal="center"/>
      <protection/>
    </xf>
    <xf numFmtId="0" fontId="21" fillId="0" borderId="65" xfId="73" applyFont="1" applyBorder="1" applyAlignment="1" applyProtection="1">
      <alignment horizontal="center"/>
      <protection/>
    </xf>
    <xf numFmtId="3" fontId="21" fillId="0" borderId="14" xfId="73" applyNumberFormat="1" applyFont="1" applyBorder="1" applyAlignment="1" applyProtection="1">
      <alignment horizontal="right"/>
      <protection/>
    </xf>
    <xf numFmtId="49" fontId="21" fillId="0" borderId="11" xfId="73" applyNumberFormat="1" applyFont="1" applyBorder="1" applyAlignment="1" applyProtection="1">
      <alignment horizontal="right"/>
      <protection/>
    </xf>
    <xf numFmtId="3" fontId="21" fillId="0" borderId="12" xfId="73" applyNumberFormat="1" applyFont="1" applyBorder="1" applyAlignment="1" applyProtection="1">
      <alignment horizontal="right"/>
      <protection/>
    </xf>
    <xf numFmtId="49" fontId="21" fillId="0" borderId="10" xfId="73" applyNumberFormat="1" applyFont="1" applyBorder="1" applyAlignment="1" applyProtection="1">
      <alignment horizontal="right"/>
      <protection/>
    </xf>
    <xf numFmtId="3" fontId="21" fillId="0" borderId="24" xfId="73" applyNumberFormat="1" applyFont="1" applyBorder="1" applyAlignment="1" applyProtection="1">
      <alignment horizontal="right"/>
      <protection/>
    </xf>
    <xf numFmtId="0" fontId="21" fillId="0" borderId="0" xfId="73" applyFont="1" applyAlignment="1" applyProtection="1">
      <alignment vertical="center"/>
      <protection/>
    </xf>
    <xf numFmtId="0" fontId="24" fillId="0" borderId="26" xfId="73" applyFont="1" applyBorder="1" applyAlignment="1" applyProtection="1">
      <alignment horizontal="center"/>
      <protection/>
    </xf>
    <xf numFmtId="0" fontId="21" fillId="0" borderId="25" xfId="73" applyFont="1" applyBorder="1" applyAlignment="1" applyProtection="1">
      <alignment horizontal="distributed"/>
      <protection/>
    </xf>
    <xf numFmtId="0" fontId="24" fillId="0" borderId="12" xfId="73" applyFont="1" applyBorder="1" applyAlignment="1" applyProtection="1">
      <alignment horizontal="center"/>
      <protection/>
    </xf>
    <xf numFmtId="0" fontId="21" fillId="0" borderId="0" xfId="73" applyFont="1" applyAlignment="1" applyProtection="1">
      <alignment/>
      <protection/>
    </xf>
    <xf numFmtId="0" fontId="21" fillId="0" borderId="17" xfId="73" applyFont="1" applyBorder="1" applyAlignment="1" applyProtection="1">
      <alignment horizontal="distributed" wrapText="1"/>
      <protection/>
    </xf>
    <xf numFmtId="0" fontId="25" fillId="0" borderId="17" xfId="73" applyFont="1" applyBorder="1" applyAlignment="1" applyProtection="1">
      <alignment horizontal="distributed" wrapText="1"/>
      <protection/>
    </xf>
    <xf numFmtId="0" fontId="21" fillId="0" borderId="0" xfId="73" applyFont="1" applyAlignment="1" applyProtection="1">
      <alignment horizontal="distributed"/>
      <protection/>
    </xf>
    <xf numFmtId="0" fontId="21" fillId="0" borderId="0" xfId="73" applyFont="1" applyAlignment="1" applyProtection="1">
      <alignment horizontal="left"/>
      <protection/>
    </xf>
    <xf numFmtId="176" fontId="21" fillId="0" borderId="0" xfId="73" applyNumberFormat="1" applyFont="1" applyBorder="1" applyProtection="1">
      <alignment/>
      <protection/>
    </xf>
    <xf numFmtId="0" fontId="28" fillId="0" borderId="24" xfId="92" applyFont="1" applyBorder="1" applyAlignment="1" applyProtection="1">
      <alignment horizontal="center"/>
      <protection/>
    </xf>
    <xf numFmtId="0" fontId="28" fillId="0" borderId="67" xfId="92" applyFont="1" applyBorder="1" applyAlignment="1" applyProtection="1">
      <alignment horizontal="center"/>
      <protection/>
    </xf>
    <xf numFmtId="0" fontId="28" fillId="0" borderId="24" xfId="84" applyFont="1" applyFill="1" applyBorder="1" applyAlignment="1">
      <alignment vertical="center"/>
      <protection/>
    </xf>
    <xf numFmtId="0" fontId="25" fillId="0" borderId="59" xfId="84" applyFont="1" applyFill="1" applyBorder="1" applyAlignment="1">
      <alignment horizontal="right" vertical="center"/>
      <protection/>
    </xf>
    <xf numFmtId="182" fontId="25" fillId="0" borderId="0" xfId="84" applyNumberFormat="1" applyFont="1" applyFill="1" applyBorder="1" applyAlignment="1">
      <alignment horizontal="right" vertical="center"/>
      <protection/>
    </xf>
    <xf numFmtId="0" fontId="34" fillId="0" borderId="18" xfId="84" applyFont="1" applyFill="1" applyBorder="1" applyAlignment="1">
      <alignment vertical="center"/>
      <protection/>
    </xf>
    <xf numFmtId="195" fontId="25" fillId="0" borderId="10" xfId="84" applyNumberFormat="1" applyFont="1" applyFill="1" applyBorder="1" applyAlignment="1">
      <alignment/>
      <protection/>
    </xf>
    <xf numFmtId="195" fontId="25" fillId="0" borderId="68" xfId="84" applyNumberFormat="1" applyFont="1" applyFill="1" applyBorder="1" applyAlignment="1">
      <alignment/>
      <protection/>
    </xf>
    <xf numFmtId="0" fontId="28" fillId="0" borderId="69" xfId="84" applyFont="1" applyFill="1" applyBorder="1" applyAlignment="1">
      <alignment horizontal="centerContinuous"/>
      <protection/>
    </xf>
    <xf numFmtId="0" fontId="25" fillId="0" borderId="70" xfId="84" applyFont="1" applyFill="1" applyBorder="1" applyAlignment="1">
      <alignment horizontal="right"/>
      <protection/>
    </xf>
    <xf numFmtId="0" fontId="25" fillId="0" borderId="0" xfId="84" applyFont="1" applyFill="1" applyBorder="1" applyAlignment="1">
      <alignment horizontal="center" vertical="center"/>
      <protection/>
    </xf>
    <xf numFmtId="0" fontId="25" fillId="0" borderId="71" xfId="84" applyFont="1" applyFill="1" applyBorder="1" applyAlignment="1">
      <alignment horizontal="right"/>
      <protection/>
    </xf>
    <xf numFmtId="0" fontId="25" fillId="0" borderId="72" xfId="84" applyFont="1" applyFill="1" applyBorder="1" applyAlignment="1">
      <alignment horizontal="center"/>
      <protection/>
    </xf>
    <xf numFmtId="0" fontId="25" fillId="0" borderId="73" xfId="84" applyFont="1" applyFill="1" applyBorder="1" applyAlignment="1">
      <alignment horizontal="center"/>
      <protection/>
    </xf>
    <xf numFmtId="0" fontId="25" fillId="0" borderId="69" xfId="84" applyFont="1" applyFill="1" applyBorder="1" applyAlignment="1" quotePrefix="1">
      <alignment horizontal="right"/>
      <protection/>
    </xf>
    <xf numFmtId="0" fontId="25" fillId="0" borderId="68" xfId="84" applyFont="1" applyFill="1" applyBorder="1" applyAlignment="1">
      <alignment horizontal="center"/>
      <protection/>
    </xf>
    <xf numFmtId="0" fontId="25" fillId="0" borderId="71" xfId="84" applyFont="1" applyFill="1" applyBorder="1" applyAlignment="1" quotePrefix="1">
      <alignment horizontal="right"/>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vertical="center"/>
      <protection/>
    </xf>
    <xf numFmtId="0" fontId="25" fillId="0" borderId="75" xfId="84" applyFont="1" applyFill="1" applyBorder="1" applyAlignment="1">
      <alignment horizontal="center" vertical="center"/>
      <protection/>
    </xf>
    <xf numFmtId="0" fontId="25" fillId="0" borderId="76" xfId="84" applyNumberFormat="1" applyFont="1" applyFill="1" applyBorder="1" applyAlignment="1">
      <alignment horizontal="left"/>
      <protection/>
    </xf>
    <xf numFmtId="195" fontId="25" fillId="0" borderId="21" xfId="84" applyNumberFormat="1" applyFont="1" applyFill="1" applyBorder="1" applyAlignment="1">
      <alignment/>
      <protection/>
    </xf>
    <xf numFmtId="195" fontId="25" fillId="0" borderId="73" xfId="84" applyNumberFormat="1" applyFont="1" applyFill="1" applyBorder="1" applyAlignment="1">
      <alignment/>
      <protection/>
    </xf>
    <xf numFmtId="0" fontId="25" fillId="0" borderId="66" xfId="84" applyNumberFormat="1" applyFont="1" applyFill="1" applyBorder="1" applyAlignment="1">
      <alignment horizontal="center"/>
      <protection/>
    </xf>
    <xf numFmtId="0" fontId="25" fillId="0" borderId="21" xfId="84" applyNumberFormat="1" applyFont="1" applyFill="1" applyBorder="1" applyAlignment="1">
      <alignment horizontal="left"/>
      <protection/>
    </xf>
    <xf numFmtId="0" fontId="25" fillId="0" borderId="10" xfId="84" applyNumberFormat="1" applyFont="1" applyFill="1" applyBorder="1" applyAlignment="1">
      <alignment/>
      <protection/>
    </xf>
    <xf numFmtId="0" fontId="25" fillId="0" borderId="10" xfId="84" applyNumberFormat="1" applyFont="1" applyFill="1" applyBorder="1" applyAlignment="1">
      <alignment horizontal="center"/>
      <protection/>
    </xf>
    <xf numFmtId="0" fontId="25" fillId="0" borderId="10" xfId="84" applyNumberFormat="1" applyFont="1" applyFill="1" applyBorder="1" applyAlignment="1">
      <alignment horizontal="right"/>
      <protection/>
    </xf>
    <xf numFmtId="0" fontId="25" fillId="0" borderId="69" xfId="84" applyFont="1" applyFill="1" applyBorder="1" applyAlignment="1">
      <alignment horizontal="right"/>
      <protection/>
    </xf>
    <xf numFmtId="195" fontId="25" fillId="0" borderId="75" xfId="84" applyNumberFormat="1" applyFont="1" applyFill="1" applyBorder="1" applyAlignment="1">
      <alignment/>
      <protection/>
    </xf>
    <xf numFmtId="195" fontId="25" fillId="0" borderId="0" xfId="84" applyNumberFormat="1" applyFont="1" applyFill="1" applyBorder="1" applyAlignment="1">
      <alignment/>
      <protection/>
    </xf>
    <xf numFmtId="0" fontId="27" fillId="0" borderId="71" xfId="84" applyFont="1" applyFill="1" applyBorder="1" applyAlignment="1">
      <alignment horizontal="right"/>
      <protection/>
    </xf>
    <xf numFmtId="0" fontId="25" fillId="0" borderId="76" xfId="84" applyFont="1" applyFill="1" applyBorder="1" applyAlignment="1">
      <alignment horizontal="center" vertical="center"/>
      <protection/>
    </xf>
    <xf numFmtId="0" fontId="25" fillId="0" borderId="10" xfId="84" applyFont="1" applyFill="1" applyBorder="1" applyAlignment="1">
      <alignment horizontal="center"/>
      <protection/>
    </xf>
    <xf numFmtId="0" fontId="25" fillId="0" borderId="10" xfId="84" applyNumberFormat="1" applyFont="1" applyFill="1" applyBorder="1" applyAlignment="1">
      <alignment horizontal="left"/>
      <protection/>
    </xf>
    <xf numFmtId="0" fontId="28" fillId="0" borderId="70" xfId="84" applyFont="1" applyFill="1" applyBorder="1" applyAlignment="1">
      <alignment horizontal="centerContinuous"/>
      <protection/>
    </xf>
    <xf numFmtId="0" fontId="27" fillId="0" borderId="70" xfId="84" applyFont="1" applyFill="1" applyBorder="1" applyAlignment="1">
      <alignment horizontal="right"/>
      <protection/>
    </xf>
    <xf numFmtId="0" fontId="28" fillId="0" borderId="59" xfId="92" applyFont="1" applyBorder="1" applyAlignment="1" applyProtection="1">
      <alignment horizontal="center"/>
      <protection/>
    </xf>
    <xf numFmtId="3" fontId="28" fillId="0" borderId="77" xfId="84" applyNumberFormat="1" applyFont="1" applyFill="1" applyBorder="1" applyAlignment="1">
      <alignment horizontal="right" vertical="center"/>
      <protection/>
    </xf>
    <xf numFmtId="3" fontId="28" fillId="0" borderId="59" xfId="84" applyNumberFormat="1" applyFont="1" applyFill="1" applyBorder="1" applyAlignment="1">
      <alignment horizontal="right" vertical="center"/>
      <protection/>
    </xf>
    <xf numFmtId="3" fontId="28" fillId="0" borderId="67" xfId="84" applyNumberFormat="1" applyFont="1" applyFill="1" applyBorder="1" applyAlignment="1">
      <alignment horizontal="right" vertical="center"/>
      <protection/>
    </xf>
    <xf numFmtId="184" fontId="27" fillId="0" borderId="24" xfId="0" applyNumberFormat="1" applyFont="1" applyBorder="1" applyAlignment="1" applyProtection="1">
      <alignment horizontal="center" vertical="center"/>
      <protection/>
    </xf>
    <xf numFmtId="184" fontId="21" fillId="0" borderId="59" xfId="0" applyNumberFormat="1" applyFont="1" applyBorder="1" applyAlignment="1" applyProtection="1">
      <alignment/>
      <protection/>
    </xf>
    <xf numFmtId="184" fontId="21" fillId="0" borderId="67" xfId="0" applyNumberFormat="1" applyFont="1" applyBorder="1" applyAlignment="1" applyProtection="1">
      <alignment/>
      <protection/>
    </xf>
    <xf numFmtId="0" fontId="28" fillId="0" borderId="0" xfId="84" applyFont="1" applyFill="1" applyBorder="1" applyAlignment="1" quotePrefix="1">
      <alignment horizontal="right"/>
      <protection/>
    </xf>
    <xf numFmtId="0" fontId="28" fillId="0" borderId="0" xfId="84" applyFont="1" applyFill="1" applyBorder="1" applyAlignment="1">
      <alignment vertical="center" wrapText="1"/>
      <protection/>
    </xf>
    <xf numFmtId="0" fontId="28" fillId="0" borderId="0" xfId="84" applyFont="1" applyFill="1" applyBorder="1" applyAlignment="1">
      <alignment horizontal="center" vertical="center" wrapText="1"/>
      <protection/>
    </xf>
    <xf numFmtId="184" fontId="25" fillId="0" borderId="0" xfId="93" applyNumberFormat="1" applyFont="1" applyBorder="1" applyAlignment="1" applyProtection="1">
      <alignment horizontal="center"/>
      <protection/>
    </xf>
    <xf numFmtId="0" fontId="25" fillId="0" borderId="0" xfId="84" applyFont="1" applyFill="1" applyBorder="1" applyAlignment="1">
      <alignment horizontal="right"/>
      <protection/>
    </xf>
    <xf numFmtId="195" fontId="25" fillId="0" borderId="12" xfId="84" applyNumberFormat="1" applyFont="1" applyFill="1" applyBorder="1" applyAlignment="1">
      <alignment/>
      <protection/>
    </xf>
    <xf numFmtId="0" fontId="21" fillId="0" borderId="0" xfId="73" applyFont="1" applyBorder="1" applyProtection="1">
      <alignment/>
      <protection/>
    </xf>
    <xf numFmtId="0" fontId="21" fillId="0" borderId="0" xfId="73" applyFont="1" applyBorder="1" applyAlignment="1" applyProtection="1">
      <alignment horizontal="center"/>
      <protection/>
    </xf>
    <xf numFmtId="0" fontId="21" fillId="0" borderId="0" xfId="73" applyFont="1" applyBorder="1" applyAlignment="1" applyProtection="1">
      <alignment horizontal="center" vertical="center"/>
      <protection/>
    </xf>
    <xf numFmtId="3" fontId="21" fillId="0" borderId="0" xfId="73" applyNumberFormat="1" applyFont="1" applyBorder="1" applyAlignment="1" applyProtection="1">
      <alignment horizontal="right"/>
      <protection/>
    </xf>
    <xf numFmtId="49"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protection/>
    </xf>
    <xf numFmtId="193" fontId="21" fillId="0" borderId="0" xfId="73" applyNumberFormat="1" applyFont="1" applyBorder="1" applyAlignment="1" applyProtection="1">
      <alignment horizontal="right"/>
      <protection/>
    </xf>
    <xf numFmtId="192"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wrapText="1"/>
      <protection/>
    </xf>
    <xf numFmtId="0" fontId="25" fillId="0" borderId="0" xfId="73" applyFont="1" applyBorder="1" applyAlignment="1" applyProtection="1">
      <alignment horizontal="distributed" wrapText="1"/>
      <protection/>
    </xf>
    <xf numFmtId="184" fontId="21" fillId="0" borderId="0" xfId="73" applyNumberFormat="1" applyFont="1" applyBorder="1" applyAlignment="1" applyProtection="1">
      <alignment horizontal="right"/>
      <protection/>
    </xf>
    <xf numFmtId="0" fontId="23" fillId="0" borderId="0" xfId="73" applyFont="1" applyBorder="1" applyAlignment="1" applyProtection="1">
      <alignment wrapText="1"/>
      <protection/>
    </xf>
    <xf numFmtId="193" fontId="23" fillId="0" borderId="0" xfId="73" applyNumberFormat="1" applyFont="1" applyBorder="1" applyAlignment="1" applyProtection="1">
      <alignment horizontal="right"/>
      <protection/>
    </xf>
    <xf numFmtId="0" fontId="24" fillId="0" borderId="13" xfId="84" applyFont="1" applyFill="1" applyBorder="1" applyAlignment="1">
      <alignment horizontal="centerContinuous" vertical="center"/>
      <protection/>
    </xf>
    <xf numFmtId="184" fontId="21" fillId="0" borderId="59" xfId="74" applyNumberFormat="1" applyFont="1" applyBorder="1" applyProtection="1">
      <alignment/>
      <protection/>
    </xf>
    <xf numFmtId="184" fontId="21" fillId="0" borderId="67" xfId="74" applyNumberFormat="1" applyFont="1" applyBorder="1" applyProtection="1">
      <alignment/>
      <protection/>
    </xf>
    <xf numFmtId="204" fontId="21" fillId="0" borderId="26" xfId="61" applyNumberFormat="1" applyFont="1" applyBorder="1" applyAlignment="1" applyProtection="1">
      <alignment horizontal="right"/>
      <protection/>
    </xf>
    <xf numFmtId="204" fontId="21" fillId="0" borderId="12" xfId="61" applyNumberFormat="1" applyFont="1" applyBorder="1" applyAlignment="1" applyProtection="1">
      <alignment horizontal="right"/>
      <protection/>
    </xf>
    <xf numFmtId="204" fontId="25" fillId="0" borderId="26" xfId="0" applyNumberFormat="1" applyFont="1" applyBorder="1" applyAlignment="1" applyProtection="1">
      <alignment horizontal="right"/>
      <protection/>
    </xf>
    <xf numFmtId="204" fontId="25" fillId="0" borderId="12" xfId="0" applyNumberFormat="1" applyFont="1" applyBorder="1" applyAlignment="1" applyProtection="1">
      <alignment horizontal="right"/>
      <protection/>
    </xf>
    <xf numFmtId="204" fontId="25" fillId="0" borderId="13" xfId="0" applyNumberFormat="1" applyFont="1" applyBorder="1" applyAlignment="1" applyProtection="1">
      <alignment horizontal="right"/>
      <protection/>
    </xf>
    <xf numFmtId="204" fontId="27" fillId="0" borderId="14" xfId="0" applyNumberFormat="1" applyFont="1" applyBorder="1" applyAlignment="1" applyProtection="1">
      <alignment horizontal="right"/>
      <protection/>
    </xf>
    <xf numFmtId="204" fontId="27" fillId="0" borderId="14" xfId="87" applyNumberFormat="1" applyFont="1" applyBorder="1" applyAlignment="1" applyProtection="1">
      <alignment horizontal="right"/>
      <protection/>
    </xf>
    <xf numFmtId="204" fontId="25" fillId="0" borderId="13" xfId="61" applyNumberFormat="1" applyFont="1" applyBorder="1" applyAlignment="1" applyProtection="1">
      <alignment horizontal="right"/>
      <protection/>
    </xf>
    <xf numFmtId="182" fontId="25" fillId="0" borderId="0" xfId="91" applyNumberFormat="1" applyFont="1">
      <alignment/>
      <protection/>
    </xf>
    <xf numFmtId="193" fontId="21" fillId="0" borderId="77" xfId="73" applyNumberFormat="1" applyFont="1" applyBorder="1" applyAlignment="1" applyProtection="1">
      <alignment horizontal="right" shrinkToFit="1"/>
      <protection/>
    </xf>
    <xf numFmtId="193" fontId="21" fillId="0" borderId="78" xfId="73" applyNumberFormat="1" applyFont="1" applyBorder="1" applyAlignment="1" applyProtection="1">
      <alignment horizontal="right" shrinkToFit="1"/>
      <protection/>
    </xf>
    <xf numFmtId="193" fontId="21" fillId="0" borderId="79" xfId="73" applyNumberFormat="1" applyFont="1" applyBorder="1" applyAlignment="1" applyProtection="1">
      <alignment horizontal="right" shrinkToFit="1"/>
      <protection/>
    </xf>
    <xf numFmtId="193" fontId="21" fillId="0" borderId="59" xfId="73" applyNumberFormat="1" applyFont="1" applyBorder="1" applyAlignment="1" applyProtection="1">
      <alignment horizontal="right" shrinkToFit="1"/>
      <protection/>
    </xf>
    <xf numFmtId="193" fontId="21" fillId="0" borderId="67" xfId="73" applyNumberFormat="1" applyFont="1" applyBorder="1" applyAlignment="1" applyProtection="1">
      <alignment horizontal="right" shrinkToFit="1"/>
      <protection/>
    </xf>
    <xf numFmtId="193" fontId="23" fillId="0" borderId="13" xfId="73" applyNumberFormat="1" applyFont="1" applyBorder="1" applyAlignment="1" applyProtection="1">
      <alignment horizontal="right" shrinkToFit="1"/>
      <protection/>
    </xf>
    <xf numFmtId="192" fontId="21" fillId="0" borderId="11" xfId="61" applyNumberFormat="1" applyFont="1" applyBorder="1" applyAlignment="1" applyProtection="1">
      <alignment horizontal="right"/>
      <protection/>
    </xf>
    <xf numFmtId="192" fontId="21" fillId="0" borderId="11" xfId="73" applyNumberFormat="1" applyFont="1" applyBorder="1" applyAlignment="1" applyProtection="1">
      <alignment horizontal="right" shrinkToFit="1"/>
      <protection/>
    </xf>
    <xf numFmtId="192" fontId="23" fillId="0" borderId="23" xfId="73" applyNumberFormat="1" applyFont="1" applyBorder="1" applyAlignment="1" applyProtection="1">
      <alignment horizontal="right" shrinkToFit="1"/>
      <protection locked="0"/>
    </xf>
    <xf numFmtId="192" fontId="25" fillId="0" borderId="12" xfId="0" applyNumberFormat="1" applyFont="1" applyBorder="1" applyAlignment="1" applyProtection="1">
      <alignment horizontal="right" vertical="center"/>
      <protection locked="0"/>
    </xf>
    <xf numFmtId="192" fontId="25" fillId="0" borderId="11" xfId="0" applyNumberFormat="1" applyFont="1" applyBorder="1" applyAlignment="1" applyProtection="1">
      <alignment horizontal="right" vertical="center"/>
      <protection locked="0"/>
    </xf>
    <xf numFmtId="192" fontId="25" fillId="0" borderId="10" xfId="0" applyNumberFormat="1" applyFont="1" applyBorder="1" applyAlignment="1" applyProtection="1">
      <alignment horizontal="right" vertical="center"/>
      <protection locked="0"/>
    </xf>
    <xf numFmtId="192" fontId="25" fillId="0" borderId="26" xfId="0" applyNumberFormat="1" applyFont="1" applyBorder="1" applyAlignment="1" applyProtection="1">
      <alignment horizontal="right" vertical="center"/>
      <protection locked="0"/>
    </xf>
    <xf numFmtId="192" fontId="25" fillId="0" borderId="80" xfId="0" applyNumberFormat="1" applyFont="1" applyBorder="1" applyAlignment="1" applyProtection="1">
      <alignment horizontal="right" vertical="center"/>
      <protection locked="0"/>
    </xf>
    <xf numFmtId="192" fontId="25" fillId="0" borderId="81" xfId="0" applyNumberFormat="1" applyFont="1" applyBorder="1" applyAlignment="1" applyProtection="1">
      <alignment horizontal="right" vertical="center"/>
      <protection locked="0"/>
    </xf>
    <xf numFmtId="192" fontId="25" fillId="0" borderId="12" xfId="0" applyNumberFormat="1" applyFont="1" applyBorder="1" applyAlignment="1" applyProtection="1">
      <alignment horizontal="right" vertical="center"/>
      <protection/>
    </xf>
    <xf numFmtId="192" fontId="25" fillId="0" borderId="11" xfId="0" applyNumberFormat="1" applyFont="1" applyBorder="1" applyAlignment="1">
      <alignment horizontal="right" vertical="center"/>
    </xf>
    <xf numFmtId="192" fontId="25" fillId="0" borderId="11" xfId="0" applyNumberFormat="1" applyFont="1" applyBorder="1" applyAlignment="1" applyProtection="1">
      <alignment horizontal="right" vertical="center"/>
      <protection/>
    </xf>
    <xf numFmtId="192" fontId="25" fillId="0" borderId="10" xfId="0" applyNumberFormat="1" applyFont="1" applyBorder="1" applyAlignment="1" applyProtection="1">
      <alignment horizontal="right" vertical="center"/>
      <protection/>
    </xf>
    <xf numFmtId="192" fontId="25" fillId="0" borderId="12" xfId="0" applyNumberFormat="1" applyFont="1" applyBorder="1" applyAlignment="1">
      <alignment horizontal="right" vertical="center"/>
    </xf>
    <xf numFmtId="192" fontId="25" fillId="0" borderId="13" xfId="0" applyNumberFormat="1" applyFont="1" applyBorder="1" applyAlignment="1">
      <alignment horizontal="right" vertical="center"/>
    </xf>
    <xf numFmtId="192" fontId="25" fillId="0" borderId="23" xfId="0" applyNumberFormat="1" applyFont="1" applyBorder="1" applyAlignment="1">
      <alignment horizontal="right" vertical="center"/>
    </xf>
    <xf numFmtId="192" fontId="25" fillId="0" borderId="65" xfId="0" applyNumberFormat="1" applyFont="1" applyBorder="1" applyAlignment="1">
      <alignment horizontal="right" vertical="center"/>
    </xf>
    <xf numFmtId="192" fontId="25" fillId="0" borderId="12" xfId="0" applyNumberFormat="1" applyFont="1" applyBorder="1" applyAlignment="1" applyProtection="1">
      <alignment horizontal="right"/>
      <protection/>
    </xf>
    <xf numFmtId="192" fontId="25" fillId="0" borderId="11" xfId="0" applyNumberFormat="1" applyFont="1" applyBorder="1" applyAlignment="1" applyProtection="1">
      <alignment horizontal="right"/>
      <protection/>
    </xf>
    <xf numFmtId="192" fontId="25" fillId="0" borderId="13" xfId="0" applyNumberFormat="1" applyFont="1" applyBorder="1" applyAlignment="1" applyProtection="1">
      <alignment horizontal="right"/>
      <protection/>
    </xf>
    <xf numFmtId="192" fontId="29" fillId="0" borderId="13" xfId="0" applyNumberFormat="1" applyFont="1" applyBorder="1" applyAlignment="1" applyProtection="1">
      <alignment horizontal="right"/>
      <protection/>
    </xf>
    <xf numFmtId="192" fontId="29" fillId="0" borderId="23" xfId="0" applyNumberFormat="1" applyFont="1" applyBorder="1" applyAlignment="1" applyProtection="1">
      <alignment horizontal="right"/>
      <protection locked="0"/>
    </xf>
    <xf numFmtId="192" fontId="29" fillId="0" borderId="23" xfId="0" applyNumberFormat="1" applyFont="1" applyBorder="1" applyAlignment="1" applyProtection="1">
      <alignment horizontal="right"/>
      <protection/>
    </xf>
    <xf numFmtId="192" fontId="25" fillId="0" borderId="59" xfId="0" applyNumberFormat="1" applyFont="1" applyBorder="1" applyAlignment="1" applyProtection="1">
      <alignment horizontal="right" vertical="center"/>
      <protection locked="0"/>
    </xf>
    <xf numFmtId="192" fontId="25" fillId="0" borderId="77" xfId="0" applyNumberFormat="1" applyFont="1" applyBorder="1" applyAlignment="1" applyProtection="1">
      <alignment horizontal="right" vertical="center"/>
      <protection locked="0"/>
    </xf>
    <xf numFmtId="192" fontId="25" fillId="0" borderId="59" xfId="0" applyNumberFormat="1" applyFont="1" applyBorder="1" applyAlignment="1" applyProtection="1">
      <alignment horizontal="right" vertical="center"/>
      <protection/>
    </xf>
    <xf numFmtId="192" fontId="25" fillId="0" borderId="67" xfId="0" applyNumberFormat="1" applyFont="1" applyBorder="1" applyAlignment="1">
      <alignment horizontal="right" vertical="center"/>
    </xf>
    <xf numFmtId="192" fontId="25" fillId="0" borderId="11" xfId="0" applyNumberFormat="1" applyFont="1" applyFill="1" applyBorder="1" applyAlignment="1" applyProtection="1">
      <alignment horizontal="right"/>
      <protection/>
    </xf>
    <xf numFmtId="192" fontId="27" fillId="0" borderId="19" xfId="0" applyNumberFormat="1" applyFont="1" applyBorder="1" applyAlignment="1" applyProtection="1">
      <alignment horizontal="right"/>
      <protection/>
    </xf>
    <xf numFmtId="192" fontId="27" fillId="0" borderId="14"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locked="0"/>
    </xf>
    <xf numFmtId="192" fontId="25" fillId="0" borderId="11" xfId="89" applyNumberFormat="1" applyFont="1" applyFill="1" applyBorder="1" applyAlignment="1">
      <alignment/>
      <protection/>
    </xf>
    <xf numFmtId="191" fontId="25" fillId="0" borderId="13" xfId="89" applyNumberFormat="1" applyFont="1" applyFill="1" applyBorder="1" applyAlignment="1">
      <alignment/>
      <protection/>
    </xf>
    <xf numFmtId="191" fontId="25" fillId="0" borderId="23" xfId="89" applyNumberFormat="1" applyFont="1" applyFill="1" applyBorder="1" applyAlignment="1">
      <alignment/>
      <protection/>
    </xf>
    <xf numFmtId="191" fontId="25" fillId="0" borderId="18" xfId="89" applyNumberFormat="1" applyFont="1" applyFill="1" applyBorder="1" applyAlignment="1">
      <alignment/>
      <protection/>
    </xf>
    <xf numFmtId="193" fontId="28" fillId="0" borderId="26" xfId="84" applyNumberFormat="1" applyFont="1" applyFill="1" applyBorder="1" applyAlignment="1">
      <alignment horizontal="right" vertical="center"/>
      <protection/>
    </xf>
    <xf numFmtId="193" fontId="28" fillId="0" borderId="12" xfId="84" applyNumberFormat="1" applyFont="1" applyFill="1" applyBorder="1" applyAlignment="1">
      <alignment horizontal="right" vertical="center"/>
      <protection/>
    </xf>
    <xf numFmtId="193" fontId="28" fillId="0" borderId="18" xfId="84" applyNumberFormat="1" applyFont="1" applyFill="1" applyBorder="1" applyAlignment="1">
      <alignment horizontal="right" vertical="center"/>
      <protection/>
    </xf>
    <xf numFmtId="193" fontId="28" fillId="0" borderId="13" xfId="84" applyNumberFormat="1" applyFont="1" applyFill="1" applyBorder="1" applyAlignment="1">
      <alignment horizontal="right" vertical="center"/>
      <protection/>
    </xf>
    <xf numFmtId="193" fontId="28" fillId="0" borderId="0" xfId="84" applyNumberFormat="1" applyFont="1" applyFill="1" applyBorder="1" applyAlignment="1">
      <alignment horizontal="right" vertical="center"/>
      <protection/>
    </xf>
    <xf numFmtId="193" fontId="25" fillId="0" borderId="0" xfId="84" applyNumberFormat="1" applyFont="1" applyFill="1" applyBorder="1" applyAlignment="1">
      <alignment horizontal="right" vertical="center"/>
      <protection/>
    </xf>
    <xf numFmtId="193" fontId="25" fillId="0" borderId="12" xfId="84" applyNumberFormat="1" applyFont="1" applyFill="1" applyBorder="1" applyAlignment="1">
      <alignment horizontal="right" vertical="center"/>
      <protection/>
    </xf>
    <xf numFmtId="192" fontId="28" fillId="0" borderId="80" xfId="84" applyNumberFormat="1" applyFont="1" applyFill="1" applyBorder="1" applyAlignment="1">
      <alignment horizontal="right" vertical="center"/>
      <protection/>
    </xf>
    <xf numFmtId="192" fontId="28" fillId="0" borderId="11" xfId="84" applyNumberFormat="1" applyFont="1" applyFill="1" applyBorder="1" applyAlignment="1">
      <alignment horizontal="right" vertical="center"/>
      <protection/>
    </xf>
    <xf numFmtId="192" fontId="28" fillId="0" borderId="23" xfId="84" applyNumberFormat="1" applyFont="1" applyFill="1" applyBorder="1" applyAlignment="1">
      <alignment horizontal="right" vertical="center"/>
      <protection/>
    </xf>
    <xf numFmtId="192" fontId="25" fillId="0" borderId="11" xfId="84" applyNumberFormat="1" applyFont="1" applyFill="1" applyBorder="1" applyAlignment="1">
      <alignment horizontal="right" vertical="center"/>
      <protection/>
    </xf>
    <xf numFmtId="192" fontId="14" fillId="0" borderId="0" xfId="84" applyNumberFormat="1" applyFont="1" applyFill="1" applyAlignment="1">
      <alignment vertical="center"/>
      <protection/>
    </xf>
    <xf numFmtId="192" fontId="25" fillId="0" borderId="12" xfId="84" applyNumberFormat="1" applyFont="1" applyFill="1" applyBorder="1" applyAlignment="1">
      <alignment horizontal="right" vertical="center"/>
      <protection/>
    </xf>
    <xf numFmtId="192" fontId="25" fillId="0" borderId="12" xfId="84" applyNumberFormat="1" applyFont="1" applyFill="1" applyBorder="1" applyAlignment="1">
      <alignment/>
      <protection/>
    </xf>
    <xf numFmtId="192" fontId="25" fillId="0" borderId="11" xfId="84" applyNumberFormat="1" applyFont="1" applyFill="1" applyBorder="1" applyAlignment="1">
      <alignment/>
      <protection/>
    </xf>
    <xf numFmtId="192" fontId="25" fillId="0" borderId="10" xfId="84" applyNumberFormat="1" applyFont="1" applyFill="1" applyBorder="1" applyAlignment="1">
      <alignment/>
      <protection/>
    </xf>
    <xf numFmtId="192" fontId="25" fillId="0" borderId="0" xfId="84" applyNumberFormat="1" applyFont="1" applyFill="1" applyBorder="1" applyAlignment="1">
      <alignment/>
      <protection/>
    </xf>
    <xf numFmtId="192" fontId="25" fillId="0" borderId="14" xfId="84" applyNumberFormat="1" applyFont="1" applyFill="1" applyBorder="1" applyAlignment="1">
      <alignment/>
      <protection/>
    </xf>
    <xf numFmtId="192" fontId="25" fillId="0" borderId="19" xfId="84" applyNumberFormat="1" applyFont="1" applyFill="1" applyBorder="1" applyAlignment="1">
      <alignment/>
      <protection/>
    </xf>
    <xf numFmtId="192" fontId="25" fillId="0" borderId="63" xfId="84" applyNumberFormat="1" applyFont="1" applyFill="1" applyBorder="1" applyAlignment="1">
      <alignment/>
      <protection/>
    </xf>
    <xf numFmtId="192" fontId="25" fillId="0" borderId="15" xfId="84" applyNumberFormat="1" applyFont="1" applyFill="1" applyBorder="1" applyAlignment="1">
      <alignment/>
      <protection/>
    </xf>
    <xf numFmtId="192" fontId="25" fillId="0" borderId="13" xfId="61" applyNumberFormat="1" applyFont="1" applyFill="1" applyBorder="1" applyAlignment="1">
      <alignment/>
      <protection/>
    </xf>
    <xf numFmtId="192" fontId="25" fillId="0" borderId="23" xfId="61" applyNumberFormat="1" applyFont="1" applyFill="1" applyBorder="1" applyAlignment="1">
      <alignment/>
      <protection/>
    </xf>
    <xf numFmtId="192" fontId="25" fillId="0" borderId="26" xfId="84" applyNumberFormat="1" applyFont="1" applyFill="1" applyBorder="1" applyAlignment="1">
      <alignment horizontal="right" vertical="center"/>
      <protection/>
    </xf>
    <xf numFmtId="192" fontId="25" fillId="0" borderId="66" xfId="84" applyNumberFormat="1" applyFont="1" applyFill="1" applyBorder="1" applyAlignment="1">
      <alignment horizontal="right" vertical="center"/>
      <protection/>
    </xf>
    <xf numFmtId="192" fontId="25" fillId="0" borderId="77" xfId="84" applyNumberFormat="1" applyFont="1" applyFill="1" applyBorder="1" applyAlignment="1">
      <alignment horizontal="right" vertical="center"/>
      <protection/>
    </xf>
    <xf numFmtId="192" fontId="25" fillId="0" borderId="0" xfId="84" applyNumberFormat="1" applyFont="1" applyFill="1" applyBorder="1" applyAlignment="1">
      <alignment horizontal="right" vertical="center"/>
      <protection/>
    </xf>
    <xf numFmtId="192" fontId="25" fillId="0" borderId="59" xfId="84" applyNumberFormat="1" applyFont="1" applyFill="1" applyBorder="1" applyAlignment="1">
      <alignment horizontal="right" vertical="center"/>
      <protection/>
    </xf>
    <xf numFmtId="192" fontId="25" fillId="0" borderId="13" xfId="84" applyNumberFormat="1" applyFont="1" applyFill="1" applyBorder="1" applyAlignment="1">
      <alignment horizontal="right" vertical="center"/>
      <protection/>
    </xf>
    <xf numFmtId="192" fontId="25" fillId="0" borderId="23" xfId="84" applyNumberFormat="1" applyFont="1" applyFill="1" applyBorder="1" applyAlignment="1">
      <alignment horizontal="right" vertical="center"/>
      <protection/>
    </xf>
    <xf numFmtId="192" fontId="25" fillId="0" borderId="67" xfId="84" applyNumberFormat="1" applyFont="1" applyFill="1" applyBorder="1" applyAlignment="1">
      <alignment horizontal="right" vertical="center"/>
      <protection/>
    </xf>
    <xf numFmtId="192" fontId="25" fillId="0" borderId="14" xfId="84" applyNumberFormat="1" applyFont="1" applyFill="1" applyBorder="1" applyAlignment="1">
      <alignment vertical="center"/>
      <protection/>
    </xf>
    <xf numFmtId="192" fontId="25" fillId="0" borderId="19" xfId="84" applyNumberFormat="1" applyFont="1" applyFill="1" applyBorder="1" applyAlignment="1">
      <alignment vertical="center"/>
      <protection/>
    </xf>
    <xf numFmtId="192" fontId="25" fillId="0" borderId="24" xfId="84" applyNumberFormat="1" applyFont="1" applyFill="1" applyBorder="1" applyAlignment="1">
      <alignment vertical="center"/>
      <protection/>
    </xf>
    <xf numFmtId="192" fontId="25" fillId="0" borderId="11" xfId="84" applyNumberFormat="1" applyFont="1" applyFill="1" applyBorder="1" applyAlignment="1">
      <alignment horizontal="right"/>
      <protection/>
    </xf>
    <xf numFmtId="192" fontId="25" fillId="0" borderId="23" xfId="84" applyNumberFormat="1" applyFont="1" applyFill="1" applyBorder="1" applyAlignment="1">
      <alignment/>
      <protection/>
    </xf>
    <xf numFmtId="192" fontId="25" fillId="0" borderId="65" xfId="84" applyNumberFormat="1" applyFont="1" applyFill="1" applyBorder="1" applyAlignment="1">
      <alignment/>
      <protection/>
    </xf>
    <xf numFmtId="192" fontId="25" fillId="0" borderId="13" xfId="84" applyNumberFormat="1" applyFont="1" applyFill="1" applyBorder="1" applyAlignment="1">
      <alignment/>
      <protection/>
    </xf>
    <xf numFmtId="192" fontId="25" fillId="0" borderId="18" xfId="84" applyNumberFormat="1" applyFont="1" applyFill="1" applyBorder="1" applyAlignment="1">
      <alignment/>
      <protection/>
    </xf>
    <xf numFmtId="192" fontId="25" fillId="0" borderId="68" xfId="84" applyNumberFormat="1" applyFont="1" applyFill="1" applyBorder="1" applyAlignment="1">
      <alignment/>
      <protection/>
    </xf>
    <xf numFmtId="192" fontId="25" fillId="0" borderId="75" xfId="84" applyNumberFormat="1" applyFont="1" applyFill="1" applyBorder="1" applyAlignment="1">
      <alignment/>
      <protection/>
    </xf>
    <xf numFmtId="192" fontId="25" fillId="0" borderId="81" xfId="61" applyNumberFormat="1" applyFont="1" applyFill="1" applyBorder="1" applyAlignment="1">
      <alignment/>
      <protection/>
    </xf>
    <xf numFmtId="192" fontId="25" fillId="0" borderId="72" xfId="61" applyNumberFormat="1" applyFont="1" applyFill="1" applyBorder="1" applyAlignment="1">
      <alignment/>
      <protection/>
    </xf>
    <xf numFmtId="192" fontId="25" fillId="0" borderId="82" xfId="61" applyNumberFormat="1" applyFont="1" applyFill="1" applyBorder="1" applyAlignment="1">
      <alignment/>
      <protection/>
    </xf>
    <xf numFmtId="192" fontId="25" fillId="0" borderId="66" xfId="61" applyNumberFormat="1" applyFont="1" applyFill="1" applyBorder="1" applyAlignment="1">
      <alignment/>
      <protection/>
    </xf>
    <xf numFmtId="192" fontId="25" fillId="0" borderId="81" xfId="84" applyNumberFormat="1" applyFont="1" applyFill="1" applyBorder="1" applyAlignment="1">
      <alignment/>
      <protection/>
    </xf>
    <xf numFmtId="192" fontId="25" fillId="0" borderId="72" xfId="84" applyNumberFormat="1" applyFont="1" applyFill="1" applyBorder="1" applyAlignment="1">
      <alignment/>
      <protection/>
    </xf>
    <xf numFmtId="192" fontId="25" fillId="0" borderId="12" xfId="61" applyNumberFormat="1" applyFont="1" applyBorder="1" applyAlignment="1" applyProtection="1">
      <alignment horizontal="right" vertical="center"/>
      <protection locked="0"/>
    </xf>
    <xf numFmtId="192" fontId="25" fillId="0" borderId="1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locked="0"/>
    </xf>
    <xf numFmtId="192" fontId="25" fillId="0" borderId="26" xfId="61" applyNumberFormat="1" applyFont="1" applyBorder="1" applyAlignment="1" applyProtection="1">
      <alignment horizontal="right" vertical="center"/>
      <protection locked="0"/>
    </xf>
    <xf numFmtId="192" fontId="25" fillId="0" borderId="80" xfId="61" applyNumberFormat="1" applyFont="1" applyBorder="1" applyAlignment="1" applyProtection="1">
      <alignment horizontal="right" vertical="center"/>
      <protection locked="0"/>
    </xf>
    <xf numFmtId="192" fontId="25" fillId="0" borderId="8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xf>
    <xf numFmtId="192" fontId="25" fillId="0" borderId="12" xfId="61" applyNumberFormat="1" applyFont="1" applyBorder="1" applyAlignment="1" applyProtection="1">
      <alignment horizontal="right" vertical="center"/>
      <protection/>
    </xf>
    <xf numFmtId="192" fontId="25" fillId="0" borderId="11" xfId="61" applyNumberFormat="1" applyFont="1" applyBorder="1" applyAlignment="1" applyProtection="1">
      <alignment horizontal="right" vertical="center"/>
      <protection/>
    </xf>
    <xf numFmtId="192" fontId="25" fillId="0" borderId="12" xfId="61" applyNumberFormat="1" applyFont="1" applyBorder="1" applyAlignment="1">
      <alignment horizontal="right" vertical="center"/>
      <protection/>
    </xf>
    <xf numFmtId="192" fontId="25" fillId="0" borderId="11" xfId="61" applyNumberFormat="1" applyFont="1" applyBorder="1" applyAlignment="1">
      <alignment horizontal="right" vertical="center"/>
      <protection/>
    </xf>
    <xf numFmtId="192" fontId="25" fillId="0" borderId="13" xfId="61" applyNumberFormat="1" applyFont="1" applyBorder="1" applyAlignment="1">
      <alignment horizontal="right" vertical="center"/>
      <protection/>
    </xf>
    <xf numFmtId="192" fontId="25" fillId="0" borderId="23" xfId="61" applyNumberFormat="1" applyFont="1" applyBorder="1" applyAlignment="1">
      <alignment horizontal="right" vertical="center"/>
      <protection/>
    </xf>
    <xf numFmtId="192" fontId="25" fillId="0" borderId="65" xfId="61" applyNumberFormat="1" applyFont="1" applyBorder="1" applyAlignment="1">
      <alignment horizontal="right" vertical="center"/>
      <protection/>
    </xf>
    <xf numFmtId="192" fontId="25" fillId="0" borderId="26" xfId="61" applyNumberFormat="1" applyFont="1" applyBorder="1" applyAlignment="1" applyProtection="1">
      <alignment horizontal="right"/>
      <protection/>
    </xf>
    <xf numFmtId="192" fontId="25" fillId="0" borderId="26" xfId="88" applyNumberFormat="1" applyFont="1" applyBorder="1" applyAlignment="1" applyProtection="1">
      <alignment horizontal="right"/>
      <protection/>
    </xf>
    <xf numFmtId="192" fontId="25" fillId="0" borderId="80" xfId="88" applyNumberFormat="1" applyFont="1" applyBorder="1" applyAlignment="1" applyProtection="1">
      <alignment horizontal="right"/>
      <protection/>
    </xf>
    <xf numFmtId="192" fontId="25" fillId="0" borderId="83" xfId="61" applyNumberFormat="1" applyFont="1" applyBorder="1" applyAlignment="1" applyProtection="1">
      <alignment horizontal="right"/>
      <protection/>
    </xf>
    <xf numFmtId="192" fontId="25" fillId="0" borderId="22" xfId="61" applyNumberFormat="1" applyFont="1" applyBorder="1" applyAlignment="1" applyProtection="1">
      <alignment horizontal="right"/>
      <protection/>
    </xf>
    <xf numFmtId="192" fontId="25" fillId="0" borderId="83" xfId="88" applyNumberFormat="1" applyFont="1" applyBorder="1" applyAlignment="1" applyProtection="1">
      <alignment horizontal="right"/>
      <protection/>
    </xf>
    <xf numFmtId="192" fontId="25" fillId="0" borderId="22" xfId="88" applyNumberFormat="1" applyFont="1" applyBorder="1" applyAlignment="1" applyProtection="1">
      <alignment horizontal="right"/>
      <protection/>
    </xf>
    <xf numFmtId="192" fontId="25" fillId="0" borderId="79" xfId="61" applyNumberFormat="1" applyFont="1" applyBorder="1" applyAlignment="1" applyProtection="1">
      <alignment horizontal="right"/>
      <protection/>
    </xf>
    <xf numFmtId="192" fontId="25" fillId="0" borderId="11" xfId="61" applyNumberFormat="1" applyFont="1" applyBorder="1" applyAlignment="1" applyProtection="1">
      <alignment horizontal="right"/>
      <protection/>
    </xf>
    <xf numFmtId="192" fontId="25" fillId="0" borderId="79" xfId="88" applyNumberFormat="1" applyFont="1" applyBorder="1" applyAlignment="1" applyProtection="1">
      <alignment horizontal="right"/>
      <protection/>
    </xf>
    <xf numFmtId="192" fontId="25" fillId="0" borderId="11" xfId="88" applyNumberFormat="1" applyFont="1" applyBorder="1" applyAlignment="1" applyProtection="1">
      <alignment horizontal="right"/>
      <protection/>
    </xf>
    <xf numFmtId="192" fontId="25" fillId="0" borderId="84" xfId="61" applyNumberFormat="1" applyFont="1" applyBorder="1" applyAlignment="1" applyProtection="1">
      <alignment horizontal="right"/>
      <protection/>
    </xf>
    <xf numFmtId="192" fontId="25" fillId="0" borderId="23" xfId="61" applyNumberFormat="1" applyFont="1" applyBorder="1" applyAlignment="1" applyProtection="1">
      <alignment horizontal="right"/>
      <protection/>
    </xf>
    <xf numFmtId="192" fontId="25" fillId="0" borderId="84" xfId="88" applyNumberFormat="1" applyFont="1" applyBorder="1" applyAlignment="1" applyProtection="1">
      <alignment horizontal="right"/>
      <protection/>
    </xf>
    <xf numFmtId="192" fontId="25" fillId="0" borderId="23" xfId="88" applyNumberFormat="1" applyFont="1" applyBorder="1" applyAlignment="1" applyProtection="1">
      <alignment horizontal="right"/>
      <protection/>
    </xf>
    <xf numFmtId="192" fontId="29" fillId="0" borderId="13" xfId="61" applyNumberFormat="1" applyFont="1" applyBorder="1" applyAlignment="1" applyProtection="1">
      <alignment horizontal="right"/>
      <protection/>
    </xf>
    <xf numFmtId="192" fontId="29" fillId="0" borderId="23" xfId="61" applyNumberFormat="1" applyFont="1" applyBorder="1" applyAlignment="1" applyProtection="1">
      <alignment horizontal="right"/>
      <protection locked="0"/>
    </xf>
    <xf numFmtId="192" fontId="29" fillId="0" borderId="1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locked="0"/>
    </xf>
    <xf numFmtId="192" fontId="25" fillId="0" borderId="59" xfId="61" applyNumberFormat="1" applyFont="1" applyBorder="1" applyAlignment="1" applyProtection="1">
      <alignment horizontal="right" vertical="center"/>
      <protection locked="0"/>
    </xf>
    <xf numFmtId="192" fontId="25" fillId="0" borderId="77" xfId="61" applyNumberFormat="1" applyFont="1" applyBorder="1" applyAlignment="1" applyProtection="1">
      <alignment horizontal="right" vertical="center"/>
      <protection locked="0"/>
    </xf>
    <xf numFmtId="192" fontId="25" fillId="0" borderId="59" xfId="61" applyNumberFormat="1" applyFont="1" applyBorder="1" applyAlignment="1" applyProtection="1">
      <alignment horizontal="right" vertical="center"/>
      <protection/>
    </xf>
    <xf numFmtId="192" fontId="25" fillId="0" borderId="67" xfId="61" applyNumberFormat="1" applyFont="1" applyBorder="1" applyAlignment="1">
      <alignment horizontal="right" vertical="center"/>
      <protection/>
    </xf>
    <xf numFmtId="192" fontId="25" fillId="0" borderId="11" xfId="87" applyNumberFormat="1" applyFont="1" applyFill="1" applyBorder="1" applyAlignment="1" applyProtection="1">
      <alignment horizontal="right"/>
      <protection/>
    </xf>
    <xf numFmtId="192" fontId="25" fillId="0" borderId="12" xfId="87" applyNumberFormat="1" applyFont="1" applyBorder="1" applyAlignment="1" applyProtection="1">
      <alignment horizontal="right"/>
      <protection/>
    </xf>
    <xf numFmtId="192" fontId="27" fillId="0" borderId="19" xfId="87" applyNumberFormat="1" applyFont="1" applyBorder="1" applyAlignment="1" applyProtection="1">
      <alignment horizontal="right"/>
      <protection/>
    </xf>
    <xf numFmtId="192" fontId="27" fillId="0" borderId="14" xfId="87" applyNumberFormat="1" applyFont="1" applyBorder="1" applyAlignment="1" applyProtection="1">
      <alignment horizontal="right"/>
      <protection/>
    </xf>
    <xf numFmtId="192" fontId="25" fillId="0" borderId="13" xfId="87" applyNumberFormat="1" applyFont="1" applyBorder="1" applyAlignment="1" applyProtection="1">
      <alignment horizontal="right"/>
      <protection/>
    </xf>
    <xf numFmtId="192" fontId="25" fillId="0" borderId="65" xfId="61" applyNumberFormat="1" applyFont="1" applyFill="1" applyBorder="1" applyAlignment="1">
      <alignment/>
      <protection/>
    </xf>
    <xf numFmtId="191" fontId="14" fillId="0" borderId="26" xfId="84" applyNumberFormat="1" applyFont="1" applyFill="1" applyBorder="1" applyAlignment="1">
      <alignment horizontal="right" vertical="center"/>
      <protection/>
    </xf>
    <xf numFmtId="191" fontId="14" fillId="0" borderId="66" xfId="84" applyNumberFormat="1" applyFont="1" applyFill="1" applyBorder="1" applyAlignment="1">
      <alignment horizontal="right" vertical="center"/>
      <protection/>
    </xf>
    <xf numFmtId="191" fontId="14" fillId="0" borderId="12" xfId="84" applyNumberFormat="1" applyFont="1" applyFill="1" applyBorder="1" applyAlignment="1">
      <alignment horizontal="right" vertical="center"/>
      <protection/>
    </xf>
    <xf numFmtId="191" fontId="14" fillId="0" borderId="0" xfId="84" applyNumberFormat="1" applyFont="1" applyFill="1" applyBorder="1" applyAlignment="1">
      <alignment horizontal="right" vertical="center"/>
      <protection/>
    </xf>
    <xf numFmtId="191" fontId="14" fillId="0" borderId="13" xfId="84" applyNumberFormat="1" applyFont="1" applyFill="1" applyBorder="1" applyAlignment="1">
      <alignment horizontal="right" vertical="center"/>
      <protection/>
    </xf>
    <xf numFmtId="191" fontId="14" fillId="0" borderId="18" xfId="84" applyNumberFormat="1" applyFont="1" applyFill="1" applyBorder="1" applyAlignment="1">
      <alignment horizontal="right" vertical="center"/>
      <protection/>
    </xf>
    <xf numFmtId="191" fontId="35" fillId="0" borderId="14" xfId="84" applyNumberFormat="1" applyFont="1" applyFill="1" applyBorder="1" applyAlignment="1">
      <alignment vertical="center"/>
      <protection/>
    </xf>
    <xf numFmtId="191" fontId="35" fillId="0" borderId="15" xfId="84" applyNumberFormat="1" applyFont="1" applyFill="1" applyBorder="1" applyAlignment="1">
      <alignment vertical="center"/>
      <protection/>
    </xf>
    <xf numFmtId="0" fontId="28" fillId="0" borderId="18" xfId="84" applyFont="1" applyFill="1" applyBorder="1" applyAlignment="1">
      <alignment/>
      <protection/>
    </xf>
    <xf numFmtId="0" fontId="25" fillId="0" borderId="20" xfId="84" applyNumberFormat="1" applyFont="1" applyFill="1" applyBorder="1" applyAlignment="1">
      <alignment horizontal="center"/>
      <protection/>
    </xf>
    <xf numFmtId="0" fontId="28" fillId="0" borderId="17" xfId="84" applyFont="1" applyFill="1" applyBorder="1" applyAlignment="1">
      <alignment/>
      <protection/>
    </xf>
    <xf numFmtId="0" fontId="28" fillId="0" borderId="16" xfId="84" applyFont="1" applyFill="1" applyBorder="1" applyAlignment="1">
      <alignment horizontal="centerContinuous"/>
      <protection/>
    </xf>
    <xf numFmtId="183" fontId="21" fillId="0" borderId="20" xfId="74" applyNumberFormat="1" applyFont="1" applyBorder="1" applyProtection="1">
      <alignment/>
      <protection/>
    </xf>
    <xf numFmtId="0" fontId="21" fillId="0" borderId="13" xfId="84" applyNumberFormat="1" applyFont="1" applyFill="1" applyBorder="1" applyAlignment="1">
      <alignment horizontal="right"/>
      <protection/>
    </xf>
    <xf numFmtId="0" fontId="25" fillId="0" borderId="13" xfId="84" applyNumberFormat="1" applyFont="1" applyFill="1" applyBorder="1" applyAlignment="1">
      <alignment horizontal="right"/>
      <protection/>
    </xf>
    <xf numFmtId="0" fontId="5" fillId="0" borderId="0" xfId="87" applyFont="1" applyAlignment="1" applyProtection="1">
      <alignment vertical="center"/>
      <protection/>
    </xf>
    <xf numFmtId="0" fontId="25" fillId="0" borderId="81" xfId="84" applyNumberFormat="1" applyFont="1" applyFill="1" applyBorder="1" applyAlignment="1">
      <alignment horizontal="right"/>
      <protection/>
    </xf>
    <xf numFmtId="0" fontId="21" fillId="0" borderId="0" xfId="84" applyFont="1" applyFill="1" applyAlignment="1">
      <alignment vertical="center"/>
      <protection/>
    </xf>
    <xf numFmtId="192" fontId="21" fillId="0" borderId="0" xfId="84" applyNumberFormat="1" applyFont="1" applyFill="1" applyAlignment="1">
      <alignment vertical="center"/>
      <protection/>
    </xf>
    <xf numFmtId="0" fontId="21" fillId="0" borderId="0" xfId="84" applyFont="1" applyFill="1" applyAlignment="1">
      <alignment/>
      <protection/>
    </xf>
    <xf numFmtId="0" fontId="28" fillId="0" borderId="15" xfId="84" applyFont="1" applyFill="1" applyBorder="1" applyAlignment="1" quotePrefix="1">
      <alignment/>
      <protection/>
    </xf>
    <xf numFmtId="0" fontId="21" fillId="0" borderId="15" xfId="84" applyFont="1" applyFill="1" applyBorder="1" applyAlignment="1" quotePrefix="1">
      <alignment/>
      <protection/>
    </xf>
    <xf numFmtId="0" fontId="25" fillId="0" borderId="15" xfId="84" applyFont="1" applyFill="1" applyBorder="1" applyAlignment="1">
      <alignment/>
      <protection/>
    </xf>
    <xf numFmtId="0" fontId="21" fillId="0" borderId="15" xfId="84" applyFont="1" applyFill="1" applyBorder="1" applyAlignment="1">
      <alignment/>
      <protection/>
    </xf>
    <xf numFmtId="0" fontId="21"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5" xfId="0" applyFont="1" applyBorder="1" applyAlignment="1">
      <alignment shrinkToFit="1"/>
    </xf>
    <xf numFmtId="0" fontId="0" fillId="0" borderId="12" xfId="0" applyFont="1" applyBorder="1" applyAlignment="1">
      <alignment shrinkToFit="1"/>
    </xf>
    <xf numFmtId="0" fontId="0" fillId="0" borderId="86" xfId="0" applyFont="1" applyBorder="1" applyAlignment="1">
      <alignment shrinkToFit="1"/>
    </xf>
    <xf numFmtId="0" fontId="21" fillId="0" borderId="15" xfId="84" applyNumberFormat="1" applyFont="1" applyFill="1" applyBorder="1" applyAlignment="1">
      <alignment/>
      <protection/>
    </xf>
    <xf numFmtId="0" fontId="28" fillId="0" borderId="15" xfId="84" applyNumberFormat="1" applyFont="1" applyFill="1" applyBorder="1" applyAlignment="1">
      <alignment/>
      <protection/>
    </xf>
    <xf numFmtId="178" fontId="21" fillId="0" borderId="15" xfId="84" applyNumberFormat="1" applyFont="1" applyFill="1" applyBorder="1" applyAlignment="1">
      <alignment/>
      <protection/>
    </xf>
    <xf numFmtId="195" fontId="21" fillId="0" borderId="15" xfId="84" applyNumberFormat="1" applyFont="1" applyFill="1" applyBorder="1" applyAlignment="1">
      <alignment/>
      <protection/>
    </xf>
    <xf numFmtId="0" fontId="4" fillId="0" borderId="0" xfId="101" applyFont="1" applyAlignment="1">
      <alignment/>
      <protection/>
    </xf>
    <xf numFmtId="0" fontId="44" fillId="0" borderId="0" xfId="0" applyFont="1" applyAlignment="1">
      <alignment/>
    </xf>
    <xf numFmtId="0" fontId="0" fillId="0" borderId="0" xfId="0" applyAlignment="1">
      <alignment horizontal="center"/>
    </xf>
    <xf numFmtId="0" fontId="44"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7" xfId="0" applyBorder="1" applyAlignment="1">
      <alignment vertical="center"/>
    </xf>
    <xf numFmtId="0" fontId="0" fillId="0" borderId="88" xfId="0" applyBorder="1" applyAlignment="1">
      <alignment horizontal="center" vertical="center"/>
    </xf>
    <xf numFmtId="0" fontId="0" fillId="0" borderId="87" xfId="0"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vertical="center"/>
    </xf>
    <xf numFmtId="0" fontId="0" fillId="0" borderId="86" xfId="0" applyBorder="1" applyAlignment="1">
      <alignment horizontal="center" vertical="center"/>
    </xf>
    <xf numFmtId="0" fontId="0" fillId="0" borderId="42" xfId="0" applyBorder="1" applyAlignment="1">
      <alignment vertical="center"/>
    </xf>
    <xf numFmtId="204" fontId="21" fillId="0" borderId="26" xfId="0" applyNumberFormat="1" applyFont="1" applyBorder="1" applyAlignment="1" applyProtection="1">
      <alignment horizontal="right"/>
      <protection/>
    </xf>
    <xf numFmtId="192" fontId="21" fillId="0" borderId="80" xfId="0" applyNumberFormat="1" applyFont="1" applyBorder="1" applyAlignment="1" applyProtection="1">
      <alignment horizontal="right"/>
      <protection/>
    </xf>
    <xf numFmtId="193" fontId="21" fillId="0" borderId="12" xfId="73" applyNumberFormat="1" applyFont="1" applyBorder="1" applyAlignment="1" applyProtection="1">
      <alignment horizontal="right" shrinkToFit="1"/>
      <protection/>
    </xf>
    <xf numFmtId="192" fontId="21" fillId="0" borderId="80" xfId="73" applyNumberFormat="1" applyFont="1" applyBorder="1" applyAlignment="1" applyProtection="1">
      <alignment horizontal="right" shrinkToFit="1"/>
      <protection/>
    </xf>
    <xf numFmtId="193" fontId="21" fillId="0" borderId="26" xfId="73" applyNumberFormat="1" applyFont="1" applyBorder="1" applyAlignment="1" applyProtection="1">
      <alignment horizontal="right" shrinkToFit="1"/>
      <protection/>
    </xf>
    <xf numFmtId="192" fontId="21" fillId="0" borderId="81" xfId="73" applyNumberFormat="1" applyFont="1" applyBorder="1" applyAlignment="1" applyProtection="1">
      <alignment horizontal="right" shrinkToFit="1"/>
      <protection/>
    </xf>
    <xf numFmtId="204" fontId="21" fillId="0" borderId="77" xfId="73" applyNumberFormat="1" applyFont="1" applyBorder="1" applyAlignment="1" applyProtection="1">
      <alignment horizontal="right" shrinkToFit="1"/>
      <protection/>
    </xf>
    <xf numFmtId="0" fontId="21" fillId="0" borderId="17" xfId="73" applyFont="1" applyBorder="1" applyAlignment="1" applyProtection="1">
      <alignment horizontal="distributed"/>
      <protection/>
    </xf>
    <xf numFmtId="204" fontId="21" fillId="0" borderId="12" xfId="0" applyNumberFormat="1" applyFont="1" applyBorder="1" applyAlignment="1" applyProtection="1">
      <alignment horizontal="right"/>
      <protection/>
    </xf>
    <xf numFmtId="192" fontId="21" fillId="0" borderId="22" xfId="0" applyNumberFormat="1" applyFont="1" applyBorder="1" applyAlignment="1" applyProtection="1">
      <alignment horizontal="right"/>
      <protection/>
    </xf>
    <xf numFmtId="193" fontId="21" fillId="0" borderId="83" xfId="73" applyNumberFormat="1" applyFont="1" applyBorder="1" applyAlignment="1" applyProtection="1">
      <alignment horizontal="right" shrinkToFit="1"/>
      <protection/>
    </xf>
    <xf numFmtId="192" fontId="21" fillId="0" borderId="22" xfId="73" applyNumberFormat="1" applyFont="1" applyBorder="1" applyAlignment="1" applyProtection="1">
      <alignment horizontal="right" shrinkToFit="1"/>
      <protection/>
    </xf>
    <xf numFmtId="204" fontId="21" fillId="0" borderId="78" xfId="73" applyNumberFormat="1" applyFont="1" applyBorder="1" applyAlignment="1" applyProtection="1">
      <alignment horizontal="right" shrinkToFit="1"/>
      <protection/>
    </xf>
    <xf numFmtId="192" fontId="21" fillId="0" borderId="11" xfId="0" applyNumberFormat="1" applyFont="1" applyBorder="1" applyAlignment="1" applyProtection="1">
      <alignment horizontal="right"/>
      <protection/>
    </xf>
    <xf numFmtId="204" fontId="21" fillId="0" borderId="59" xfId="73" applyNumberFormat="1" applyFont="1" applyBorder="1" applyAlignment="1" applyProtection="1">
      <alignment horizontal="right" shrinkToFit="1"/>
      <protection/>
    </xf>
    <xf numFmtId="0" fontId="24" fillId="0" borderId="13" xfId="73" applyFont="1" applyBorder="1" applyAlignment="1" applyProtection="1">
      <alignment horizontal="center"/>
      <protection/>
    </xf>
    <xf numFmtId="0" fontId="25" fillId="0" borderId="20" xfId="73" applyFont="1" applyBorder="1" applyAlignment="1" applyProtection="1">
      <alignment horizontal="distributed" wrapText="1"/>
      <protection/>
    </xf>
    <xf numFmtId="204" fontId="21" fillId="0" borderId="84" xfId="0" applyNumberFormat="1" applyFont="1" applyBorder="1" applyAlignment="1" applyProtection="1">
      <alignment horizontal="right"/>
      <protection/>
    </xf>
    <xf numFmtId="193" fontId="21" fillId="0" borderId="84" xfId="73" applyNumberFormat="1" applyFont="1" applyBorder="1" applyAlignment="1" applyProtection="1">
      <alignment horizontal="right" shrinkToFit="1"/>
      <protection/>
    </xf>
    <xf numFmtId="192" fontId="21" fillId="0" borderId="23" xfId="73" applyNumberFormat="1" applyFont="1" applyBorder="1" applyAlignment="1" applyProtection="1">
      <alignment horizontal="right" shrinkToFit="1"/>
      <protection/>
    </xf>
    <xf numFmtId="204" fontId="21" fillId="0" borderId="67" xfId="73" applyNumberFormat="1" applyFont="1" applyBorder="1" applyAlignment="1" applyProtection="1">
      <alignment horizontal="right" shrinkToFit="1"/>
      <protection/>
    </xf>
    <xf numFmtId="204" fontId="23" fillId="0" borderId="13" xfId="0" applyNumberFormat="1" applyFont="1" applyBorder="1" applyAlignment="1" applyProtection="1">
      <alignment horizontal="right"/>
      <protection/>
    </xf>
    <xf numFmtId="192" fontId="23" fillId="0" borderId="90" xfId="0" applyNumberFormat="1" applyFont="1" applyBorder="1" applyAlignment="1" applyProtection="1">
      <alignment horizontal="right"/>
      <protection locked="0"/>
    </xf>
    <xf numFmtId="204" fontId="23" fillId="0" borderId="67" xfId="73" applyNumberFormat="1" applyFont="1" applyBorder="1" applyAlignment="1" applyProtection="1">
      <alignment horizontal="right" shrinkToFit="1"/>
      <protection/>
    </xf>
    <xf numFmtId="0" fontId="45" fillId="0" borderId="0" xfId="101" applyFont="1" applyAlignment="1">
      <alignment/>
      <protection/>
    </xf>
    <xf numFmtId="0" fontId="25" fillId="0" borderId="13" xfId="0" applyFont="1" applyBorder="1" applyAlignment="1">
      <alignment horizontal="left"/>
    </xf>
    <xf numFmtId="184" fontId="27" fillId="0" borderId="24" xfId="74" applyNumberFormat="1" applyFont="1" applyBorder="1" applyAlignment="1" applyProtection="1">
      <alignment horizontal="center" vertical="center"/>
      <protection/>
    </xf>
    <xf numFmtId="0" fontId="21" fillId="0" borderId="14" xfId="73" applyFont="1" applyBorder="1" applyAlignment="1" applyProtection="1">
      <alignment horizontal="left" vertical="center"/>
      <protection/>
    </xf>
    <xf numFmtId="0" fontId="21" fillId="0" borderId="16" xfId="73" applyFont="1" applyBorder="1" applyAlignment="1" applyProtection="1">
      <alignment horizontal="center" vertical="center"/>
      <protection/>
    </xf>
    <xf numFmtId="0" fontId="21" fillId="0" borderId="15" xfId="73" applyFont="1" applyBorder="1" applyAlignment="1" applyProtection="1">
      <alignment horizontal="center" vertical="center"/>
      <protection/>
    </xf>
    <xf numFmtId="0" fontId="21" fillId="0" borderId="12" xfId="73" applyFont="1" applyBorder="1" applyAlignment="1" applyProtection="1">
      <alignment horizontal="left" vertical="center"/>
      <protection/>
    </xf>
    <xf numFmtId="0" fontId="21" fillId="0" borderId="17" xfId="73" applyFont="1" applyBorder="1" applyAlignment="1" applyProtection="1">
      <alignment horizontal="center" vertical="center"/>
      <protection/>
    </xf>
    <xf numFmtId="0" fontId="21" fillId="0" borderId="16" xfId="73" applyFont="1" applyBorder="1" applyAlignment="1" applyProtection="1">
      <alignment horizontal="center"/>
      <protection/>
    </xf>
    <xf numFmtId="211" fontId="23" fillId="0" borderId="13" xfId="95" applyNumberFormat="1" applyFont="1" applyBorder="1" applyAlignment="1" applyProtection="1">
      <alignment horizontal="right"/>
      <protection/>
    </xf>
    <xf numFmtId="212" fontId="23" fillId="0" borderId="90" xfId="95" applyNumberFormat="1" applyFont="1" applyBorder="1" applyAlignment="1" applyProtection="1">
      <alignment horizontal="right"/>
      <protection locked="0"/>
    </xf>
    <xf numFmtId="212" fontId="23" fillId="0" borderId="13" xfId="73" applyNumberFormat="1" applyFont="1" applyBorder="1" applyAlignment="1" applyProtection="1">
      <alignment horizontal="right" shrinkToFit="1"/>
      <protection/>
    </xf>
    <xf numFmtId="212" fontId="23" fillId="0" borderId="23" xfId="73" applyNumberFormat="1" applyFont="1" applyBorder="1" applyAlignment="1" applyProtection="1">
      <alignment horizontal="right" shrinkToFit="1"/>
      <protection locked="0"/>
    </xf>
    <xf numFmtId="211" fontId="23" fillId="0" borderId="67" xfId="73" applyNumberFormat="1" applyFont="1" applyBorder="1" applyAlignment="1" applyProtection="1">
      <alignment horizontal="right" shrinkToFit="1"/>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178" fontId="25" fillId="0" borderId="12" xfId="84" applyNumberFormat="1" applyFont="1" applyFill="1" applyBorder="1" applyAlignment="1">
      <alignment/>
      <protection/>
    </xf>
    <xf numFmtId="178" fontId="25" fillId="0" borderId="13" xfId="84" applyNumberFormat="1" applyFont="1" applyFill="1" applyBorder="1" applyAlignment="1">
      <alignment/>
      <protection/>
    </xf>
    <xf numFmtId="0" fontId="25" fillId="0" borderId="13" xfId="84" applyNumberFormat="1" applyFont="1" applyFill="1" applyBorder="1" applyAlignment="1">
      <alignment/>
      <protection/>
    </xf>
    <xf numFmtId="178" fontId="25" fillId="0" borderId="0" xfId="84" applyNumberFormat="1" applyFont="1" applyFill="1" applyBorder="1" applyAlignment="1">
      <alignment/>
      <protection/>
    </xf>
    <xf numFmtId="178" fontId="25" fillId="0" borderId="18" xfId="84" applyNumberFormat="1" applyFont="1" applyFill="1" applyBorder="1" applyAlignment="1">
      <alignment/>
      <protection/>
    </xf>
    <xf numFmtId="183" fontId="27" fillId="0" borderId="14" xfId="87" applyNumberFormat="1" applyFont="1" applyBorder="1" applyAlignment="1" applyProtection="1">
      <alignment horizontal="right"/>
      <protection/>
    </xf>
    <xf numFmtId="192" fontId="27" fillId="0" borderId="19" xfId="84" applyNumberFormat="1" applyFont="1" applyFill="1" applyBorder="1" applyAlignment="1">
      <alignment horizontal="right"/>
      <protection/>
    </xf>
    <xf numFmtId="183" fontId="27" fillId="0" borderId="0" xfId="87" applyNumberFormat="1" applyFont="1" applyBorder="1" applyAlignment="1" applyProtection="1">
      <alignment horizontal="right"/>
      <protection/>
    </xf>
    <xf numFmtId="191" fontId="25" fillId="0" borderId="26" xfId="87" applyNumberFormat="1" applyFont="1" applyBorder="1" applyAlignment="1" applyProtection="1">
      <alignment horizontal="right"/>
      <protection/>
    </xf>
    <xf numFmtId="191" fontId="25" fillId="0" borderId="0" xfId="87" applyNumberFormat="1" applyFont="1" applyBorder="1" applyAlignment="1" applyProtection="1">
      <alignment horizontal="right"/>
      <protection/>
    </xf>
    <xf numFmtId="192" fontId="27" fillId="0" borderId="15" xfId="87" applyNumberFormat="1" applyFont="1" applyBorder="1" applyAlignment="1" applyProtection="1">
      <alignment horizontal="right"/>
      <protection/>
    </xf>
    <xf numFmtId="192" fontId="25" fillId="0" borderId="18" xfId="87" applyNumberFormat="1" applyFont="1" applyBorder="1" applyAlignment="1" applyProtection="1">
      <alignment horizontal="right"/>
      <protection locked="0"/>
    </xf>
    <xf numFmtId="191" fontId="25" fillId="0" borderId="80" xfId="87" applyNumberFormat="1" applyFont="1" applyBorder="1" applyAlignment="1" applyProtection="1">
      <alignment horizontal="right"/>
      <protection/>
    </xf>
    <xf numFmtId="191" fontId="25" fillId="0" borderId="11" xfId="87" applyNumberFormat="1" applyFont="1" applyBorder="1" applyAlignment="1" applyProtection="1">
      <alignment horizontal="right"/>
      <protection/>
    </xf>
    <xf numFmtId="189" fontId="14" fillId="0" borderId="17" xfId="84" applyNumberFormat="1" applyFont="1" applyFill="1" applyBorder="1" applyAlignment="1">
      <alignment vertical="center"/>
      <protection/>
    </xf>
    <xf numFmtId="189" fontId="14" fillId="0" borderId="11" xfId="84" applyNumberFormat="1" applyFont="1" applyFill="1" applyBorder="1" applyAlignment="1">
      <alignment horizontal="right" vertical="center"/>
      <protection/>
    </xf>
    <xf numFmtId="192" fontId="14" fillId="0" borderId="80" xfId="84" applyNumberFormat="1" applyFont="1" applyFill="1" applyBorder="1" applyAlignment="1">
      <alignment horizontal="right" vertical="center"/>
      <protection/>
    </xf>
    <xf numFmtId="192" fontId="14" fillId="0" borderId="11" xfId="84" applyNumberFormat="1" applyFont="1" applyFill="1" applyBorder="1" applyAlignment="1">
      <alignment horizontal="right" vertical="center"/>
      <protection/>
    </xf>
    <xf numFmtId="192" fontId="14" fillId="0" borderId="23" xfId="84" applyNumberFormat="1" applyFont="1" applyFill="1" applyBorder="1" applyAlignment="1">
      <alignment horizontal="right" vertical="center"/>
      <protection/>
    </xf>
    <xf numFmtId="192" fontId="35" fillId="0" borderId="19" xfId="84" applyNumberFormat="1" applyFont="1" applyFill="1" applyBorder="1" applyAlignment="1">
      <alignment vertical="center"/>
      <protection/>
    </xf>
    <xf numFmtId="191" fontId="14" fillId="0" borderId="80" xfId="84" applyNumberFormat="1" applyFont="1" applyFill="1" applyBorder="1" applyAlignment="1">
      <alignment horizontal="right" vertical="center"/>
      <protection/>
    </xf>
    <xf numFmtId="191" fontId="14" fillId="0" borderId="11" xfId="84" applyNumberFormat="1" applyFont="1" applyFill="1" applyBorder="1" applyAlignment="1">
      <alignment horizontal="right" vertical="center"/>
      <protection/>
    </xf>
    <xf numFmtId="191" fontId="14" fillId="0" borderId="23" xfId="84" applyNumberFormat="1" applyFont="1" applyFill="1" applyBorder="1" applyAlignment="1">
      <alignment horizontal="right" vertical="center"/>
      <protection/>
    </xf>
    <xf numFmtId="191" fontId="35" fillId="0" borderId="19" xfId="84" applyNumberFormat="1" applyFont="1" applyFill="1" applyBorder="1" applyAlignment="1">
      <alignment vertical="center"/>
      <protection/>
    </xf>
    <xf numFmtId="195" fontId="14" fillId="0" borderId="23" xfId="84" applyNumberFormat="1" applyFont="1" applyFill="1" applyBorder="1" applyAlignment="1">
      <alignment horizontal="right" vertical="center"/>
      <protection/>
    </xf>
    <xf numFmtId="196" fontId="14" fillId="0" borderId="23" xfId="84" applyNumberFormat="1" applyFont="1" applyFill="1" applyBorder="1" applyAlignment="1">
      <alignment horizontal="right" vertical="center"/>
      <protection/>
    </xf>
    <xf numFmtId="192" fontId="25" fillId="5" borderId="10" xfId="84" applyNumberFormat="1" applyFont="1" applyFill="1" applyBorder="1" applyAlignment="1">
      <alignment/>
      <protection/>
    </xf>
    <xf numFmtId="192" fontId="25" fillId="5" borderId="68" xfId="84" applyNumberFormat="1" applyFont="1" applyFill="1" applyBorder="1" applyAlignment="1">
      <alignment/>
      <protection/>
    </xf>
    <xf numFmtId="192" fontId="25" fillId="5" borderId="10" xfId="84" applyNumberFormat="1" applyFont="1" applyFill="1" applyBorder="1" applyAlignment="1">
      <alignment horizontal="right"/>
      <protection/>
    </xf>
    <xf numFmtId="192" fontId="25" fillId="5" borderId="68" xfId="84" applyNumberFormat="1" applyFont="1" applyFill="1" applyBorder="1" applyAlignment="1">
      <alignment horizontal="right"/>
      <protection/>
    </xf>
    <xf numFmtId="192" fontId="25" fillId="5" borderId="75" xfId="84" applyNumberFormat="1" applyFont="1" applyFill="1" applyBorder="1" applyAlignment="1">
      <alignment horizontal="right"/>
      <protection/>
    </xf>
    <xf numFmtId="192" fontId="25" fillId="5" borderId="0" xfId="84" applyNumberFormat="1" applyFont="1" applyFill="1" applyBorder="1" applyAlignment="1">
      <alignment horizontal="right"/>
      <protection/>
    </xf>
    <xf numFmtId="192" fontId="25" fillId="5" borderId="75" xfId="84" applyNumberFormat="1" applyFont="1" applyFill="1" applyBorder="1" applyAlignment="1">
      <alignment/>
      <protection/>
    </xf>
    <xf numFmtId="192" fontId="25" fillId="5" borderId="0" xfId="84" applyNumberFormat="1" applyFont="1" applyFill="1" applyBorder="1" applyAlignment="1">
      <alignment/>
      <protection/>
    </xf>
    <xf numFmtId="192" fontId="46" fillId="0" borderId="0" xfId="73" applyNumberFormat="1" applyFont="1" applyBorder="1" applyAlignment="1" applyProtection="1">
      <alignment horizontal="right"/>
      <protection locked="0"/>
    </xf>
    <xf numFmtId="0" fontId="25" fillId="5" borderId="14" xfId="0" applyFont="1" applyFill="1" applyBorder="1" applyAlignment="1">
      <alignment horizontal="centerContinuous" vertical="center"/>
    </xf>
    <xf numFmtId="0" fontId="25" fillId="5" borderId="15" xfId="0" applyFont="1" applyFill="1" applyBorder="1" applyAlignment="1">
      <alignment horizontal="centerContinuous" vertical="center"/>
    </xf>
    <xf numFmtId="0" fontId="25" fillId="5" borderId="14" xfId="0" applyFont="1" applyFill="1" applyBorder="1" applyAlignment="1">
      <alignment horizontal="centerContinuous"/>
    </xf>
    <xf numFmtId="0" fontId="25" fillId="5" borderId="15" xfId="0" applyFont="1" applyFill="1" applyBorder="1" applyAlignment="1">
      <alignment horizontal="centerContinuous"/>
    </xf>
    <xf numFmtId="0" fontId="25" fillId="5" borderId="16" xfId="0" applyFont="1" applyFill="1" applyBorder="1" applyAlignment="1">
      <alignment horizontal="centerContinuous"/>
    </xf>
    <xf numFmtId="0" fontId="25" fillId="5" borderId="16" xfId="0" applyFont="1" applyFill="1" applyBorder="1" applyAlignment="1">
      <alignment horizontal="centerContinuous" vertical="center"/>
    </xf>
    <xf numFmtId="0" fontId="25" fillId="5" borderId="13" xfId="0" applyFont="1" applyFill="1" applyBorder="1" applyAlignment="1">
      <alignment horizontal="center" vertical="center"/>
    </xf>
    <xf numFmtId="0" fontId="25" fillId="5" borderId="20" xfId="0" applyFont="1" applyFill="1" applyBorder="1" applyAlignment="1">
      <alignment horizontal="center" vertical="center"/>
    </xf>
    <xf numFmtId="0" fontId="25" fillId="5" borderId="12" xfId="0" applyFont="1" applyFill="1" applyBorder="1" applyAlignment="1">
      <alignment horizontal="center" vertical="center"/>
    </xf>
    <xf numFmtId="0" fontId="25" fillId="5" borderId="17" xfId="0" applyFont="1" applyFill="1" applyBorder="1" applyAlignment="1">
      <alignment vertical="center"/>
    </xf>
    <xf numFmtId="192" fontId="25" fillId="5" borderId="10" xfId="0" applyNumberFormat="1" applyFont="1" applyFill="1" applyBorder="1" applyAlignment="1" applyProtection="1">
      <alignment horizontal="right" vertical="center"/>
      <protection/>
    </xf>
    <xf numFmtId="192" fontId="25" fillId="5" borderId="12" xfId="0" applyNumberFormat="1" applyFont="1" applyFill="1" applyBorder="1" applyAlignment="1" applyProtection="1">
      <alignment horizontal="right" vertical="center"/>
      <protection/>
    </xf>
    <xf numFmtId="192" fontId="25" fillId="5" borderId="11" xfId="0" applyNumberFormat="1" applyFont="1" applyFill="1" applyBorder="1" applyAlignment="1" applyProtection="1">
      <alignment horizontal="right" vertical="center"/>
      <protection/>
    </xf>
    <xf numFmtId="192" fontId="25" fillId="5" borderId="10" xfId="0" applyNumberFormat="1" applyFont="1" applyFill="1" applyBorder="1" applyAlignment="1">
      <alignment horizontal="right" vertical="center"/>
    </xf>
    <xf numFmtId="192" fontId="25" fillId="5" borderId="12" xfId="0" applyNumberFormat="1" applyFont="1" applyFill="1" applyBorder="1" applyAlignment="1">
      <alignment horizontal="right" vertical="center"/>
    </xf>
    <xf numFmtId="192" fontId="25" fillId="5" borderId="11" xfId="0" applyNumberFormat="1" applyFont="1" applyFill="1" applyBorder="1" applyAlignment="1">
      <alignment horizontal="right" vertical="center"/>
    </xf>
    <xf numFmtId="192" fontId="43" fillId="5" borderId="12" xfId="0" applyNumberFormat="1" applyFont="1" applyFill="1" applyBorder="1" applyAlignment="1">
      <alignment horizontal="right" vertical="center"/>
    </xf>
    <xf numFmtId="192" fontId="42" fillId="5" borderId="11" xfId="0" applyNumberFormat="1" applyFont="1" applyFill="1" applyBorder="1" applyAlignment="1">
      <alignment horizontal="left" vertical="center"/>
    </xf>
    <xf numFmtId="183" fontId="24" fillId="5" borderId="26" xfId="0" applyNumberFormat="1" applyFont="1" applyFill="1" applyBorder="1" applyAlignment="1" applyProtection="1">
      <alignment horizontal="center"/>
      <protection/>
    </xf>
    <xf numFmtId="0" fontId="21" fillId="5" borderId="25" xfId="0" applyFont="1" applyFill="1" applyBorder="1" applyAlignment="1" applyProtection="1">
      <alignment horizontal="distributed"/>
      <protection/>
    </xf>
    <xf numFmtId="192" fontId="25" fillId="5" borderId="26" xfId="0" applyNumberFormat="1" applyFont="1" applyFill="1" applyBorder="1" applyAlignment="1" applyProtection="1">
      <alignment horizontal="right"/>
      <protection/>
    </xf>
    <xf numFmtId="192" fontId="25" fillId="5" borderId="80" xfId="0" applyNumberFormat="1" applyFont="1" applyFill="1" applyBorder="1" applyAlignment="1" applyProtection="1">
      <alignment horizontal="right"/>
      <protection/>
    </xf>
    <xf numFmtId="0" fontId="24"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protection/>
    </xf>
    <xf numFmtId="192" fontId="25" fillId="5" borderId="12" xfId="0" applyNumberFormat="1" applyFont="1" applyFill="1" applyBorder="1" applyAlignment="1" applyProtection="1">
      <alignment horizontal="right"/>
      <protection/>
    </xf>
    <xf numFmtId="192" fontId="25" fillId="5" borderId="11" xfId="0" applyNumberFormat="1" applyFont="1" applyFill="1" applyBorder="1" applyAlignment="1" applyProtection="1">
      <alignment horizontal="right"/>
      <protection/>
    </xf>
    <xf numFmtId="0" fontId="25" fillId="5" borderId="17" xfId="0" applyFont="1" applyFill="1" applyBorder="1" applyAlignment="1" applyProtection="1">
      <alignment horizontal="distributed"/>
      <protection/>
    </xf>
    <xf numFmtId="0" fontId="21" fillId="5" borderId="0" xfId="0" applyFont="1" applyFill="1" applyAlignment="1" applyProtection="1">
      <alignment horizontal="distributed"/>
      <protection/>
    </xf>
    <xf numFmtId="0" fontId="24" fillId="5" borderId="13" xfId="0" applyFont="1" applyFill="1" applyBorder="1" applyAlignment="1" applyProtection="1">
      <alignment horizontal="center"/>
      <protection/>
    </xf>
    <xf numFmtId="0" fontId="25" fillId="5" borderId="20" xfId="0" applyFont="1" applyFill="1" applyBorder="1" applyAlignment="1" applyProtection="1">
      <alignment horizontal="distributed"/>
      <protection/>
    </xf>
    <xf numFmtId="192" fontId="25" fillId="5" borderId="13" xfId="0" applyNumberFormat="1" applyFont="1" applyFill="1" applyBorder="1" applyAlignment="1" applyProtection="1">
      <alignment horizontal="right"/>
      <protection/>
    </xf>
    <xf numFmtId="192" fontId="25" fillId="5" borderId="23" xfId="0" applyNumberFormat="1" applyFont="1" applyFill="1" applyBorder="1" applyAlignment="1" applyProtection="1">
      <alignment horizontal="right"/>
      <protection/>
    </xf>
    <xf numFmtId="183" fontId="27" fillId="0" borderId="14" xfId="0" applyNumberFormat="1" applyFont="1" applyBorder="1" applyAlignment="1" applyProtection="1">
      <alignment horizontal="right"/>
      <protection/>
    </xf>
    <xf numFmtId="183" fontId="27" fillId="0" borderId="0" xfId="0" applyNumberFormat="1" applyFont="1" applyBorder="1" applyAlignment="1" applyProtection="1">
      <alignment horizontal="right"/>
      <protection/>
    </xf>
    <xf numFmtId="192" fontId="25" fillId="0" borderId="80" xfId="0" applyNumberFormat="1" applyFont="1" applyBorder="1" applyAlignment="1" applyProtection="1">
      <alignment horizontal="right"/>
      <protection/>
    </xf>
    <xf numFmtId="191" fontId="25" fillId="0" borderId="26" xfId="0" applyNumberFormat="1" applyFont="1" applyBorder="1" applyAlignment="1" applyProtection="1">
      <alignment horizontal="right"/>
      <protection/>
    </xf>
    <xf numFmtId="191" fontId="25" fillId="0" borderId="80" xfId="0" applyNumberFormat="1" applyFont="1" applyBorder="1" applyAlignment="1" applyProtection="1">
      <alignment horizontal="right"/>
      <protection/>
    </xf>
    <xf numFmtId="191" fontId="25" fillId="0" borderId="12" xfId="0" applyNumberFormat="1" applyFont="1" applyBorder="1" applyAlignment="1" applyProtection="1">
      <alignment horizontal="right"/>
      <protection/>
    </xf>
    <xf numFmtId="191" fontId="25" fillId="0" borderId="22" xfId="0" applyNumberFormat="1" applyFont="1" applyBorder="1" applyAlignment="1" applyProtection="1">
      <alignment horizontal="right"/>
      <protection/>
    </xf>
    <xf numFmtId="191" fontId="25" fillId="0" borderId="0" xfId="0" applyNumberFormat="1" applyFont="1" applyBorder="1" applyAlignment="1" applyProtection="1">
      <alignment horizontal="right"/>
      <protection/>
    </xf>
    <xf numFmtId="191" fontId="25" fillId="0" borderId="11" xfId="0" applyNumberFormat="1" applyFont="1" applyBorder="1" applyAlignment="1" applyProtection="1">
      <alignment horizontal="right"/>
      <protection/>
    </xf>
    <xf numFmtId="0" fontId="26" fillId="5" borderId="12" xfId="0" applyFont="1" applyFill="1" applyBorder="1" applyAlignment="1" applyProtection="1">
      <alignment horizontal="center"/>
      <protection/>
    </xf>
    <xf numFmtId="0" fontId="25" fillId="5" borderId="17" xfId="0" applyFont="1" applyFill="1" applyBorder="1" applyAlignment="1" applyProtection="1">
      <alignment horizontal="distributed" wrapText="1"/>
      <protection/>
    </xf>
    <xf numFmtId="204" fontId="25" fillId="5" borderId="12" xfId="0" applyNumberFormat="1" applyFont="1" applyFill="1" applyBorder="1" applyAlignment="1" applyProtection="1">
      <alignment horizontal="right"/>
      <protection/>
    </xf>
    <xf numFmtId="191" fontId="25" fillId="5" borderId="12" xfId="0" applyNumberFormat="1" applyFont="1" applyFill="1" applyBorder="1" applyAlignment="1" applyProtection="1">
      <alignment horizontal="right"/>
      <protection/>
    </xf>
    <xf numFmtId="191" fontId="25" fillId="5" borderId="11" xfId="0" applyNumberFormat="1" applyFont="1" applyFill="1" applyBorder="1" applyAlignment="1" applyProtection="1">
      <alignment horizontal="right"/>
      <protection/>
    </xf>
    <xf numFmtId="191" fontId="25" fillId="5" borderId="0" xfId="0" applyNumberFormat="1" applyFont="1" applyFill="1" applyBorder="1" applyAlignment="1" applyProtection="1">
      <alignment horizontal="right"/>
      <protection/>
    </xf>
    <xf numFmtId="191" fontId="25" fillId="0" borderId="13" xfId="0" applyNumberFormat="1" applyFont="1" applyBorder="1" applyAlignment="1" applyProtection="1">
      <alignment horizontal="right"/>
      <protection/>
    </xf>
    <xf numFmtId="191" fontId="25" fillId="0" borderId="23" xfId="0" applyNumberFormat="1" applyFont="1" applyBorder="1" applyAlignment="1" applyProtection="1">
      <alignment horizontal="right"/>
      <protection/>
    </xf>
    <xf numFmtId="191" fontId="25" fillId="0" borderId="18" xfId="0" applyNumberFormat="1" applyFont="1" applyBorder="1" applyAlignment="1" applyProtection="1">
      <alignment horizontal="right"/>
      <protection/>
    </xf>
    <xf numFmtId="191" fontId="27" fillId="0" borderId="14" xfId="0" applyNumberFormat="1" applyFont="1" applyBorder="1" applyAlignment="1" applyProtection="1">
      <alignment horizontal="right"/>
      <protection/>
    </xf>
    <xf numFmtId="191" fontId="27" fillId="0" borderId="19" xfId="84" applyNumberFormat="1" applyFont="1" applyFill="1" applyBorder="1" applyAlignment="1">
      <alignment horizontal="right"/>
      <protection/>
    </xf>
    <xf numFmtId="191" fontId="27" fillId="0" borderId="15"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xf>
    <xf numFmtId="191" fontId="25" fillId="0" borderId="13" xfId="0" applyNumberFormat="1" applyFont="1" applyBorder="1" applyAlignment="1" applyProtection="1">
      <alignment horizontal="right"/>
      <protection locked="0"/>
    </xf>
    <xf numFmtId="191" fontId="25" fillId="0" borderId="23" xfId="0" applyNumberFormat="1" applyFont="1" applyBorder="1" applyAlignment="1" applyProtection="1">
      <alignment horizontal="right"/>
      <protection locked="0"/>
    </xf>
    <xf numFmtId="191" fontId="25" fillId="0" borderId="18" xfId="0" applyNumberFormat="1" applyFont="1" applyBorder="1" applyAlignment="1" applyProtection="1">
      <alignment horizontal="right"/>
      <protection locked="0"/>
    </xf>
    <xf numFmtId="192" fontId="25" fillId="5" borderId="11" xfId="84" applyNumberFormat="1" applyFont="1" applyFill="1" applyBorder="1" applyAlignment="1">
      <alignment/>
      <protection/>
    </xf>
    <xf numFmtId="192" fontId="25" fillId="5" borderId="12" xfId="84" applyNumberFormat="1" applyFont="1" applyFill="1" applyBorder="1" applyAlignment="1">
      <alignment/>
      <protection/>
    </xf>
    <xf numFmtId="191" fontId="25" fillId="5" borderId="12" xfId="84" applyNumberFormat="1" applyFont="1" applyFill="1" applyBorder="1" applyAlignment="1">
      <alignment/>
      <protection/>
    </xf>
    <xf numFmtId="191" fontId="25" fillId="5" borderId="11" xfId="84" applyNumberFormat="1" applyFont="1" applyFill="1" applyBorder="1" applyAlignment="1">
      <alignment/>
      <protection/>
    </xf>
    <xf numFmtId="191" fontId="25" fillId="5" borderId="0" xfId="84" applyNumberFormat="1" applyFont="1" applyFill="1" applyBorder="1" applyAlignment="1">
      <alignment/>
      <protection/>
    </xf>
    <xf numFmtId="178" fontId="25" fillId="5" borderId="12" xfId="84" applyNumberFormat="1" applyFont="1" applyFill="1" applyBorder="1" applyAlignment="1">
      <alignment/>
      <protection/>
    </xf>
    <xf numFmtId="195" fontId="28" fillId="5" borderId="12" xfId="84" applyNumberFormat="1" applyFont="1" applyFill="1" applyBorder="1" applyAlignment="1">
      <alignment/>
      <protection/>
    </xf>
    <xf numFmtId="178" fontId="25" fillId="5" borderId="13" xfId="84" applyNumberFormat="1" applyFont="1" applyFill="1" applyBorder="1" applyAlignment="1">
      <alignment/>
      <protection/>
    </xf>
    <xf numFmtId="192" fontId="25" fillId="5" borderId="23" xfId="84" applyNumberFormat="1" applyFont="1" applyFill="1" applyBorder="1" applyAlignment="1">
      <alignment/>
      <protection/>
    </xf>
    <xf numFmtId="192" fontId="25" fillId="5" borderId="13" xfId="84" applyNumberFormat="1" applyFont="1" applyFill="1" applyBorder="1" applyAlignment="1">
      <alignment/>
      <protection/>
    </xf>
    <xf numFmtId="191" fontId="25" fillId="5" borderId="13" xfId="84" applyNumberFormat="1" applyFont="1" applyFill="1" applyBorder="1" applyAlignment="1">
      <alignment/>
      <protection/>
    </xf>
    <xf numFmtId="191" fontId="25" fillId="5" borderId="23" xfId="84" applyNumberFormat="1" applyFont="1" applyFill="1" applyBorder="1" applyAlignment="1">
      <alignment/>
      <protection/>
    </xf>
    <xf numFmtId="191" fontId="25" fillId="5" borderId="18" xfId="84" applyNumberFormat="1" applyFont="1" applyFill="1" applyBorder="1" applyAlignment="1">
      <alignment/>
      <protection/>
    </xf>
    <xf numFmtId="178" fontId="25" fillId="5" borderId="14" xfId="84" applyNumberFormat="1" applyFont="1" applyFill="1" applyBorder="1" applyAlignment="1">
      <alignment/>
      <protection/>
    </xf>
    <xf numFmtId="192" fontId="25" fillId="5" borderId="19" xfId="84" applyNumberFormat="1" applyFont="1" applyFill="1" applyBorder="1" applyAlignment="1">
      <alignment/>
      <protection/>
    </xf>
    <xf numFmtId="192" fontId="25" fillId="5" borderId="14" xfId="84" applyNumberFormat="1" applyFont="1" applyFill="1" applyBorder="1" applyAlignment="1">
      <alignment/>
      <protection/>
    </xf>
    <xf numFmtId="191" fontId="25" fillId="5" borderId="14" xfId="84" applyNumberFormat="1" applyFont="1" applyFill="1" applyBorder="1" applyAlignment="1">
      <alignment/>
      <protection/>
    </xf>
    <xf numFmtId="191" fontId="25" fillId="5" borderId="19" xfId="84" applyNumberFormat="1" applyFont="1" applyFill="1" applyBorder="1" applyAlignment="1">
      <alignment/>
      <protection/>
    </xf>
    <xf numFmtId="191" fontId="25" fillId="5" borderId="15" xfId="84" applyNumberFormat="1" applyFont="1" applyFill="1" applyBorder="1" applyAlignment="1">
      <alignment/>
      <protection/>
    </xf>
    <xf numFmtId="178" fontId="25" fillId="5" borderId="12" xfId="89" applyNumberFormat="1" applyFont="1" applyFill="1" applyBorder="1" applyAlignment="1">
      <alignment/>
      <protection/>
    </xf>
    <xf numFmtId="192" fontId="25" fillId="5" borderId="11" xfId="89" applyNumberFormat="1" applyFont="1" applyFill="1" applyBorder="1" applyAlignment="1">
      <alignment/>
      <protection/>
    </xf>
    <xf numFmtId="192" fontId="25" fillId="5" borderId="12" xfId="89" applyNumberFormat="1" applyFont="1" applyFill="1" applyBorder="1" applyAlignment="1">
      <alignment/>
      <protection/>
    </xf>
    <xf numFmtId="191" fontId="25" fillId="5" borderId="12" xfId="89" applyNumberFormat="1" applyFont="1" applyFill="1" applyBorder="1" applyAlignment="1">
      <alignment/>
      <protection/>
    </xf>
    <xf numFmtId="191" fontId="25" fillId="5" borderId="11" xfId="89" applyNumberFormat="1" applyFont="1" applyFill="1" applyBorder="1" applyAlignment="1">
      <alignment/>
      <protection/>
    </xf>
    <xf numFmtId="191" fontId="25" fillId="5" borderId="0" xfId="89" applyNumberFormat="1" applyFont="1" applyFill="1" applyBorder="1" applyAlignment="1">
      <alignment/>
      <protection/>
    </xf>
    <xf numFmtId="178" fontId="25" fillId="5" borderId="13" xfId="89" applyNumberFormat="1" applyFont="1" applyFill="1" applyBorder="1" applyAlignment="1">
      <alignment/>
      <protection/>
    </xf>
    <xf numFmtId="192" fontId="25" fillId="5" borderId="23" xfId="89" applyNumberFormat="1" applyFont="1" applyFill="1" applyBorder="1" applyAlignment="1">
      <alignment/>
      <protection/>
    </xf>
    <xf numFmtId="192" fontId="25" fillId="5" borderId="13" xfId="89" applyNumberFormat="1" applyFont="1" applyFill="1" applyBorder="1" applyAlignment="1">
      <alignment/>
      <protection/>
    </xf>
    <xf numFmtId="192" fontId="28" fillId="5" borderId="80" xfId="84" applyNumberFormat="1" applyFont="1" applyFill="1" applyBorder="1" applyAlignment="1">
      <alignment horizontal="right" vertical="center"/>
      <protection/>
    </xf>
    <xf numFmtId="0" fontId="24" fillId="5" borderId="12" xfId="92" applyFont="1" applyFill="1" applyBorder="1" applyAlignment="1" applyProtection="1">
      <alignment horizontal="center"/>
      <protection/>
    </xf>
    <xf numFmtId="0" fontId="21" fillId="5" borderId="0" xfId="84" applyFont="1" applyFill="1" applyBorder="1" applyAlignment="1">
      <alignment horizontal="centerContinuous" vertical="center"/>
      <protection/>
    </xf>
    <xf numFmtId="3" fontId="28" fillId="5" borderId="12" xfId="84" applyNumberFormat="1" applyFont="1" applyFill="1" applyBorder="1" applyAlignment="1">
      <alignment horizontal="right" vertical="center"/>
      <protection/>
    </xf>
    <xf numFmtId="192" fontId="28" fillId="5" borderId="11" xfId="84" applyNumberFormat="1" applyFont="1" applyFill="1" applyBorder="1" applyAlignment="1">
      <alignment horizontal="right" vertical="center"/>
      <protection/>
    </xf>
    <xf numFmtId="193" fontId="28" fillId="5" borderId="12" xfId="84" applyNumberFormat="1" applyFont="1" applyFill="1" applyBorder="1" applyAlignment="1">
      <alignment horizontal="right" vertical="center"/>
      <protection/>
    </xf>
    <xf numFmtId="3" fontId="28" fillId="5" borderId="59" xfId="84" applyNumberFormat="1" applyFont="1" applyFill="1" applyBorder="1" applyAlignment="1">
      <alignment horizontal="right" vertical="center"/>
      <protection/>
    </xf>
    <xf numFmtId="193" fontId="28" fillId="5" borderId="26" xfId="84" applyNumberFormat="1" applyFont="1" applyFill="1" applyBorder="1" applyAlignment="1">
      <alignment horizontal="right" vertical="center"/>
      <protection/>
    </xf>
    <xf numFmtId="192" fontId="25" fillId="5" borderId="23" xfId="61" applyNumberFormat="1" applyFont="1" applyFill="1" applyBorder="1" applyAlignment="1">
      <alignment/>
      <protection/>
    </xf>
    <xf numFmtId="192" fontId="25" fillId="5" borderId="84" xfId="61" applyNumberFormat="1" applyFont="1" applyFill="1" applyBorder="1" applyAlignment="1">
      <alignment/>
      <protection/>
    </xf>
    <xf numFmtId="192" fontId="25" fillId="5" borderId="20" xfId="61" applyNumberFormat="1" applyFont="1" applyFill="1" applyBorder="1" applyAlignment="1">
      <alignment/>
      <protection/>
    </xf>
    <xf numFmtId="192" fontId="25" fillId="5" borderId="13" xfId="61" applyNumberFormat="1" applyFont="1" applyFill="1" applyBorder="1" applyAlignment="1">
      <alignment/>
      <protection/>
    </xf>
    <xf numFmtId="192" fontId="25" fillId="5" borderId="65" xfId="61" applyNumberFormat="1" applyFont="1" applyFill="1" applyBorder="1" applyAlignment="1">
      <alignment/>
      <protection/>
    </xf>
    <xf numFmtId="192" fontId="25" fillId="5" borderId="80" xfId="84" applyNumberFormat="1" applyFont="1" applyFill="1" applyBorder="1" applyAlignment="1">
      <alignment horizontal="right" vertical="center"/>
      <protection/>
    </xf>
    <xf numFmtId="192" fontId="25" fillId="5" borderId="26" xfId="84" applyNumberFormat="1" applyFont="1" applyFill="1" applyBorder="1" applyAlignment="1">
      <alignment horizontal="right" vertical="center"/>
      <protection/>
    </xf>
    <xf numFmtId="0" fontId="25" fillId="5" borderId="0" xfId="84" applyFont="1" applyFill="1" applyBorder="1" applyAlignment="1">
      <alignment horizontal="centerContinuous" vertical="center"/>
      <protection/>
    </xf>
    <xf numFmtId="192" fontId="25" fillId="5" borderId="12" xfId="84" applyNumberFormat="1" applyFont="1" applyFill="1" applyBorder="1" applyAlignment="1">
      <alignment horizontal="right" vertical="center"/>
      <protection/>
    </xf>
    <xf numFmtId="192" fontId="25" fillId="5" borderId="11" xfId="84" applyNumberFormat="1" applyFont="1" applyFill="1" applyBorder="1" applyAlignment="1">
      <alignment horizontal="right" vertical="center"/>
      <protection/>
    </xf>
    <xf numFmtId="192" fontId="25" fillId="5" borderId="0" xfId="84" applyNumberFormat="1" applyFont="1" applyFill="1" applyBorder="1" applyAlignment="1">
      <alignment horizontal="right" vertical="center"/>
      <protection/>
    </xf>
    <xf numFmtId="192" fontId="25" fillId="5" borderId="59" xfId="84" applyNumberFormat="1" applyFont="1" applyFill="1" applyBorder="1" applyAlignment="1">
      <alignment horizontal="right" vertical="center"/>
      <protection/>
    </xf>
    <xf numFmtId="192" fontId="25" fillId="5" borderId="65" xfId="84" applyNumberFormat="1" applyFont="1" applyFill="1" applyBorder="1" applyAlignment="1">
      <alignment/>
      <protection/>
    </xf>
    <xf numFmtId="192" fontId="14" fillId="5" borderId="80" xfId="84" applyNumberFormat="1" applyFont="1" applyFill="1" applyBorder="1" applyAlignment="1">
      <alignment horizontal="right" vertical="center"/>
      <protection/>
    </xf>
    <xf numFmtId="0" fontId="24" fillId="5" borderId="12" xfId="84" applyFont="1" applyFill="1" applyBorder="1" applyAlignment="1">
      <alignment horizontal="centerContinuous" vertical="center"/>
      <protection/>
    </xf>
    <xf numFmtId="0" fontId="34" fillId="5" borderId="0" xfId="84" applyFont="1" applyFill="1" applyBorder="1" applyAlignment="1">
      <alignment horizontal="centerContinuous" vertical="center"/>
      <protection/>
    </xf>
    <xf numFmtId="3" fontId="14" fillId="5" borderId="12" xfId="84" applyNumberFormat="1" applyFont="1" applyFill="1" applyBorder="1" applyAlignment="1">
      <alignment horizontal="right" vertical="center"/>
      <protection/>
    </xf>
    <xf numFmtId="192" fontId="14" fillId="5" borderId="11" xfId="84" applyNumberFormat="1" applyFont="1" applyFill="1" applyBorder="1" applyAlignment="1">
      <alignment horizontal="right" vertical="center"/>
      <protection/>
    </xf>
    <xf numFmtId="191" fontId="14" fillId="5" borderId="12" xfId="84" applyNumberFormat="1" applyFont="1" applyFill="1" applyBorder="1" applyAlignment="1">
      <alignment horizontal="right" vertical="center"/>
      <protection/>
    </xf>
    <xf numFmtId="191" fontId="14" fillId="5" borderId="11" xfId="84" applyNumberFormat="1" applyFont="1" applyFill="1" applyBorder="1" applyAlignment="1">
      <alignment horizontal="right" vertical="center"/>
      <protection/>
    </xf>
    <xf numFmtId="191" fontId="14" fillId="5" borderId="0" xfId="84" applyNumberFormat="1" applyFont="1" applyFill="1" applyBorder="1" applyAlignment="1">
      <alignment horizontal="right" vertical="center"/>
      <protection/>
    </xf>
    <xf numFmtId="3" fontId="25" fillId="5" borderId="12" xfId="84" applyNumberFormat="1" applyFont="1" applyFill="1" applyBorder="1" applyAlignment="1">
      <alignment/>
      <protection/>
    </xf>
    <xf numFmtId="195" fontId="25" fillId="5" borderId="0" xfId="84" applyNumberFormat="1" applyFont="1" applyFill="1" applyBorder="1" applyAlignment="1">
      <alignment horizontal="right"/>
      <protection/>
    </xf>
    <xf numFmtId="195" fontId="28" fillId="5" borderId="0" xfId="84" applyNumberFormat="1" applyFont="1" applyFill="1" applyBorder="1" applyAlignment="1">
      <alignment/>
      <protection/>
    </xf>
    <xf numFmtId="192" fontId="25" fillId="5" borderId="18" xfId="84" applyNumberFormat="1" applyFont="1" applyFill="1" applyBorder="1" applyAlignment="1">
      <alignment/>
      <protection/>
    </xf>
    <xf numFmtId="3" fontId="28" fillId="5" borderId="12" xfId="84" applyNumberFormat="1" applyFont="1" applyFill="1" applyBorder="1" applyAlignment="1">
      <alignment/>
      <protection/>
    </xf>
    <xf numFmtId="195" fontId="28" fillId="5" borderId="0" xfId="84" applyNumberFormat="1" applyFont="1" applyFill="1" applyBorder="1" applyAlignment="1">
      <alignment horizontal="right"/>
      <protection/>
    </xf>
    <xf numFmtId="0" fontId="25" fillId="5" borderId="12" xfId="84" applyFont="1" applyFill="1" applyBorder="1" applyAlignment="1">
      <alignment horizontal="right"/>
      <protection/>
    </xf>
    <xf numFmtId="184" fontId="25" fillId="5" borderId="11" xfId="84" applyNumberFormat="1" applyFont="1" applyFill="1" applyBorder="1" applyAlignment="1">
      <alignment horizontal="right"/>
      <protection/>
    </xf>
    <xf numFmtId="3" fontId="25" fillId="5" borderId="13" xfId="84" applyNumberFormat="1" applyFont="1" applyFill="1" applyBorder="1" applyAlignment="1">
      <alignment/>
      <protection/>
    </xf>
    <xf numFmtId="184" fontId="25" fillId="5" borderId="23" xfId="84" applyNumberFormat="1" applyFont="1" applyFill="1" applyBorder="1" applyAlignment="1">
      <alignment horizontal="right"/>
      <protection/>
    </xf>
    <xf numFmtId="3" fontId="28" fillId="5" borderId="14" xfId="84" applyNumberFormat="1" applyFont="1" applyFill="1" applyBorder="1" applyAlignment="1">
      <alignment/>
      <protection/>
    </xf>
    <xf numFmtId="192" fontId="28" fillId="5" borderId="19" xfId="84" applyNumberFormat="1" applyFont="1" applyFill="1" applyBorder="1" applyAlignment="1">
      <alignment horizontal="right"/>
      <protection/>
    </xf>
    <xf numFmtId="192" fontId="25" fillId="5" borderId="11" xfId="84" applyNumberFormat="1" applyFont="1" applyFill="1" applyBorder="1" applyAlignment="1">
      <alignment horizontal="right"/>
      <protection/>
    </xf>
    <xf numFmtId="192" fontId="21" fillId="5" borderId="80" xfId="61" applyNumberFormat="1" applyFont="1" applyFill="1" applyBorder="1" applyAlignment="1" applyProtection="1">
      <alignment horizontal="right"/>
      <protection/>
    </xf>
    <xf numFmtId="193" fontId="21" fillId="5" borderId="12" xfId="73" applyNumberFormat="1" applyFont="1" applyFill="1" applyBorder="1" applyAlignment="1" applyProtection="1">
      <alignment horizontal="right" shrinkToFit="1"/>
      <protection/>
    </xf>
    <xf numFmtId="192" fontId="21" fillId="5" borderId="80" xfId="73" applyNumberFormat="1" applyFont="1" applyFill="1" applyBorder="1" applyAlignment="1" applyProtection="1">
      <alignment horizontal="right" shrinkToFit="1"/>
      <protection/>
    </xf>
    <xf numFmtId="193" fontId="21" fillId="5" borderId="26" xfId="73" applyNumberFormat="1" applyFont="1" applyFill="1" applyBorder="1" applyAlignment="1" applyProtection="1">
      <alignment horizontal="right" shrinkToFit="1"/>
      <protection/>
    </xf>
    <xf numFmtId="192" fontId="21" fillId="5" borderId="81" xfId="73" applyNumberFormat="1" applyFont="1" applyFill="1" applyBorder="1" applyAlignment="1" applyProtection="1">
      <alignment horizontal="right" shrinkToFit="1"/>
      <protection/>
    </xf>
    <xf numFmtId="0" fontId="24" fillId="5" borderId="12" xfId="73" applyFont="1" applyFill="1" applyBorder="1" applyAlignment="1" applyProtection="1">
      <alignment horizontal="center"/>
      <protection/>
    </xf>
    <xf numFmtId="0" fontId="21" fillId="5" borderId="17" xfId="73" applyFont="1" applyFill="1" applyBorder="1" applyAlignment="1" applyProtection="1">
      <alignment horizontal="distributed"/>
      <protection/>
    </xf>
    <xf numFmtId="204" fontId="21" fillId="5" borderId="12" xfId="61" applyNumberFormat="1" applyFont="1" applyFill="1" applyBorder="1" applyAlignment="1" applyProtection="1">
      <alignment horizontal="right"/>
      <protection/>
    </xf>
    <xf numFmtId="192" fontId="21" fillId="5" borderId="22" xfId="61" applyNumberFormat="1" applyFont="1" applyFill="1" applyBorder="1" applyAlignment="1" applyProtection="1">
      <alignment horizontal="right"/>
      <protection/>
    </xf>
    <xf numFmtId="193" fontId="21" fillId="5" borderId="83" xfId="73" applyNumberFormat="1" applyFont="1" applyFill="1" applyBorder="1" applyAlignment="1" applyProtection="1">
      <alignment horizontal="right" shrinkToFit="1"/>
      <protection/>
    </xf>
    <xf numFmtId="192" fontId="21" fillId="5" borderId="22" xfId="73" applyNumberFormat="1" applyFont="1" applyFill="1" applyBorder="1" applyAlignment="1" applyProtection="1">
      <alignment horizontal="right" shrinkToFit="1"/>
      <protection/>
    </xf>
    <xf numFmtId="192" fontId="21" fillId="5" borderId="11" xfId="61" applyNumberFormat="1" applyFont="1" applyFill="1" applyBorder="1" applyAlignment="1" applyProtection="1">
      <alignment horizontal="right"/>
      <protection/>
    </xf>
    <xf numFmtId="193" fontId="21" fillId="5" borderId="79" xfId="73" applyNumberFormat="1" applyFont="1" applyFill="1" applyBorder="1" applyAlignment="1" applyProtection="1">
      <alignment horizontal="right" shrinkToFit="1"/>
      <protection/>
    </xf>
    <xf numFmtId="192" fontId="21" fillId="5" borderId="11" xfId="73" applyNumberFormat="1" applyFont="1" applyFill="1" applyBorder="1" applyAlignment="1" applyProtection="1">
      <alignment horizontal="right" shrinkToFit="1"/>
      <protection/>
    </xf>
    <xf numFmtId="0" fontId="21" fillId="5" borderId="17" xfId="73" applyFont="1" applyFill="1" applyBorder="1" applyAlignment="1" applyProtection="1">
      <alignment horizontal="distributed" wrapText="1"/>
      <protection/>
    </xf>
    <xf numFmtId="0" fontId="25" fillId="5" borderId="17" xfId="73" applyFont="1" applyFill="1" applyBorder="1" applyAlignment="1" applyProtection="1">
      <alignment horizontal="distributed" wrapText="1"/>
      <protection/>
    </xf>
    <xf numFmtId="0" fontId="24" fillId="5" borderId="13" xfId="73" applyFont="1" applyFill="1" applyBorder="1" applyAlignment="1" applyProtection="1">
      <alignment horizontal="center"/>
      <protection/>
    </xf>
    <xf numFmtId="0" fontId="25" fillId="5" borderId="20" xfId="73" applyFont="1" applyFill="1" applyBorder="1" applyAlignment="1" applyProtection="1">
      <alignment horizontal="distributed" wrapText="1"/>
      <protection/>
    </xf>
    <xf numFmtId="204" fontId="21" fillId="5" borderId="84" xfId="61" applyNumberFormat="1" applyFont="1" applyFill="1" applyBorder="1" applyAlignment="1" applyProtection="1">
      <alignment horizontal="right"/>
      <protection/>
    </xf>
    <xf numFmtId="192" fontId="21" fillId="5" borderId="23" xfId="61" applyNumberFormat="1" applyFont="1" applyFill="1" applyBorder="1" applyAlignment="1" applyProtection="1">
      <alignment horizontal="right"/>
      <protection/>
    </xf>
    <xf numFmtId="193" fontId="21" fillId="5" borderId="84" xfId="73" applyNumberFormat="1" applyFont="1" applyFill="1" applyBorder="1" applyAlignment="1" applyProtection="1">
      <alignment horizontal="right" shrinkToFit="1"/>
      <protection/>
    </xf>
    <xf numFmtId="192" fontId="21" fillId="5" borderId="23" xfId="73" applyNumberFormat="1" applyFont="1" applyFill="1" applyBorder="1" applyAlignment="1" applyProtection="1">
      <alignment horizontal="right" shrinkToFit="1"/>
      <protection/>
    </xf>
    <xf numFmtId="192" fontId="25" fillId="5" borderId="10" xfId="61" applyNumberFormat="1" applyFont="1" applyFill="1" applyBorder="1" applyAlignment="1" applyProtection="1">
      <alignment horizontal="right" vertical="center"/>
      <protection/>
    </xf>
    <xf numFmtId="192" fontId="25" fillId="5" borderId="12" xfId="61" applyNumberFormat="1" applyFont="1" applyFill="1" applyBorder="1" applyAlignment="1" applyProtection="1">
      <alignment horizontal="right" vertical="center"/>
      <protection/>
    </xf>
    <xf numFmtId="192" fontId="25" fillId="5" borderId="10" xfId="61" applyNumberFormat="1" applyFont="1" applyFill="1" applyBorder="1" applyAlignment="1">
      <alignment horizontal="right" vertical="center"/>
      <protection/>
    </xf>
    <xf numFmtId="192" fontId="25" fillId="5" borderId="12" xfId="61" applyNumberFormat="1" applyFont="1" applyFill="1" applyBorder="1" applyAlignment="1">
      <alignment horizontal="right" vertical="center"/>
      <protection/>
    </xf>
    <xf numFmtId="192" fontId="25" fillId="5" borderId="11" xfId="61" applyNumberFormat="1" applyFont="1" applyFill="1" applyBorder="1" applyAlignment="1">
      <alignment horizontal="right" vertical="center"/>
      <protection/>
    </xf>
    <xf numFmtId="192" fontId="41" fillId="5" borderId="12" xfId="61" applyNumberFormat="1" applyFont="1" applyFill="1" applyBorder="1" applyAlignment="1">
      <alignment horizontal="right" vertical="center"/>
      <protection/>
    </xf>
    <xf numFmtId="192" fontId="41" fillId="5" borderId="11" xfId="61" applyNumberFormat="1" applyFont="1" applyFill="1" applyBorder="1" applyAlignment="1">
      <alignment horizontal="left" vertical="center"/>
      <protection/>
    </xf>
    <xf numFmtId="192" fontId="25" fillId="5" borderId="80" xfId="61" applyNumberFormat="1" applyFont="1" applyFill="1" applyBorder="1" applyAlignment="1" applyProtection="1">
      <alignment horizontal="right"/>
      <protection/>
    </xf>
    <xf numFmtId="192" fontId="25" fillId="5" borderId="91" xfId="61" applyNumberFormat="1" applyFont="1" applyFill="1" applyBorder="1" applyAlignment="1" applyProtection="1">
      <alignment horizontal="right"/>
      <protection/>
    </xf>
    <xf numFmtId="192" fontId="25" fillId="5" borderId="12" xfId="61" applyNumberFormat="1" applyFont="1" applyFill="1" applyBorder="1" applyAlignment="1" applyProtection="1">
      <alignment horizontal="right" vertical="center"/>
      <protection locked="0"/>
    </xf>
    <xf numFmtId="204" fontId="25" fillId="5" borderId="26" xfId="87" applyNumberFormat="1" applyFont="1" applyFill="1" applyBorder="1" applyAlignment="1" applyProtection="1">
      <alignment horizontal="right"/>
      <protection/>
    </xf>
    <xf numFmtId="192" fontId="25" fillId="5" borderId="80" xfId="87" applyNumberFormat="1" applyFont="1" applyFill="1" applyBorder="1" applyAlignment="1" applyProtection="1">
      <alignment horizontal="right"/>
      <protection/>
    </xf>
    <xf numFmtId="192" fontId="25" fillId="5" borderId="26" xfId="87" applyNumberFormat="1" applyFont="1" applyFill="1" applyBorder="1" applyAlignment="1" applyProtection="1">
      <alignment horizontal="right"/>
      <protection/>
    </xf>
    <xf numFmtId="204" fontId="25" fillId="5" borderId="12" xfId="87" applyNumberFormat="1" applyFont="1" applyFill="1" applyBorder="1" applyAlignment="1" applyProtection="1">
      <alignment horizontal="right"/>
      <protection/>
    </xf>
    <xf numFmtId="192" fontId="25" fillId="0" borderId="11" xfId="87" applyNumberFormat="1" applyFont="1" applyBorder="1" applyAlignment="1" applyProtection="1">
      <alignment horizontal="right"/>
      <protection/>
    </xf>
    <xf numFmtId="191" fontId="25" fillId="0" borderId="12" xfId="87" applyNumberFormat="1" applyFont="1" applyBorder="1" applyAlignment="1" applyProtection="1">
      <alignment horizontal="right"/>
      <protection/>
    </xf>
    <xf numFmtId="191" fontId="25" fillId="0" borderId="22" xfId="87" applyNumberFormat="1" applyFont="1" applyBorder="1" applyAlignment="1" applyProtection="1">
      <alignment horizontal="right"/>
      <protection/>
    </xf>
    <xf numFmtId="191" fontId="25" fillId="0" borderId="23" xfId="87" applyNumberFormat="1" applyFont="1" applyBorder="1" applyAlignment="1" applyProtection="1">
      <alignment horizontal="right"/>
      <protection/>
    </xf>
    <xf numFmtId="192" fontId="25" fillId="5" borderId="23" xfId="87" applyNumberFormat="1" applyFont="1" applyFill="1" applyBorder="1" applyAlignment="1" applyProtection="1">
      <alignment horizontal="right"/>
      <protection locked="0"/>
    </xf>
    <xf numFmtId="192" fontId="25" fillId="5" borderId="23" xfId="87" applyNumberFormat="1" applyFont="1" applyFill="1" applyBorder="1" applyAlignment="1" applyProtection="1">
      <alignment horizontal="right"/>
      <protection/>
    </xf>
    <xf numFmtId="192" fontId="25" fillId="0" borderId="13" xfId="87" applyNumberFormat="1" applyFont="1" applyBorder="1" applyAlignment="1" applyProtection="1">
      <alignment horizontal="right"/>
      <protection locked="0"/>
    </xf>
    <xf numFmtId="0" fontId="24" fillId="5" borderId="26" xfId="92" applyFont="1" applyFill="1" applyBorder="1" applyAlignment="1" applyProtection="1">
      <alignment horizontal="center"/>
      <protection/>
    </xf>
    <xf numFmtId="0" fontId="21" fillId="5" borderId="66" xfId="84" applyFont="1" applyFill="1" applyBorder="1" applyAlignment="1">
      <alignment horizontal="centerContinuous" vertical="center"/>
      <protection/>
    </xf>
    <xf numFmtId="3" fontId="28" fillId="5" borderId="26" xfId="84" applyNumberFormat="1" applyFont="1" applyFill="1" applyBorder="1" applyAlignment="1">
      <alignment horizontal="right" vertical="center"/>
      <protection/>
    </xf>
    <xf numFmtId="0" fontId="21" fillId="5" borderId="13" xfId="84" applyFont="1" applyFill="1" applyBorder="1" applyAlignment="1">
      <alignment vertical="center"/>
      <protection/>
    </xf>
    <xf numFmtId="0" fontId="21" fillId="5" borderId="18" xfId="84" applyFont="1" applyFill="1" applyBorder="1" applyAlignment="1">
      <alignment vertical="center"/>
      <protection/>
    </xf>
    <xf numFmtId="193" fontId="28" fillId="5" borderId="13" xfId="84" applyNumberFormat="1" applyFont="1" applyFill="1" applyBorder="1" applyAlignment="1">
      <alignment horizontal="right" vertical="center"/>
      <protection/>
    </xf>
    <xf numFmtId="192" fontId="28" fillId="5" borderId="23" xfId="84" applyNumberFormat="1" applyFont="1" applyFill="1" applyBorder="1" applyAlignment="1">
      <alignment horizontal="right" vertical="center"/>
      <protection/>
    </xf>
    <xf numFmtId="193" fontId="28" fillId="5" borderId="18" xfId="84" applyNumberFormat="1" applyFont="1" applyFill="1" applyBorder="1" applyAlignment="1">
      <alignment horizontal="right" vertical="center"/>
      <protection/>
    </xf>
    <xf numFmtId="3" fontId="28" fillId="5" borderId="18" xfId="84" applyNumberFormat="1" applyFont="1" applyFill="1" applyBorder="1" applyAlignment="1">
      <alignment horizontal="right" vertical="center"/>
      <protection/>
    </xf>
    <xf numFmtId="0" fontId="21" fillId="5" borderId="14" xfId="84" applyFont="1" applyFill="1" applyBorder="1" applyAlignment="1">
      <alignment vertical="center"/>
      <protection/>
    </xf>
    <xf numFmtId="0" fontId="21" fillId="5" borderId="0" xfId="84" applyFont="1" applyFill="1" applyBorder="1" applyAlignment="1">
      <alignment vertical="center"/>
      <protection/>
    </xf>
    <xf numFmtId="193" fontId="28" fillId="5" borderId="0" xfId="84" applyNumberFormat="1" applyFont="1" applyFill="1" applyBorder="1" applyAlignment="1">
      <alignment horizontal="right" vertical="center"/>
      <protection/>
    </xf>
    <xf numFmtId="3" fontId="28" fillId="5" borderId="0" xfId="84" applyNumberFormat="1" applyFont="1" applyFill="1" applyBorder="1" applyAlignment="1">
      <alignment horizontal="right" vertical="center"/>
      <protection/>
    </xf>
    <xf numFmtId="0" fontId="21" fillId="5" borderId="12" xfId="84" applyFont="1" applyFill="1" applyBorder="1" applyAlignment="1">
      <alignment vertical="center"/>
      <protection/>
    </xf>
    <xf numFmtId="193" fontId="25" fillId="5" borderId="12" xfId="84" applyNumberFormat="1" applyFont="1" applyFill="1" applyBorder="1" applyAlignment="1">
      <alignment horizontal="right" vertical="center"/>
      <protection/>
    </xf>
    <xf numFmtId="193" fontId="25" fillId="5" borderId="0" xfId="84" applyNumberFormat="1" applyFont="1" applyFill="1" applyBorder="1" applyAlignment="1">
      <alignment horizontal="right" vertical="center"/>
      <protection/>
    </xf>
    <xf numFmtId="0" fontId="25" fillId="5" borderId="0" xfId="84" applyFont="1" applyFill="1" applyBorder="1" applyAlignment="1">
      <alignment horizontal="right" vertical="center"/>
      <protection/>
    </xf>
    <xf numFmtId="0" fontId="21" fillId="5" borderId="0" xfId="84" applyFont="1" applyFill="1" applyBorder="1" applyAlignment="1">
      <alignment horizontal="center" vertical="center"/>
      <protection/>
    </xf>
    <xf numFmtId="0" fontId="21" fillId="5" borderId="17" xfId="84" applyFont="1" applyFill="1" applyBorder="1" applyAlignment="1">
      <alignment horizontal="center" vertical="center"/>
      <protection/>
    </xf>
    <xf numFmtId="0" fontId="24" fillId="5" borderId="13" xfId="92" applyFont="1" applyFill="1" applyBorder="1" applyAlignment="1" applyProtection="1">
      <alignment horizontal="center"/>
      <protection/>
    </xf>
    <xf numFmtId="0" fontId="21" fillId="5" borderId="20" xfId="84" applyFont="1" applyFill="1" applyBorder="1" applyAlignment="1">
      <alignment horizontal="center" vertical="center"/>
      <protection/>
    </xf>
    <xf numFmtId="3" fontId="28" fillId="5" borderId="13" xfId="84" applyNumberFormat="1" applyFont="1" applyFill="1" applyBorder="1" applyAlignment="1">
      <alignment horizontal="right" vertical="center"/>
      <protection/>
    </xf>
    <xf numFmtId="0" fontId="24" fillId="5" borderId="26" xfId="74" applyFont="1" applyFill="1" applyBorder="1" applyAlignment="1" applyProtection="1">
      <alignment horizontal="center"/>
      <protection/>
    </xf>
    <xf numFmtId="0" fontId="25" fillId="5" borderId="66" xfId="84" applyFont="1" applyFill="1" applyBorder="1" applyAlignment="1">
      <alignment horizontal="centerContinuous" vertical="center"/>
      <protection/>
    </xf>
    <xf numFmtId="192" fontId="25" fillId="5" borderId="66" xfId="84" applyNumberFormat="1" applyFont="1" applyFill="1" applyBorder="1" applyAlignment="1">
      <alignment horizontal="right" vertical="center"/>
      <protection/>
    </xf>
    <xf numFmtId="0" fontId="24" fillId="5" borderId="12" xfId="74" applyFont="1" applyFill="1" applyBorder="1" applyAlignment="1" applyProtection="1">
      <alignment horizontal="center"/>
      <protection/>
    </xf>
    <xf numFmtId="0" fontId="35" fillId="5" borderId="13" xfId="84" applyFont="1" applyFill="1" applyBorder="1" applyAlignment="1">
      <alignment vertical="center"/>
      <protection/>
    </xf>
    <xf numFmtId="0" fontId="25" fillId="5" borderId="18" xfId="84" applyFont="1" applyFill="1" applyBorder="1" applyAlignment="1">
      <alignment vertical="center"/>
      <protection/>
    </xf>
    <xf numFmtId="192" fontId="25" fillId="5" borderId="13" xfId="84" applyNumberFormat="1" applyFont="1" applyFill="1" applyBorder="1" applyAlignment="1">
      <alignment horizontal="right" vertical="center"/>
      <protection/>
    </xf>
    <xf numFmtId="192" fontId="25" fillId="5" borderId="23" xfId="84" applyNumberFormat="1" applyFont="1" applyFill="1" applyBorder="1" applyAlignment="1">
      <alignment horizontal="right" vertical="center"/>
      <protection/>
    </xf>
    <xf numFmtId="0" fontId="35" fillId="5" borderId="14" xfId="84" applyFont="1" applyFill="1" applyBorder="1" applyAlignment="1">
      <alignment vertical="center"/>
      <protection/>
    </xf>
    <xf numFmtId="0" fontId="25" fillId="5" borderId="16" xfId="84" applyFont="1" applyFill="1" applyBorder="1" applyAlignment="1">
      <alignment vertical="center"/>
      <protection/>
    </xf>
    <xf numFmtId="192" fontId="25" fillId="5" borderId="14" xfId="84" applyNumberFormat="1" applyFont="1" applyFill="1" applyBorder="1" applyAlignment="1">
      <alignment vertical="center"/>
      <protection/>
    </xf>
    <xf numFmtId="192" fontId="25" fillId="5" borderId="19" xfId="84" applyNumberFormat="1" applyFont="1" applyFill="1" applyBorder="1" applyAlignment="1">
      <alignment vertical="center"/>
      <protection/>
    </xf>
    <xf numFmtId="0" fontId="28" fillId="5" borderId="12" xfId="84" applyFont="1" applyFill="1" applyBorder="1" applyAlignment="1">
      <alignment vertical="center"/>
      <protection/>
    </xf>
    <xf numFmtId="0" fontId="25" fillId="5" borderId="17" xfId="84" applyFont="1" applyFill="1" applyBorder="1" applyAlignment="1">
      <alignment vertical="center"/>
      <protection/>
    </xf>
    <xf numFmtId="0" fontId="25" fillId="5" borderId="25" xfId="84" applyFont="1" applyFill="1" applyBorder="1" applyAlignment="1">
      <alignment horizontal="centerContinuous" vertical="center"/>
      <protection/>
    </xf>
    <xf numFmtId="0" fontId="25" fillId="5" borderId="17" xfId="84" applyFont="1" applyFill="1" applyBorder="1" applyAlignment="1">
      <alignment horizontal="centerContinuous" vertical="center"/>
      <protection/>
    </xf>
    <xf numFmtId="0" fontId="25" fillId="5" borderId="17" xfId="84" applyFont="1" applyFill="1" applyBorder="1" applyAlignment="1">
      <alignment horizontal="center" vertical="center"/>
      <protection/>
    </xf>
    <xf numFmtId="0" fontId="24" fillId="5" borderId="13" xfId="74" applyFont="1" applyFill="1" applyBorder="1" applyAlignment="1" applyProtection="1">
      <alignment horizontal="center"/>
      <protection/>
    </xf>
    <xf numFmtId="0" fontId="25" fillId="5" borderId="20" xfId="84" applyFont="1" applyFill="1" applyBorder="1" applyAlignment="1">
      <alignment horizontal="center" vertical="center"/>
      <protection/>
    </xf>
    <xf numFmtId="0" fontId="14" fillId="5" borderId="0" xfId="84" applyFill="1" applyAlignment="1">
      <alignment/>
      <protection/>
    </xf>
    <xf numFmtId="192" fontId="25" fillId="5" borderId="23" xfId="84" applyNumberFormat="1" applyFont="1" applyFill="1" applyBorder="1" applyAlignment="1">
      <alignment horizontal="right"/>
      <protection/>
    </xf>
    <xf numFmtId="0" fontId="14" fillId="0" borderId="0" xfId="73" applyFont="1" applyProtection="1">
      <alignment/>
      <protection/>
    </xf>
    <xf numFmtId="0" fontId="14" fillId="0" borderId="0" xfId="0" applyFont="1" applyAlignment="1">
      <alignment/>
    </xf>
    <xf numFmtId="183" fontId="14" fillId="0" borderId="0" xfId="0" applyNumberFormat="1" applyFont="1" applyAlignment="1" applyProtection="1">
      <alignment/>
      <protection/>
    </xf>
    <xf numFmtId="0" fontId="14" fillId="0" borderId="0" xfId="61" applyFont="1">
      <alignment/>
      <protection/>
    </xf>
    <xf numFmtId="0" fontId="14" fillId="0" borderId="0" xfId="0" applyFont="1" applyAlignment="1" applyProtection="1">
      <alignment/>
      <protection/>
    </xf>
    <xf numFmtId="0" fontId="14" fillId="0" borderId="0" xfId="87" applyFont="1" applyAlignment="1" applyProtection="1">
      <alignment/>
      <protection/>
    </xf>
    <xf numFmtId="183" fontId="14" fillId="0" borderId="0" xfId="88" applyNumberFormat="1" applyFont="1" applyProtection="1">
      <alignment/>
      <protection/>
    </xf>
    <xf numFmtId="0" fontId="25" fillId="0" borderId="14" xfId="0" applyFont="1" applyBorder="1" applyAlignment="1" applyProtection="1">
      <alignment vertical="center"/>
      <protection/>
    </xf>
    <xf numFmtId="0" fontId="25" fillId="0" borderId="16" xfId="0" applyFont="1" applyBorder="1" applyAlignment="1" applyProtection="1">
      <alignment vertical="center"/>
      <protection/>
    </xf>
    <xf numFmtId="0" fontId="25" fillId="0" borderId="14" xfId="0" applyFont="1" applyBorder="1" applyAlignment="1" applyProtection="1">
      <alignment horizontal="centerContinuous" vertical="center"/>
      <protection/>
    </xf>
    <xf numFmtId="0" fontId="0" fillId="0" borderId="15" xfId="0" applyFont="1" applyFill="1" applyBorder="1" applyAlignment="1">
      <alignment vertical="center"/>
    </xf>
    <xf numFmtId="180" fontId="0" fillId="0" borderId="44" xfId="0" applyNumberFormat="1" applyBorder="1" applyAlignment="1" applyProtection="1" quotePrefix="1">
      <alignment horizontal="right" vertical="center"/>
      <protection locked="0"/>
    </xf>
    <xf numFmtId="180" fontId="0" fillId="0" borderId="45" xfId="0" applyNumberFormat="1" applyBorder="1" applyAlignment="1" applyProtection="1" quotePrefix="1">
      <alignment horizontal="right" vertical="center"/>
      <protection locked="0"/>
    </xf>
    <xf numFmtId="0" fontId="0" fillId="0" borderId="15" xfId="0" applyFont="1" applyFill="1" applyBorder="1" applyAlignment="1">
      <alignment/>
    </xf>
    <xf numFmtId="0" fontId="0" fillId="0" borderId="0" xfId="0" applyFont="1" applyBorder="1" applyAlignment="1">
      <alignment/>
    </xf>
    <xf numFmtId="180" fontId="0" fillId="0" borderId="0" xfId="0" applyNumberFormat="1" applyBorder="1" applyAlignment="1" applyProtection="1" quotePrefix="1">
      <alignment horizontal="right" vertical="center"/>
      <protection locked="0"/>
    </xf>
    <xf numFmtId="192" fontId="0" fillId="0" borderId="48" xfId="0" applyNumberFormat="1" applyBorder="1" applyAlignment="1" applyProtection="1" quotePrefix="1">
      <alignment horizontal="right" vertical="center"/>
      <protection locked="0"/>
    </xf>
    <xf numFmtId="177" fontId="0" fillId="0" borderId="37" xfId="0" applyNumberFormat="1" applyBorder="1" applyAlignment="1" applyProtection="1" quotePrefix="1">
      <alignment horizontal="right" vertical="center"/>
      <protection locked="0"/>
    </xf>
    <xf numFmtId="183" fontId="21" fillId="0" borderId="16" xfId="0" applyNumberFormat="1" applyFont="1" applyBorder="1" applyAlignment="1" applyProtection="1">
      <alignment horizontal="centerContinuous" vertical="center"/>
      <protection/>
    </xf>
    <xf numFmtId="178" fontId="25" fillId="5" borderId="11" xfId="84" applyNumberFormat="1" applyFont="1" applyFill="1" applyBorder="1" applyAlignment="1">
      <alignment horizontal="right"/>
      <protection/>
    </xf>
    <xf numFmtId="0" fontId="25" fillId="0" borderId="14" xfId="87" applyFont="1" applyBorder="1" applyAlignment="1" applyProtection="1">
      <alignment vertical="center"/>
      <protection/>
    </xf>
    <xf numFmtId="0" fontId="25" fillId="0" borderId="16" xfId="87" applyFont="1" applyBorder="1" applyAlignment="1" applyProtection="1">
      <alignment vertical="center"/>
      <protection/>
    </xf>
    <xf numFmtId="0" fontId="25" fillId="0" borderId="14" xfId="87" applyFont="1" applyBorder="1" applyAlignment="1" applyProtection="1">
      <alignment horizontal="centerContinuous" vertical="center"/>
      <protection/>
    </xf>
    <xf numFmtId="183" fontId="25" fillId="0" borderId="16" xfId="87" applyNumberFormat="1" applyFont="1" applyBorder="1" applyAlignment="1" applyProtection="1">
      <alignment horizontal="centerContinuous" vertical="center"/>
      <protection/>
    </xf>
    <xf numFmtId="0" fontId="14" fillId="0" borderId="14" xfId="84" applyFont="1" applyFill="1" applyBorder="1" applyAlignment="1">
      <alignment vertical="center"/>
      <protection/>
    </xf>
    <xf numFmtId="0" fontId="14" fillId="0" borderId="16" xfId="84" applyFont="1" applyFill="1" applyBorder="1" applyAlignment="1">
      <alignment vertical="center"/>
      <protection/>
    </xf>
    <xf numFmtId="0" fontId="45" fillId="0" borderId="0" xfId="101" applyFont="1" applyAlignment="1">
      <alignment horizontal="left"/>
      <protection/>
    </xf>
    <xf numFmtId="0" fontId="28" fillId="0" borderId="0" xfId="84" applyFont="1" applyFill="1" applyBorder="1" applyAlignment="1" quotePrefix="1">
      <alignment/>
      <protection/>
    </xf>
    <xf numFmtId="0" fontId="21" fillId="0" borderId="0" xfId="84" applyNumberFormat="1" applyFont="1" applyFill="1" applyBorder="1" applyAlignment="1">
      <alignment/>
      <protection/>
    </xf>
    <xf numFmtId="0" fontId="28" fillId="0" borderId="0" xfId="84" applyFont="1" applyFill="1" applyBorder="1" applyAlignment="1" quotePrefix="1">
      <alignment horizontal="left"/>
      <protection/>
    </xf>
    <xf numFmtId="0" fontId="21" fillId="0" borderId="0" xfId="84" applyFont="1" applyFill="1" applyBorder="1" applyAlignment="1" quotePrefix="1">
      <alignment horizontal="left"/>
      <protection/>
    </xf>
    <xf numFmtId="0" fontId="24" fillId="0" borderId="0" xfId="73" applyFont="1" applyBorder="1" applyAlignment="1" applyProtection="1">
      <alignment horizontal="center"/>
      <protection/>
    </xf>
    <xf numFmtId="0" fontId="21" fillId="0" borderId="0" xfId="73" applyFont="1" applyBorder="1" applyAlignment="1" applyProtection="1">
      <alignment/>
      <protection/>
    </xf>
    <xf numFmtId="0" fontId="22" fillId="0" borderId="0" xfId="73" applyFont="1" applyBorder="1" applyAlignment="1" applyProtection="1">
      <alignment horizontal="center"/>
      <protection/>
    </xf>
    <xf numFmtId="183" fontId="5" fillId="0" borderId="0" xfId="87" applyNumberFormat="1" applyFont="1" applyAlignment="1" applyProtection="1">
      <alignment horizontal="left" vertical="top"/>
      <protection/>
    </xf>
    <xf numFmtId="0" fontId="28" fillId="0" borderId="0" xfId="84" applyFont="1" applyFill="1" applyBorder="1" applyAlignment="1">
      <alignment vertical="center"/>
      <protection/>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horizontal="left" vertical="center" shrinkToFit="1"/>
    </xf>
    <xf numFmtId="0" fontId="28" fillId="0" borderId="21" xfId="84" applyFont="1" applyFill="1" applyBorder="1" applyAlignment="1">
      <alignment horizontal="center" vertical="center" wrapText="1"/>
      <protection/>
    </xf>
    <xf numFmtId="0" fontId="28" fillId="0" borderId="76" xfId="84" applyFont="1" applyFill="1" applyBorder="1" applyAlignment="1">
      <alignment horizontal="center" vertical="center"/>
      <protection/>
    </xf>
    <xf numFmtId="0" fontId="28" fillId="0" borderId="10" xfId="84" applyFont="1" applyFill="1" applyBorder="1" applyAlignment="1">
      <alignment horizontal="center" vertical="center"/>
      <protection/>
    </xf>
    <xf numFmtId="0" fontId="28" fillId="0" borderId="0" xfId="84" applyFont="1" applyFill="1" applyBorder="1" applyAlignment="1">
      <alignment horizontal="center" vertical="center"/>
      <protection/>
    </xf>
    <xf numFmtId="0" fontId="25" fillId="0" borderId="70" xfId="84" applyFont="1" applyFill="1" applyBorder="1" applyAlignment="1">
      <alignment horizontal="center"/>
      <protection/>
    </xf>
    <xf numFmtId="0" fontId="25" fillId="0" borderId="94" xfId="84" applyFont="1" applyFill="1" applyBorder="1" applyAlignment="1">
      <alignment horizontal="center"/>
      <protection/>
    </xf>
    <xf numFmtId="0" fontId="25" fillId="0" borderId="21" xfId="84" applyFont="1" applyFill="1" applyBorder="1" applyAlignment="1" quotePrefix="1">
      <alignment horizontal="center"/>
      <protection/>
    </xf>
    <xf numFmtId="0" fontId="25" fillId="0" borderId="74" xfId="84" applyFont="1" applyFill="1" applyBorder="1" applyAlignment="1" quotePrefix="1">
      <alignment horizontal="center"/>
      <protection/>
    </xf>
    <xf numFmtId="0" fontId="21" fillId="0" borderId="21" xfId="84" applyFont="1" applyFill="1" applyBorder="1" applyAlignment="1">
      <alignment horizontal="center" vertical="center" wrapText="1"/>
      <protection/>
    </xf>
    <xf numFmtId="0" fontId="21" fillId="0" borderId="74" xfId="84" applyFont="1" applyFill="1" applyBorder="1" applyAlignment="1">
      <alignment horizontal="center" vertical="center"/>
      <protection/>
    </xf>
    <xf numFmtId="0" fontId="21" fillId="0" borderId="10" xfId="84" applyFont="1" applyFill="1" applyBorder="1" applyAlignment="1">
      <alignment horizontal="center" vertical="center"/>
      <protection/>
    </xf>
    <xf numFmtId="0" fontId="21" fillId="0" borderId="75" xfId="84" applyFont="1" applyFill="1" applyBorder="1" applyAlignment="1">
      <alignment horizontal="center" vertical="center"/>
      <protection/>
    </xf>
    <xf numFmtId="0" fontId="21" fillId="0" borderId="81" xfId="84" applyFont="1" applyFill="1" applyBorder="1" applyAlignment="1">
      <alignment horizontal="center" vertical="center"/>
      <protection/>
    </xf>
    <xf numFmtId="0" fontId="21" fillId="0" borderId="82" xfId="84" applyFont="1" applyFill="1" applyBorder="1" applyAlignment="1">
      <alignment horizontal="center" vertical="center"/>
      <protection/>
    </xf>
    <xf numFmtId="0" fontId="25" fillId="0" borderId="0" xfId="90" applyFont="1" applyBorder="1" applyAlignment="1" applyProtection="1">
      <alignment horizontal="center" vertical="center"/>
      <protection locked="0"/>
    </xf>
    <xf numFmtId="0" fontId="25" fillId="0" borderId="21" xfId="84" applyFont="1" applyFill="1" applyBorder="1" applyAlignment="1">
      <alignment horizontal="center" vertical="center"/>
      <protection/>
    </xf>
    <xf numFmtId="0" fontId="25" fillId="0" borderId="10" xfId="84" applyFont="1" applyFill="1" applyBorder="1" applyAlignment="1">
      <alignment horizontal="center" vertical="center"/>
      <protection/>
    </xf>
    <xf numFmtId="0" fontId="25" fillId="0" borderId="0" xfId="84" applyFont="1" applyFill="1" applyBorder="1" applyAlignment="1">
      <alignment horizontal="center" vertical="center"/>
      <protection/>
    </xf>
    <xf numFmtId="0" fontId="40" fillId="0" borderId="0" xfId="101" applyFont="1" applyAlignment="1">
      <alignment horizontal="center" vertical="center"/>
      <protection/>
    </xf>
    <xf numFmtId="0" fontId="4" fillId="0" borderId="0" xfId="101" applyFont="1" applyAlignment="1">
      <alignment horizontal="center"/>
      <protection/>
    </xf>
    <xf numFmtId="0" fontId="4" fillId="0" borderId="0" xfId="101" applyFont="1" applyAlignment="1">
      <alignment horizontal="left"/>
      <protection/>
    </xf>
    <xf numFmtId="0" fontId="25" fillId="0" borderId="69" xfId="84" applyFont="1" applyFill="1" applyBorder="1" applyAlignment="1" quotePrefix="1">
      <alignment horizontal="center"/>
      <protection/>
    </xf>
    <xf numFmtId="0" fontId="25" fillId="0" borderId="94" xfId="84" applyFont="1" applyFill="1" applyBorder="1" applyAlignment="1" quotePrefix="1">
      <alignment horizontal="center"/>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protection/>
    </xf>
    <xf numFmtId="0" fontId="25" fillId="0" borderId="76" xfId="84" applyFont="1" applyFill="1" applyBorder="1" applyAlignment="1">
      <alignment horizontal="center"/>
      <protection/>
    </xf>
    <xf numFmtId="190" fontId="31"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1" fillId="0" borderId="24" xfId="73" applyFont="1" applyBorder="1" applyAlignment="1" applyProtection="1">
      <alignment horizontal="center" vertical="center" wrapText="1"/>
      <protection/>
    </xf>
    <xf numFmtId="0" fontId="21" fillId="0" borderId="59" xfId="73" applyFont="1" applyBorder="1" applyAlignment="1" applyProtection="1">
      <alignment horizontal="center" vertical="center" wrapText="1"/>
      <protection/>
    </xf>
    <xf numFmtId="0" fontId="21" fillId="0" borderId="67" xfId="73" applyFont="1" applyBorder="1" applyAlignment="1" applyProtection="1">
      <alignment horizontal="center" vertical="center" wrapText="1"/>
      <protection/>
    </xf>
    <xf numFmtId="0" fontId="23" fillId="0" borderId="27" xfId="73" applyFont="1" applyBorder="1" applyAlignment="1" applyProtection="1">
      <alignment horizontal="center" wrapText="1"/>
      <protection/>
    </xf>
    <xf numFmtId="0" fontId="23" fillId="0" borderId="29" xfId="73" applyFont="1" applyBorder="1" applyAlignment="1" applyProtection="1">
      <alignment horizontal="center" wrapText="1"/>
      <protection/>
    </xf>
    <xf numFmtId="0" fontId="25" fillId="0" borderId="12"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0" borderId="66"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95" xfId="0" applyFont="1" applyBorder="1" applyAlignment="1">
      <alignment horizontal="center" vertical="center"/>
    </xf>
    <xf numFmtId="0" fontId="25" fillId="0" borderId="84" xfId="0" applyFont="1" applyBorder="1" applyAlignment="1">
      <alignment horizontal="center" vertical="center"/>
    </xf>
    <xf numFmtId="0" fontId="25" fillId="0" borderId="19" xfId="0" applyFont="1" applyBorder="1" applyAlignment="1">
      <alignment horizontal="center" vertical="center"/>
    </xf>
    <xf numFmtId="0" fontId="25" fillId="0" borderId="23" xfId="0" applyFont="1" applyBorder="1" applyAlignment="1">
      <alignment horizontal="center" vertical="center"/>
    </xf>
    <xf numFmtId="183" fontId="23" fillId="0" borderId="27" xfId="0" applyNumberFormat="1" applyFont="1" applyBorder="1" applyAlignment="1" applyProtection="1">
      <alignment horizontal="center" wrapText="1"/>
      <protection/>
    </xf>
    <xf numFmtId="183" fontId="23" fillId="0" borderId="29" xfId="0" applyNumberFormat="1" applyFont="1" applyBorder="1" applyAlignment="1" applyProtection="1">
      <alignment horizontal="center" wrapText="1"/>
      <protection/>
    </xf>
    <xf numFmtId="0" fontId="25" fillId="0" borderId="24" xfId="0" applyFont="1" applyBorder="1" applyAlignment="1">
      <alignment horizontal="center" vertical="center"/>
    </xf>
    <xf numFmtId="0" fontId="25" fillId="0" borderId="67" xfId="0" applyFont="1" applyBorder="1" applyAlignment="1">
      <alignment horizontal="center" vertical="center"/>
    </xf>
    <xf numFmtId="183" fontId="25" fillId="0" borderId="14" xfId="0" applyNumberFormat="1" applyFont="1" applyBorder="1" applyAlignment="1" applyProtection="1">
      <alignment horizontal="center" vertical="center"/>
      <protection/>
    </xf>
    <xf numFmtId="183" fontId="25" fillId="0" borderId="16" xfId="0" applyNumberFormat="1" applyFont="1" applyBorder="1" applyAlignment="1" applyProtection="1">
      <alignment horizontal="center" vertical="center"/>
      <protection/>
    </xf>
    <xf numFmtId="0" fontId="25" fillId="0" borderId="14" xfId="0" applyFont="1" applyBorder="1" applyAlignment="1" applyProtection="1">
      <alignment horizontal="center" wrapText="1"/>
      <protection/>
    </xf>
    <xf numFmtId="0" fontId="25" fillId="0" borderId="16" xfId="0" applyFont="1" applyBorder="1" applyAlignment="1" applyProtection="1">
      <alignment horizontal="center" wrapText="1"/>
      <protection/>
    </xf>
    <xf numFmtId="0" fontId="25" fillId="0" borderId="13" xfId="0" applyFont="1" applyBorder="1" applyAlignment="1" applyProtection="1">
      <alignment horizontal="center" vertical="top" wrapText="1"/>
      <protection/>
    </xf>
    <xf numFmtId="0" fontId="25" fillId="0" borderId="20" xfId="0" applyFont="1" applyBorder="1" applyAlignment="1" applyProtection="1">
      <alignment horizontal="center" vertical="top" wrapText="1"/>
      <protection/>
    </xf>
    <xf numFmtId="0" fontId="5" fillId="0" borderId="0" xfId="87" applyFont="1" applyAlignment="1" applyProtection="1">
      <alignment horizontal="left" vertical="center"/>
      <protection/>
    </xf>
    <xf numFmtId="0" fontId="28" fillId="0" borderId="12" xfId="84" applyFont="1" applyFill="1" applyBorder="1" applyAlignment="1">
      <alignment horizontal="center" vertical="center" wrapText="1"/>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22" xfId="84" applyFont="1" applyFill="1" applyBorder="1" applyAlignment="1">
      <alignment horizontal="center" vertical="center"/>
      <protection/>
    </xf>
    <xf numFmtId="0" fontId="25" fillId="0" borderId="23" xfId="84" applyFont="1" applyFill="1" applyBorder="1" applyAlignment="1">
      <alignment horizontal="center" vertical="center"/>
      <protection/>
    </xf>
    <xf numFmtId="0" fontId="28" fillId="0" borderId="27" xfId="84" applyFont="1" applyFill="1" applyBorder="1" applyAlignment="1" quotePrefix="1">
      <alignment horizontal="center"/>
      <protection/>
    </xf>
    <xf numFmtId="0" fontId="28" fillId="0" borderId="28" xfId="84" applyFont="1" applyFill="1" applyBorder="1" applyAlignment="1" quotePrefix="1">
      <alignment horizontal="center"/>
      <protection/>
    </xf>
    <xf numFmtId="0" fontId="28" fillId="0" borderId="29" xfId="84" applyFont="1" applyFill="1" applyBorder="1" applyAlignment="1" quotePrefix="1">
      <alignment horizontal="center"/>
      <protection/>
    </xf>
    <xf numFmtId="0" fontId="25" fillId="0" borderId="14" xfId="84" applyFont="1" applyFill="1" applyBorder="1" applyAlignment="1">
      <alignment horizontal="center"/>
      <protection/>
    </xf>
    <xf numFmtId="0" fontId="25" fillId="0" borderId="16" xfId="84" applyFont="1" applyFill="1" applyBorder="1" applyAlignment="1">
      <alignment horizontal="center"/>
      <protection/>
    </xf>
    <xf numFmtId="0" fontId="25" fillId="0" borderId="14" xfId="84" applyNumberFormat="1" applyFont="1" applyFill="1" applyBorder="1" applyAlignment="1">
      <alignment horizontal="center" vertical="top"/>
      <protection/>
    </xf>
    <xf numFmtId="0" fontId="25" fillId="0" borderId="16" xfId="84" applyNumberFormat="1" applyFont="1" applyFill="1" applyBorder="1" applyAlignment="1">
      <alignment horizontal="center" vertical="top"/>
      <protection/>
    </xf>
    <xf numFmtId="0" fontId="25" fillId="0" borderId="12" xfId="90" applyFont="1" applyBorder="1" applyAlignment="1" applyProtection="1">
      <alignment horizontal="center" vertical="center"/>
      <protection locked="0"/>
    </xf>
    <xf numFmtId="0" fontId="25" fillId="0" borderId="12" xfId="84" applyNumberFormat="1" applyFont="1" applyFill="1" applyBorder="1" applyAlignment="1">
      <alignment horizontal="center"/>
      <protection/>
    </xf>
    <xf numFmtId="0" fontId="25" fillId="0" borderId="0" xfId="84" applyNumberFormat="1" applyFont="1" applyFill="1" applyBorder="1" applyAlignment="1">
      <alignment horizontal="center"/>
      <protection/>
    </xf>
    <xf numFmtId="0" fontId="25" fillId="0" borderId="11" xfId="84" applyFont="1" applyFill="1" applyBorder="1" applyAlignment="1">
      <alignment horizontal="center" vertical="center"/>
      <protection/>
    </xf>
    <xf numFmtId="0" fontId="25" fillId="0" borderId="12" xfId="84" applyFont="1" applyFill="1" applyBorder="1" applyAlignment="1">
      <alignment horizontal="center" vertical="center"/>
      <protection/>
    </xf>
    <xf numFmtId="0" fontId="25" fillId="0" borderId="13" xfId="84" applyFont="1" applyFill="1" applyBorder="1" applyAlignment="1">
      <alignment horizontal="center" vertical="center"/>
      <protection/>
    </xf>
    <xf numFmtId="0" fontId="28" fillId="0" borderId="12" xfId="84" applyFont="1" applyFill="1" applyBorder="1" applyAlignment="1">
      <alignment horizontal="center" vertical="center"/>
      <protection/>
    </xf>
    <xf numFmtId="0" fontId="28" fillId="0" borderId="27" xfId="84" applyFont="1" applyFill="1" applyBorder="1" applyAlignment="1">
      <alignment horizontal="center"/>
      <protection/>
    </xf>
    <xf numFmtId="0" fontId="28" fillId="0" borderId="28" xfId="84" applyFont="1" applyFill="1" applyBorder="1" applyAlignment="1">
      <alignment horizontal="center"/>
      <protection/>
    </xf>
    <xf numFmtId="0" fontId="28" fillId="0" borderId="29" xfId="84" applyFont="1" applyFill="1" applyBorder="1" applyAlignment="1">
      <alignment horizontal="center"/>
      <protection/>
    </xf>
    <xf numFmtId="0" fontId="25" fillId="0" borderId="0" xfId="84" applyFont="1" applyFill="1" applyBorder="1" applyAlignment="1">
      <alignment horizontal="center"/>
      <protection/>
    </xf>
    <xf numFmtId="0" fontId="25" fillId="0" borderId="14" xfId="84" applyFont="1" applyFill="1" applyBorder="1" applyAlignment="1">
      <alignment horizontal="center" vertical="center"/>
      <protection/>
    </xf>
    <xf numFmtId="0" fontId="25" fillId="0" borderId="16" xfId="84" applyFont="1" applyFill="1" applyBorder="1" applyAlignment="1">
      <alignment horizontal="center" vertical="center"/>
      <protection/>
    </xf>
    <xf numFmtId="0" fontId="25" fillId="0" borderId="15" xfId="84" applyFont="1" applyFill="1" applyBorder="1" applyAlignment="1">
      <alignment horizontal="center" vertical="center"/>
      <protection/>
    </xf>
    <xf numFmtId="184" fontId="27" fillId="0" borderId="24" xfId="0" applyNumberFormat="1" applyFont="1" applyBorder="1" applyAlignment="1" applyProtection="1">
      <alignment horizontal="center" vertical="center" wrapText="1"/>
      <protection/>
    </xf>
    <xf numFmtId="184" fontId="27" fillId="0" borderId="59" xfId="0" applyNumberFormat="1" applyFont="1" applyBorder="1" applyAlignment="1" applyProtection="1">
      <alignment horizontal="center" vertical="center" wrapText="1"/>
      <protection/>
    </xf>
    <xf numFmtId="0" fontId="25" fillId="0" borderId="12" xfId="84" applyNumberFormat="1" applyFont="1" applyFill="1" applyBorder="1" applyAlignment="1">
      <alignment horizontal="left"/>
      <protection/>
    </xf>
    <xf numFmtId="0" fontId="25" fillId="0" borderId="17" xfId="84" applyNumberFormat="1" applyFont="1" applyFill="1" applyBorder="1" applyAlignment="1">
      <alignment horizontal="left"/>
      <protection/>
    </xf>
    <xf numFmtId="0" fontId="25" fillId="0" borderId="13"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0" fontId="28" fillId="0" borderId="0" xfId="84" applyNumberFormat="1" applyFont="1" applyFill="1" applyBorder="1" applyAlignment="1">
      <alignment horizontal="center"/>
      <protection/>
    </xf>
    <xf numFmtId="0" fontId="25" fillId="0" borderId="27" xfId="84" applyFont="1" applyFill="1" applyBorder="1" applyAlignment="1">
      <alignment horizontal="center"/>
      <protection/>
    </xf>
    <xf numFmtId="0" fontId="25" fillId="0" borderId="28" xfId="84" applyFont="1" applyFill="1" applyBorder="1" applyAlignment="1">
      <alignment horizontal="center"/>
      <protection/>
    </xf>
    <xf numFmtId="0" fontId="25" fillId="0" borderId="29" xfId="84" applyFont="1" applyFill="1" applyBorder="1" applyAlignment="1">
      <alignment horizontal="center"/>
      <protection/>
    </xf>
    <xf numFmtId="0" fontId="25" fillId="0" borderId="27" xfId="84" applyFont="1" applyFill="1" applyBorder="1" applyAlignment="1" quotePrefix="1">
      <alignment horizontal="center"/>
      <protection/>
    </xf>
    <xf numFmtId="0" fontId="25" fillId="0" borderId="28" xfId="84" applyFont="1" applyFill="1" applyBorder="1" applyAlignment="1" quotePrefix="1">
      <alignment horizontal="center"/>
      <protection/>
    </xf>
    <xf numFmtId="0" fontId="25" fillId="0" borderId="29" xfId="84" applyFont="1" applyFill="1" applyBorder="1" applyAlignment="1" quotePrefix="1">
      <alignment horizontal="center"/>
      <protection/>
    </xf>
    <xf numFmtId="189" fontId="14" fillId="0" borderId="14" xfId="84" applyNumberFormat="1" applyFont="1" applyFill="1" applyBorder="1" applyAlignment="1">
      <alignment horizontal="center" vertical="center" shrinkToFit="1"/>
      <protection/>
    </xf>
    <xf numFmtId="0" fontId="14" fillId="0" borderId="15" xfId="84" applyFont="1" applyFill="1" applyBorder="1" applyAlignment="1">
      <alignment horizontal="center" vertical="center" shrinkToFit="1"/>
      <protection/>
    </xf>
    <xf numFmtId="189" fontId="14" fillId="0" borderId="14" xfId="84" applyNumberFormat="1" applyFont="1" applyFill="1" applyBorder="1" applyAlignment="1" quotePrefix="1">
      <alignment horizontal="center" vertical="center" wrapText="1"/>
      <protection/>
    </xf>
    <xf numFmtId="189" fontId="14" fillId="0" borderId="16" xfId="84" applyNumberFormat="1" applyFont="1" applyFill="1" applyBorder="1" applyAlignment="1" quotePrefix="1">
      <alignment horizontal="center" vertical="center" wrapText="1"/>
      <protection/>
    </xf>
    <xf numFmtId="189" fontId="14" fillId="0" borderId="12" xfId="84" applyNumberFormat="1" applyFont="1" applyFill="1" applyBorder="1" applyAlignment="1">
      <alignment horizontal="center" vertical="center"/>
      <protection/>
    </xf>
    <xf numFmtId="189" fontId="14" fillId="0" borderId="17" xfId="84" applyNumberFormat="1" applyFont="1" applyFill="1" applyBorder="1" applyAlignment="1">
      <alignment horizontal="center" vertical="center"/>
      <protection/>
    </xf>
    <xf numFmtId="0" fontId="25" fillId="0" borderId="0" xfId="84" applyNumberFormat="1" applyFont="1" applyFill="1" applyBorder="1" applyAlignment="1">
      <alignment horizontal="left"/>
      <protection/>
    </xf>
    <xf numFmtId="0" fontId="25" fillId="0" borderId="18" xfId="84" applyNumberFormat="1" applyFont="1" applyFill="1" applyBorder="1" applyAlignment="1">
      <alignment horizontal="left"/>
      <protection/>
    </xf>
    <xf numFmtId="0" fontId="21" fillId="0" borderId="15" xfId="84" applyFont="1" applyFill="1" applyBorder="1" applyAlignment="1" quotePrefix="1">
      <alignment horizontal="center"/>
      <protection/>
    </xf>
    <xf numFmtId="0" fontId="21" fillId="0" borderId="15" xfId="84" applyFont="1" applyFill="1" applyBorder="1" applyAlignment="1">
      <alignment horizontal="center"/>
      <protection/>
    </xf>
    <xf numFmtId="0" fontId="28" fillId="0" borderId="0" xfId="84" applyFont="1" applyFill="1" applyBorder="1" applyAlignment="1">
      <alignment horizontal="center" vertical="center" wrapText="1"/>
      <protection/>
    </xf>
    <xf numFmtId="184" fontId="25" fillId="0" borderId="22" xfId="93" applyNumberFormat="1" applyFont="1" applyBorder="1" applyAlignment="1" applyProtection="1">
      <alignment horizontal="center" vertical="center"/>
      <protection/>
    </xf>
    <xf numFmtId="184" fontId="25" fillId="0" borderId="23" xfId="93" applyNumberFormat="1" applyFont="1" applyBorder="1" applyAlignment="1" applyProtection="1">
      <alignment horizontal="center" vertical="center"/>
      <protection/>
    </xf>
    <xf numFmtId="0" fontId="25" fillId="0" borderId="17" xfId="84" applyFont="1" applyFill="1" applyBorder="1" applyAlignment="1">
      <alignment horizontal="center" vertical="center"/>
      <protection/>
    </xf>
    <xf numFmtId="0" fontId="21" fillId="0" borderId="15" xfId="84" applyNumberFormat="1" applyFont="1" applyFill="1" applyBorder="1" applyAlignment="1">
      <alignment horizontal="left"/>
      <protection/>
    </xf>
    <xf numFmtId="0" fontId="21" fillId="0" borderId="14" xfId="73" applyFont="1" applyBorder="1" applyAlignment="1" applyProtection="1">
      <alignment horizontal="center" vertical="center" wrapText="1"/>
      <protection/>
    </xf>
    <xf numFmtId="0" fontId="21" fillId="0" borderId="12" xfId="73" applyFont="1" applyBorder="1" applyAlignment="1" applyProtection="1">
      <alignment horizontal="center" vertical="center"/>
      <protection/>
    </xf>
    <xf numFmtId="0" fontId="21" fillId="0" borderId="13" xfId="73" applyFont="1" applyBorder="1" applyAlignment="1" applyProtection="1">
      <alignment horizontal="center" vertical="center"/>
      <protection/>
    </xf>
    <xf numFmtId="0" fontId="25" fillId="0" borderId="95" xfId="61" applyFont="1" applyBorder="1" applyAlignment="1">
      <alignment horizontal="center" vertical="center"/>
      <protection/>
    </xf>
    <xf numFmtId="0" fontId="25" fillId="0" borderId="84" xfId="61" applyFont="1" applyBorder="1" applyAlignment="1">
      <alignment horizontal="center" vertical="center"/>
      <protection/>
    </xf>
    <xf numFmtId="0" fontId="25" fillId="0" borderId="19" xfId="61" applyFont="1" applyBorder="1" applyAlignment="1">
      <alignment horizontal="center" vertical="center"/>
      <protection/>
    </xf>
    <xf numFmtId="0" fontId="25" fillId="0" borderId="23" xfId="61" applyFont="1" applyBorder="1" applyAlignment="1">
      <alignment horizontal="center" vertical="center"/>
      <protection/>
    </xf>
    <xf numFmtId="183" fontId="23" fillId="0" borderId="27" xfId="88" applyNumberFormat="1" applyFont="1" applyBorder="1" applyAlignment="1" applyProtection="1">
      <alignment horizontal="center" wrapText="1"/>
      <protection/>
    </xf>
    <xf numFmtId="183" fontId="23" fillId="0" borderId="29" xfId="88" applyNumberFormat="1" applyFont="1" applyBorder="1" applyAlignment="1" applyProtection="1">
      <alignment horizontal="center" wrapText="1"/>
      <protection/>
    </xf>
    <xf numFmtId="0" fontId="25" fillId="0" borderId="24" xfId="61" applyFont="1" applyBorder="1" applyAlignment="1">
      <alignment horizontal="center" vertical="center"/>
      <protection/>
    </xf>
    <xf numFmtId="0" fontId="25" fillId="0" borderId="67" xfId="61" applyFont="1" applyBorder="1" applyAlignment="1">
      <alignment horizontal="center" vertical="center"/>
      <protection/>
    </xf>
    <xf numFmtId="183" fontId="25" fillId="0" borderId="14" xfId="87" applyNumberFormat="1" applyFont="1" applyBorder="1" applyAlignment="1" applyProtection="1">
      <alignment horizontal="center" vertical="center"/>
      <protection/>
    </xf>
    <xf numFmtId="183" fontId="25" fillId="0" borderId="16" xfId="87" applyNumberFormat="1" applyFont="1" applyBorder="1" applyAlignment="1" applyProtection="1">
      <alignment horizontal="center" vertical="center"/>
      <protection/>
    </xf>
    <xf numFmtId="0" fontId="25" fillId="0" borderId="14" xfId="87" applyFont="1" applyBorder="1" applyAlignment="1" applyProtection="1">
      <alignment horizontal="center" wrapText="1"/>
      <protection/>
    </xf>
    <xf numFmtId="0" fontId="25" fillId="0" borderId="16" xfId="87" applyFont="1" applyBorder="1" applyAlignment="1" applyProtection="1">
      <alignment horizontal="center" wrapText="1"/>
      <protection/>
    </xf>
    <xf numFmtId="0" fontId="25" fillId="0" borderId="13" xfId="87" applyFont="1" applyBorder="1" applyAlignment="1" applyProtection="1">
      <alignment horizontal="center" vertical="top" wrapText="1"/>
      <protection/>
    </xf>
    <xf numFmtId="0" fontId="25" fillId="0" borderId="20" xfId="87" applyFont="1" applyBorder="1" applyAlignment="1" applyProtection="1">
      <alignment horizontal="center" vertical="top" wrapText="1"/>
      <protection/>
    </xf>
    <xf numFmtId="0" fontId="21" fillId="0" borderId="15" xfId="84" applyFont="1" applyFill="1" applyBorder="1" applyAlignment="1">
      <alignment horizontal="left"/>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0" fontId="25" fillId="0" borderId="14" xfId="84" applyNumberFormat="1" applyFont="1" applyFill="1" applyBorder="1" applyAlignment="1">
      <alignment horizontal="center" vertical="center"/>
      <protection/>
    </xf>
    <xf numFmtId="0" fontId="25" fillId="0" borderId="16" xfId="84" applyNumberFormat="1" applyFont="1" applyFill="1" applyBorder="1" applyAlignment="1">
      <alignment horizontal="center" vertical="center"/>
      <protection/>
    </xf>
    <xf numFmtId="0" fontId="21" fillId="0" borderId="15" xfId="84" applyFont="1" applyFill="1" applyBorder="1" applyAlignment="1">
      <alignment horizontal="left" vertical="center"/>
      <protection/>
    </xf>
    <xf numFmtId="0" fontId="25" fillId="0" borderId="17" xfId="84" applyNumberFormat="1" applyFont="1" applyFill="1" applyBorder="1" applyAlignment="1">
      <alignment horizontal="center"/>
      <protection/>
    </xf>
    <xf numFmtId="0" fontId="25" fillId="0" borderId="13" xfId="84" applyNumberFormat="1" applyFont="1" applyFill="1" applyBorder="1" applyAlignment="1">
      <alignment horizontal="center"/>
      <protection/>
    </xf>
    <xf numFmtId="0" fontId="25" fillId="0" borderId="20" xfId="84" applyNumberFormat="1" applyFont="1" applyFill="1" applyBorder="1" applyAlignment="1">
      <alignment horizontal="center"/>
      <protection/>
    </xf>
    <xf numFmtId="184" fontId="27" fillId="0" borderId="24" xfId="74" applyNumberFormat="1" applyFont="1" applyBorder="1" applyAlignment="1" applyProtection="1">
      <alignment horizontal="center" vertical="center" wrapText="1"/>
      <protection/>
    </xf>
    <xf numFmtId="184" fontId="27" fillId="0" borderId="59" xfId="74" applyNumberFormat="1" applyFont="1" applyBorder="1" applyAlignment="1" applyProtection="1">
      <alignment horizontal="center" vertical="center"/>
      <protection/>
    </xf>
    <xf numFmtId="0" fontId="34"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5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externalLink" Target="externalLinks/externalLink7.xml" /><Relationship Id="rId4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19</xdr:row>
      <xdr:rowOff>123825</xdr:rowOff>
    </xdr:from>
    <xdr:to>
      <xdr:col>0</xdr:col>
      <xdr:colOff>304800</xdr:colOff>
      <xdr:row>21</xdr:row>
      <xdr:rowOff>133350</xdr:rowOff>
    </xdr:to>
    <xdr:sp>
      <xdr:nvSpPr>
        <xdr:cNvPr id="1" name="Rectangle 3"/>
        <xdr:cNvSpPr>
          <a:spLocks/>
        </xdr:cNvSpPr>
      </xdr:nvSpPr>
      <xdr:spPr>
        <a:xfrm>
          <a:off x="9525" y="462915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- 25 -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142875</xdr:rowOff>
    </xdr:from>
    <xdr:to>
      <xdr:col>0</xdr:col>
      <xdr:colOff>285750</xdr:colOff>
      <xdr:row>22</xdr:row>
      <xdr:rowOff>152400</xdr:rowOff>
    </xdr:to>
    <xdr:sp>
      <xdr:nvSpPr>
        <xdr:cNvPr id="1" name="Rectangle 1"/>
        <xdr:cNvSpPr>
          <a:spLocks/>
        </xdr:cNvSpPr>
      </xdr:nvSpPr>
      <xdr:spPr>
        <a:xfrm>
          <a:off x="38100" y="47148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- 26 -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20</xdr:row>
      <xdr:rowOff>85725</xdr:rowOff>
    </xdr:from>
    <xdr:to>
      <xdr:col>0</xdr:col>
      <xdr:colOff>285750</xdr:colOff>
      <xdr:row>22</xdr:row>
      <xdr:rowOff>161925</xdr:rowOff>
    </xdr:to>
    <xdr:sp>
      <xdr:nvSpPr>
        <xdr:cNvPr id="1" name="Rectangle 1"/>
        <xdr:cNvSpPr>
          <a:spLocks/>
        </xdr:cNvSpPr>
      </xdr:nvSpPr>
      <xdr:spPr>
        <a:xfrm>
          <a:off x="0" y="4657725"/>
          <a:ext cx="285750" cy="57150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- 27 -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6032;)&#27598;&#21220;&#26376;&#22577;&#12304;&#21360;&#21047;&#29992;&#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基礎数値"/>
      <sheetName val="概要部品"/>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表紙"/>
      <sheetName val="印刷用付表1～6（5人以上） (賃金)"/>
      <sheetName val="印刷用付表1～6（5人以上） (時間)"/>
      <sheetName val="印刷用付表1～6（5人以上） (雇用)"/>
      <sheetName val="印刷用付表1～6（5人以上） (一般・パート)"/>
      <sheetName val="第1-1表"/>
      <sheetName val="第2-1表"/>
      <sheetName val="第3-1表"/>
      <sheetName val="共通事業所"/>
      <sheetName val="印刷用付表1～6（30人以上） (賃金)"/>
      <sheetName val="印刷用付表1～6（30人以上） (時間)"/>
      <sheetName val="印刷用付表1～6（30人以上） (雇用)"/>
      <sheetName val="印刷用付表1～6（30人以上） (一般・パート)"/>
      <sheetName val="第1-2表"/>
      <sheetName val="第2-2表"/>
      <sheetName val="第3-2表"/>
      <sheetName val="利用上の注意"/>
      <sheetName val="調査の概要"/>
      <sheetName val="用語の定義"/>
      <sheetName val="毎勤とは"/>
      <sheetName val="概要付表"/>
      <sheetName val="グラフ用表"/>
      <sheetName val="グラフ用表2"/>
      <sheetName val="グラフ用表3"/>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ギャップ修正の考え方"/>
      <sheetName val="Titles in English"/>
      <sheetName val="Sheet1"/>
    </sheetNames>
    <sheetDataSet>
      <sheetData sheetId="5">
        <row r="1">
          <cell r="B1" t="str">
            <v>令和４年４月分</v>
          </cell>
        </row>
      </sheetData>
      <sheetData sheetId="6">
        <row r="1">
          <cell r="B1" t="str">
            <v>令和４年４月分</v>
          </cell>
        </row>
      </sheetData>
      <sheetData sheetId="7">
        <row r="1">
          <cell r="B1" t="str">
            <v>令和４年４月分</v>
          </cell>
        </row>
      </sheetData>
      <sheetData sheetId="20">
        <row r="2">
          <cell r="K2">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897" customWidth="1"/>
    <col min="4" max="4" width="6.125" style="0" customWidth="1"/>
    <col min="8" max="8" width="37.00390625" style="0" customWidth="1"/>
    <col min="9" max="9" width="11.375" style="0" customWidth="1"/>
    <col min="10" max="10" width="11.00390625" style="0" customWidth="1"/>
  </cols>
  <sheetData>
    <row r="2" spans="2:3" ht="17.25">
      <c r="B2" s="896" t="s">
        <v>264</v>
      </c>
      <c r="C2" s="898"/>
    </row>
    <row r="4" spans="2:10" ht="17.25" customHeight="1">
      <c r="B4" s="1237" t="s">
        <v>308</v>
      </c>
      <c r="C4" s="1239" t="s">
        <v>288</v>
      </c>
      <c r="D4" s="1239" t="s">
        <v>250</v>
      </c>
      <c r="E4" s="1239"/>
      <c r="F4" s="1239"/>
      <c r="G4" s="1239"/>
      <c r="H4" s="1239"/>
      <c r="I4" s="1237" t="s">
        <v>251</v>
      </c>
      <c r="J4" s="1238"/>
    </row>
    <row r="5" spans="2:10" ht="20.25" customHeight="1">
      <c r="B5" s="1241"/>
      <c r="C5" s="1240"/>
      <c r="D5" s="1240"/>
      <c r="E5" s="1240"/>
      <c r="F5" s="1240"/>
      <c r="G5" s="1240"/>
      <c r="H5" s="1240"/>
      <c r="I5" s="903" t="s">
        <v>252</v>
      </c>
      <c r="J5" s="902" t="s">
        <v>253</v>
      </c>
    </row>
    <row r="6" spans="2:10" ht="22.5" customHeight="1">
      <c r="B6" s="904">
        <v>1</v>
      </c>
      <c r="C6" s="905" t="s">
        <v>255</v>
      </c>
      <c r="D6" s="1242" t="s">
        <v>249</v>
      </c>
      <c r="E6" s="1242"/>
      <c r="F6" s="1242"/>
      <c r="G6" s="1242"/>
      <c r="H6" s="1242"/>
      <c r="I6" s="906" t="s">
        <v>255</v>
      </c>
      <c r="J6" s="907" t="s">
        <v>256</v>
      </c>
    </row>
    <row r="7" spans="2:10" ht="22.5" customHeight="1">
      <c r="B7" s="908">
        <v>2</v>
      </c>
      <c r="C7" s="899"/>
      <c r="D7" s="1235" t="s">
        <v>289</v>
      </c>
      <c r="E7" s="1235"/>
      <c r="F7" s="1235"/>
      <c r="G7" s="1235"/>
      <c r="H7" s="1235"/>
      <c r="I7" s="909" t="s">
        <v>257</v>
      </c>
      <c r="J7" s="900" t="s">
        <v>276</v>
      </c>
    </row>
    <row r="8" spans="2:10" ht="22.5" customHeight="1">
      <c r="B8" s="908">
        <v>3</v>
      </c>
      <c r="C8" s="899"/>
      <c r="D8" s="1235" t="s">
        <v>259</v>
      </c>
      <c r="E8" s="1235"/>
      <c r="F8" s="1235"/>
      <c r="G8" s="1235"/>
      <c r="H8" s="1235"/>
      <c r="I8" s="909" t="s">
        <v>258</v>
      </c>
      <c r="J8" s="900" t="s">
        <v>277</v>
      </c>
    </row>
    <row r="9" spans="2:10" ht="22.5" customHeight="1">
      <c r="B9" s="908">
        <v>4</v>
      </c>
      <c r="C9" s="899"/>
      <c r="D9" s="1235" t="s">
        <v>290</v>
      </c>
      <c r="E9" s="1235"/>
      <c r="F9" s="1235"/>
      <c r="G9" s="1235"/>
      <c r="H9" s="1235"/>
      <c r="I9" s="909" t="s">
        <v>260</v>
      </c>
      <c r="J9" s="900" t="s">
        <v>278</v>
      </c>
    </row>
    <row r="10" spans="2:10" ht="22.5" customHeight="1">
      <c r="B10" s="908">
        <v>5</v>
      </c>
      <c r="C10" s="899"/>
      <c r="D10" s="1235" t="s">
        <v>291</v>
      </c>
      <c r="E10" s="1235"/>
      <c r="F10" s="1235"/>
      <c r="G10" s="1235"/>
      <c r="H10" s="1235"/>
      <c r="I10" s="909" t="s">
        <v>266</v>
      </c>
      <c r="J10" s="900" t="s">
        <v>279</v>
      </c>
    </row>
    <row r="11" spans="2:10" ht="22.5" customHeight="1">
      <c r="B11" s="908">
        <v>6</v>
      </c>
      <c r="C11" s="899" t="s">
        <v>254</v>
      </c>
      <c r="D11" s="1235" t="s">
        <v>292</v>
      </c>
      <c r="E11" s="1235"/>
      <c r="F11" s="1235"/>
      <c r="G11" s="1235"/>
      <c r="H11" s="1235"/>
      <c r="I11" s="909" t="s">
        <v>267</v>
      </c>
      <c r="J11" s="900" t="s">
        <v>280</v>
      </c>
    </row>
    <row r="12" spans="2:10" ht="22.5" customHeight="1">
      <c r="B12" s="908">
        <v>7</v>
      </c>
      <c r="C12" s="899"/>
      <c r="D12" s="1235" t="s">
        <v>293</v>
      </c>
      <c r="E12" s="1235"/>
      <c r="F12" s="1235"/>
      <c r="G12" s="1235"/>
      <c r="H12" s="1235"/>
      <c r="I12" s="909" t="s">
        <v>268</v>
      </c>
      <c r="J12" s="900" t="s">
        <v>281</v>
      </c>
    </row>
    <row r="13" spans="2:10" ht="22.5" customHeight="1">
      <c r="B13" s="908">
        <v>8</v>
      </c>
      <c r="C13" s="899" t="s">
        <v>254</v>
      </c>
      <c r="D13" s="1235" t="s">
        <v>294</v>
      </c>
      <c r="E13" s="1235"/>
      <c r="F13" s="1235"/>
      <c r="G13" s="1235"/>
      <c r="H13" s="1235"/>
      <c r="I13" s="909" t="s">
        <v>269</v>
      </c>
      <c r="J13" s="900" t="s">
        <v>282</v>
      </c>
    </row>
    <row r="14" spans="2:10" ht="22.5" customHeight="1">
      <c r="B14" s="908">
        <v>9</v>
      </c>
      <c r="C14" s="899"/>
      <c r="D14" s="1235" t="s">
        <v>295</v>
      </c>
      <c r="E14" s="1235"/>
      <c r="F14" s="1235"/>
      <c r="G14" s="1235"/>
      <c r="H14" s="1235"/>
      <c r="I14" s="909" t="s">
        <v>270</v>
      </c>
      <c r="J14" s="900" t="s">
        <v>283</v>
      </c>
    </row>
    <row r="15" spans="2:10" ht="22.5" customHeight="1">
      <c r="B15" s="908">
        <v>10</v>
      </c>
      <c r="C15" s="899" t="s">
        <v>254</v>
      </c>
      <c r="D15" s="1235" t="s">
        <v>296</v>
      </c>
      <c r="E15" s="1235"/>
      <c r="F15" s="1235"/>
      <c r="G15" s="1235"/>
      <c r="H15" s="1235"/>
      <c r="I15" s="909" t="s">
        <v>271</v>
      </c>
      <c r="J15" s="900" t="s">
        <v>284</v>
      </c>
    </row>
    <row r="16" spans="2:10" ht="22.5" customHeight="1">
      <c r="B16" s="908">
        <v>11</v>
      </c>
      <c r="C16" s="899"/>
      <c r="D16" s="1235" t="s">
        <v>297</v>
      </c>
      <c r="E16" s="1235"/>
      <c r="F16" s="1235"/>
      <c r="G16" s="1235"/>
      <c r="H16" s="1235"/>
      <c r="I16" s="909" t="s">
        <v>272</v>
      </c>
      <c r="J16" s="900" t="s">
        <v>285</v>
      </c>
    </row>
    <row r="17" spans="2:10" ht="22.5" customHeight="1">
      <c r="B17" s="908">
        <v>12</v>
      </c>
      <c r="C17" s="899" t="s">
        <v>254</v>
      </c>
      <c r="D17" s="1235" t="s">
        <v>261</v>
      </c>
      <c r="E17" s="1235"/>
      <c r="F17" s="1235"/>
      <c r="G17" s="1235"/>
      <c r="H17" s="1235"/>
      <c r="I17" s="909" t="s">
        <v>273</v>
      </c>
      <c r="J17" s="900" t="s">
        <v>286</v>
      </c>
    </row>
    <row r="18" spans="2:10" ht="22.5" customHeight="1">
      <c r="B18" s="908">
        <v>13</v>
      </c>
      <c r="C18" s="899"/>
      <c r="D18" s="1235" t="s">
        <v>298</v>
      </c>
      <c r="E18" s="1235"/>
      <c r="F18" s="1235"/>
      <c r="G18" s="1235"/>
      <c r="H18" s="1235"/>
      <c r="I18" s="909" t="s">
        <v>274</v>
      </c>
      <c r="J18" s="900" t="s">
        <v>287</v>
      </c>
    </row>
    <row r="19" spans="2:10" ht="22.5" customHeight="1">
      <c r="B19" s="908">
        <v>14</v>
      </c>
      <c r="C19" s="899" t="s">
        <v>254</v>
      </c>
      <c r="D19" s="1235" t="s">
        <v>262</v>
      </c>
      <c r="E19" s="1235"/>
      <c r="F19" s="1235"/>
      <c r="G19" s="1235"/>
      <c r="H19" s="1235"/>
      <c r="I19" s="909" t="s">
        <v>301</v>
      </c>
      <c r="J19" s="900" t="s">
        <v>304</v>
      </c>
    </row>
    <row r="20" spans="2:10" ht="22.5" customHeight="1">
      <c r="B20" s="908">
        <v>15</v>
      </c>
      <c r="C20" s="899"/>
      <c r="D20" s="1235" t="s">
        <v>299</v>
      </c>
      <c r="E20" s="1235"/>
      <c r="F20" s="1235"/>
      <c r="G20" s="1235"/>
      <c r="H20" s="1235"/>
      <c r="I20" s="909" t="s">
        <v>302</v>
      </c>
      <c r="J20" s="900" t="s">
        <v>303</v>
      </c>
    </row>
    <row r="21" spans="2:10" ht="22.5" customHeight="1">
      <c r="B21" s="908">
        <v>16</v>
      </c>
      <c r="C21" s="899" t="s">
        <v>254</v>
      </c>
      <c r="D21" s="1235" t="s">
        <v>265</v>
      </c>
      <c r="E21" s="1235"/>
      <c r="F21" s="1235"/>
      <c r="G21" s="1235"/>
      <c r="H21" s="1235"/>
      <c r="I21" s="909" t="s">
        <v>275</v>
      </c>
      <c r="J21" s="900" t="s">
        <v>305</v>
      </c>
    </row>
    <row r="22" spans="2:10" ht="22.5" customHeight="1">
      <c r="B22" s="910">
        <v>17</v>
      </c>
      <c r="C22" s="901"/>
      <c r="D22" s="1236" t="s">
        <v>300</v>
      </c>
      <c r="E22" s="1236"/>
      <c r="F22" s="1236"/>
      <c r="G22" s="1236"/>
      <c r="H22" s="1236"/>
      <c r="I22" s="903" t="s">
        <v>307</v>
      </c>
      <c r="J22" s="902" t="s">
        <v>306</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Normal="115" zoomScaleSheetLayoutView="100" zoomScalePageLayoutView="0" workbookViewId="0" topLeftCell="A1">
      <pane xSplit="4" topLeftCell="E1" activePane="topRight" state="frozen"/>
      <selection pane="topLeft" activeCell="N22" sqref="N22"/>
      <selection pane="topRight" activeCell="R1" sqref="R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3.5">
      <c r="B1" s="1200" t="s">
        <v>310</v>
      </c>
    </row>
    <row r="2" spans="12:16" ht="10.5">
      <c r="L2" s="30"/>
      <c r="M2" s="30"/>
      <c r="N2" s="68" t="s">
        <v>458</v>
      </c>
      <c r="P2" s="31">
        <f>'[7]概要付表'!K2</f>
        <v>4</v>
      </c>
    </row>
    <row r="3" spans="2:16" ht="18" customHeight="1">
      <c r="B3" s="32"/>
      <c r="C3" s="33"/>
      <c r="D3" s="33"/>
      <c r="E3" s="986" t="s">
        <v>91</v>
      </c>
      <c r="F3" s="987"/>
      <c r="G3" s="987"/>
      <c r="H3" s="987"/>
      <c r="I3" s="986" t="s">
        <v>92</v>
      </c>
      <c r="J3" s="987"/>
      <c r="K3" s="987"/>
      <c r="L3" s="987"/>
      <c r="M3" s="988" t="s">
        <v>93</v>
      </c>
      <c r="N3" s="989"/>
      <c r="O3" s="988" t="s">
        <v>94</v>
      </c>
      <c r="P3" s="990"/>
    </row>
    <row r="4" spans="2:16" ht="17.25" customHeight="1">
      <c r="B4" s="38" t="s">
        <v>13</v>
      </c>
      <c r="C4" s="39"/>
      <c r="D4" s="39"/>
      <c r="E4" s="986" t="s">
        <v>96</v>
      </c>
      <c r="F4" s="991"/>
      <c r="G4" s="986" t="s">
        <v>392</v>
      </c>
      <c r="H4" s="991"/>
      <c r="I4" s="986" t="s">
        <v>101</v>
      </c>
      <c r="J4" s="991"/>
      <c r="K4" s="986" t="s">
        <v>102</v>
      </c>
      <c r="L4" s="991"/>
      <c r="M4" s="992" t="s">
        <v>73</v>
      </c>
      <c r="N4" s="993" t="s">
        <v>74</v>
      </c>
      <c r="O4" s="994"/>
      <c r="P4" s="995"/>
    </row>
    <row r="5" spans="2:16" ht="13.5" customHeight="1">
      <c r="B5" s="42"/>
      <c r="C5" s="43"/>
      <c r="D5" s="43"/>
      <c r="E5" s="1296" t="s">
        <v>75</v>
      </c>
      <c r="F5" s="1298" t="s">
        <v>231</v>
      </c>
      <c r="G5" s="1296" t="s">
        <v>75</v>
      </c>
      <c r="H5" s="1298" t="s">
        <v>232</v>
      </c>
      <c r="I5" s="1296" t="s">
        <v>75</v>
      </c>
      <c r="J5" s="1298" t="s">
        <v>232</v>
      </c>
      <c r="K5" s="1296" t="s">
        <v>75</v>
      </c>
      <c r="L5" s="1298" t="s">
        <v>232</v>
      </c>
      <c r="M5" s="1296" t="s">
        <v>75</v>
      </c>
      <c r="N5" s="1298" t="s">
        <v>232</v>
      </c>
      <c r="O5" s="1296" t="s">
        <v>75</v>
      </c>
      <c r="P5" s="1298" t="s">
        <v>232</v>
      </c>
    </row>
    <row r="6" spans="2:16" ht="10.5">
      <c r="B6" s="44"/>
      <c r="C6" s="45"/>
      <c r="D6" s="45"/>
      <c r="E6" s="1297"/>
      <c r="F6" s="1299"/>
      <c r="G6" s="1297"/>
      <c r="H6" s="1299"/>
      <c r="I6" s="1297"/>
      <c r="J6" s="1299"/>
      <c r="K6" s="1297"/>
      <c r="L6" s="1299"/>
      <c r="M6" s="1297"/>
      <c r="N6" s="1299"/>
      <c r="O6" s="1297"/>
      <c r="P6" s="1299"/>
    </row>
    <row r="7" spans="2:16" ht="10.5">
      <c r="B7" s="46"/>
      <c r="C7" s="47"/>
      <c r="D7" s="48"/>
      <c r="E7" s="49"/>
      <c r="F7" s="50" t="s">
        <v>71</v>
      </c>
      <c r="G7" s="51"/>
      <c r="H7" s="52" t="s">
        <v>71</v>
      </c>
      <c r="I7" s="51"/>
      <c r="J7" s="50" t="s">
        <v>71</v>
      </c>
      <c r="K7" s="49"/>
      <c r="L7" s="50" t="s">
        <v>71</v>
      </c>
      <c r="M7" s="51"/>
      <c r="N7" s="50" t="s">
        <v>71</v>
      </c>
      <c r="O7" s="51"/>
      <c r="P7" s="53" t="s">
        <v>71</v>
      </c>
    </row>
    <row r="8" spans="2:18" s="54" customFormat="1" ht="12.75" customHeight="1">
      <c r="B8" s="1290" t="s">
        <v>124</v>
      </c>
      <c r="C8" s="1291"/>
      <c r="D8" s="1292"/>
      <c r="E8" s="737">
        <v>98</v>
      </c>
      <c r="F8" s="738">
        <v>-0.1</v>
      </c>
      <c r="G8" s="737">
        <v>99</v>
      </c>
      <c r="H8" s="739">
        <v>-0.7</v>
      </c>
      <c r="I8" s="737">
        <v>99</v>
      </c>
      <c r="J8" s="738">
        <v>0.5</v>
      </c>
      <c r="K8" s="737">
        <v>100</v>
      </c>
      <c r="L8" s="738">
        <v>-0.1</v>
      </c>
      <c r="M8" s="737">
        <v>99.2</v>
      </c>
      <c r="N8" s="738">
        <v>0.4</v>
      </c>
      <c r="O8" s="737">
        <v>99</v>
      </c>
      <c r="P8" s="738">
        <v>0.5</v>
      </c>
      <c r="Q8" s="1"/>
      <c r="R8" s="1"/>
    </row>
    <row r="9" spans="2:18" s="54" customFormat="1" ht="12.75" customHeight="1">
      <c r="B9" s="1290" t="s">
        <v>154</v>
      </c>
      <c r="C9" s="1291"/>
      <c r="D9" s="1292"/>
      <c r="E9" s="737">
        <v>95.3</v>
      </c>
      <c r="F9" s="738">
        <v>-2.7</v>
      </c>
      <c r="G9" s="737">
        <v>95</v>
      </c>
      <c r="H9" s="739">
        <v>-4</v>
      </c>
      <c r="I9" s="737">
        <v>96.9</v>
      </c>
      <c r="J9" s="738">
        <v>-2.2</v>
      </c>
      <c r="K9" s="737">
        <v>96.6</v>
      </c>
      <c r="L9" s="738">
        <v>-3.5</v>
      </c>
      <c r="M9" s="737">
        <v>97.2</v>
      </c>
      <c r="N9" s="738">
        <v>-2.1</v>
      </c>
      <c r="O9" s="737">
        <v>100.3</v>
      </c>
      <c r="P9" s="738">
        <v>1.3</v>
      </c>
      <c r="Q9" s="1"/>
      <c r="R9" s="1"/>
    </row>
    <row r="10" spans="2:18" s="54" customFormat="1" ht="12.75" customHeight="1">
      <c r="B10" s="1290" t="s">
        <v>239</v>
      </c>
      <c r="C10" s="1291"/>
      <c r="D10" s="1292"/>
      <c r="E10" s="737">
        <v>96.2</v>
      </c>
      <c r="F10" s="738">
        <v>1</v>
      </c>
      <c r="G10" s="737">
        <v>95.5</v>
      </c>
      <c r="H10" s="739">
        <v>0.6</v>
      </c>
      <c r="I10" s="737">
        <v>97.2</v>
      </c>
      <c r="J10" s="738">
        <v>0.3</v>
      </c>
      <c r="K10" s="737">
        <v>96.5</v>
      </c>
      <c r="L10" s="738">
        <v>-0.1</v>
      </c>
      <c r="M10" s="737">
        <v>97.1</v>
      </c>
      <c r="N10" s="738">
        <v>0</v>
      </c>
      <c r="O10" s="737">
        <v>100.7</v>
      </c>
      <c r="P10" s="738">
        <v>0.4</v>
      </c>
      <c r="Q10" s="1"/>
      <c r="R10" s="1"/>
    </row>
    <row r="11" spans="2:18" s="54" customFormat="1" ht="12.75" customHeight="1">
      <c r="B11" s="1290" t="s">
        <v>459</v>
      </c>
      <c r="C11" s="1291"/>
      <c r="D11" s="1292"/>
      <c r="E11" s="737">
        <v>100</v>
      </c>
      <c r="F11" s="738">
        <v>3.9</v>
      </c>
      <c r="G11" s="737">
        <v>100</v>
      </c>
      <c r="H11" s="739">
        <v>4.6</v>
      </c>
      <c r="I11" s="737">
        <v>100</v>
      </c>
      <c r="J11" s="738">
        <v>3</v>
      </c>
      <c r="K11" s="737">
        <v>100</v>
      </c>
      <c r="L11" s="738">
        <v>3.7</v>
      </c>
      <c r="M11" s="737">
        <v>100</v>
      </c>
      <c r="N11" s="738">
        <v>2.9</v>
      </c>
      <c r="O11" s="737">
        <v>100</v>
      </c>
      <c r="P11" s="738">
        <v>-0.7</v>
      </c>
      <c r="Q11" s="1"/>
      <c r="R11" s="1"/>
    </row>
    <row r="12" spans="2:18" s="54" customFormat="1" ht="12.75" customHeight="1">
      <c r="B12" s="1293" t="s">
        <v>460</v>
      </c>
      <c r="C12" s="1294"/>
      <c r="D12" s="1295"/>
      <c r="E12" s="740">
        <v>97.7</v>
      </c>
      <c r="F12" s="741">
        <v>-2.3</v>
      </c>
      <c r="G12" s="740">
        <v>97.7</v>
      </c>
      <c r="H12" s="742">
        <v>-2.3</v>
      </c>
      <c r="I12" s="740">
        <v>98.5</v>
      </c>
      <c r="J12" s="741">
        <v>-1.5</v>
      </c>
      <c r="K12" s="740">
        <v>98.5</v>
      </c>
      <c r="L12" s="741">
        <v>-1.5</v>
      </c>
      <c r="M12" s="740">
        <v>98.8</v>
      </c>
      <c r="N12" s="741">
        <v>-1.2</v>
      </c>
      <c r="O12" s="740">
        <v>100</v>
      </c>
      <c r="P12" s="741">
        <v>0</v>
      </c>
      <c r="Q12" s="1"/>
      <c r="R12" s="1"/>
    </row>
    <row r="13" spans="2:18" s="54" customFormat="1" ht="10.5" customHeight="1">
      <c r="B13" s="55"/>
      <c r="C13" s="265"/>
      <c r="D13" s="41"/>
      <c r="E13" s="737"/>
      <c r="F13" s="738"/>
      <c r="G13" s="737"/>
      <c r="H13" s="739"/>
      <c r="I13" s="737"/>
      <c r="J13" s="738"/>
      <c r="K13" s="737"/>
      <c r="L13" s="738"/>
      <c r="M13" s="737"/>
      <c r="N13" s="738"/>
      <c r="O13" s="737"/>
      <c r="P13" s="738"/>
      <c r="Q13" s="1"/>
      <c r="R13" s="1"/>
    </row>
    <row r="14" spans="2:16" ht="10.5" customHeight="1">
      <c r="B14" s="57" t="s">
        <v>352</v>
      </c>
      <c r="C14" s="60" t="s">
        <v>114</v>
      </c>
      <c r="D14" s="59"/>
      <c r="E14" s="737">
        <v>86.8</v>
      </c>
      <c r="F14" s="738">
        <v>0.5</v>
      </c>
      <c r="G14" s="743">
        <v>87.7</v>
      </c>
      <c r="H14" s="739">
        <v>1.2</v>
      </c>
      <c r="I14" s="737">
        <v>99.6</v>
      </c>
      <c r="J14" s="738">
        <v>-0.1</v>
      </c>
      <c r="K14" s="743">
        <v>100.6</v>
      </c>
      <c r="L14" s="738">
        <v>0.6</v>
      </c>
      <c r="M14" s="737">
        <v>100.2</v>
      </c>
      <c r="N14" s="738">
        <v>0.4</v>
      </c>
      <c r="O14" s="737">
        <v>99</v>
      </c>
      <c r="P14" s="738">
        <v>-0.8</v>
      </c>
    </row>
    <row r="15" spans="2:16" ht="10.5" customHeight="1">
      <c r="B15" s="57"/>
      <c r="C15" s="58" t="s">
        <v>115</v>
      </c>
      <c r="D15" s="59"/>
      <c r="E15" s="737">
        <v>85</v>
      </c>
      <c r="F15" s="738">
        <v>-2.9</v>
      </c>
      <c r="G15" s="743">
        <v>85.8</v>
      </c>
      <c r="H15" s="739">
        <v>-2.4</v>
      </c>
      <c r="I15" s="737">
        <v>98.4</v>
      </c>
      <c r="J15" s="738">
        <v>-1</v>
      </c>
      <c r="K15" s="743">
        <v>99.3</v>
      </c>
      <c r="L15" s="738">
        <v>-0.4</v>
      </c>
      <c r="M15" s="737">
        <v>99</v>
      </c>
      <c r="N15" s="738">
        <v>-1.4</v>
      </c>
      <c r="O15" s="737">
        <v>99.1</v>
      </c>
      <c r="P15" s="738">
        <v>-0.7</v>
      </c>
    </row>
    <row r="16" spans="2:16" ht="10.5" customHeight="1">
      <c r="B16" s="57"/>
      <c r="C16" s="58" t="s">
        <v>116</v>
      </c>
      <c r="D16" s="59"/>
      <c r="E16" s="737">
        <v>131.5</v>
      </c>
      <c r="F16" s="738">
        <v>-5.5</v>
      </c>
      <c r="G16" s="743">
        <v>132.2</v>
      </c>
      <c r="H16" s="739">
        <v>-5.6</v>
      </c>
      <c r="I16" s="737">
        <v>98.4</v>
      </c>
      <c r="J16" s="738">
        <v>-2.2</v>
      </c>
      <c r="K16" s="743">
        <v>98.9</v>
      </c>
      <c r="L16" s="739">
        <v>-2.2</v>
      </c>
      <c r="M16" s="737">
        <v>99.3</v>
      </c>
      <c r="N16" s="739">
        <v>-2.3</v>
      </c>
      <c r="O16" s="737">
        <v>99.5</v>
      </c>
      <c r="P16" s="738">
        <v>0</v>
      </c>
    </row>
    <row r="17" spans="2:16" ht="10.5" customHeight="1">
      <c r="B17" s="62"/>
      <c r="C17" s="58" t="s">
        <v>117</v>
      </c>
      <c r="D17" s="59"/>
      <c r="E17" s="737">
        <v>100.4</v>
      </c>
      <c r="F17" s="738">
        <v>-4.2</v>
      </c>
      <c r="G17" s="743">
        <v>100.6</v>
      </c>
      <c r="H17" s="739">
        <v>-3.8</v>
      </c>
      <c r="I17" s="737">
        <v>98.4</v>
      </c>
      <c r="J17" s="738">
        <v>-2.3</v>
      </c>
      <c r="K17" s="743">
        <v>98.6</v>
      </c>
      <c r="L17" s="739">
        <v>-1.9</v>
      </c>
      <c r="M17" s="737">
        <v>97.5</v>
      </c>
      <c r="N17" s="739">
        <v>-3.6</v>
      </c>
      <c r="O17" s="737">
        <v>99.8</v>
      </c>
      <c r="P17" s="738">
        <v>-0.4</v>
      </c>
    </row>
    <row r="18" spans="2:16" ht="10.5" customHeight="1">
      <c r="B18" s="62"/>
      <c r="C18" s="58" t="s">
        <v>118</v>
      </c>
      <c r="D18" s="59"/>
      <c r="E18" s="737">
        <v>92.7</v>
      </c>
      <c r="F18" s="738">
        <v>-0.2</v>
      </c>
      <c r="G18" s="743">
        <v>92.8</v>
      </c>
      <c r="H18" s="739">
        <v>0.1</v>
      </c>
      <c r="I18" s="737">
        <v>99.5</v>
      </c>
      <c r="J18" s="738">
        <v>-0.7</v>
      </c>
      <c r="K18" s="743">
        <v>99.6</v>
      </c>
      <c r="L18" s="739">
        <v>-0.3</v>
      </c>
      <c r="M18" s="737">
        <v>99.8</v>
      </c>
      <c r="N18" s="739">
        <v>-0.5</v>
      </c>
      <c r="O18" s="737">
        <v>99.9</v>
      </c>
      <c r="P18" s="738">
        <v>-0.3</v>
      </c>
    </row>
    <row r="19" spans="2:16" ht="10.5" customHeight="1">
      <c r="B19" s="57"/>
      <c r="C19" s="60" t="s">
        <v>119</v>
      </c>
      <c r="D19" s="59"/>
      <c r="E19" s="737">
        <v>84.4</v>
      </c>
      <c r="F19" s="738">
        <v>-2.3</v>
      </c>
      <c r="G19" s="743">
        <v>83.9</v>
      </c>
      <c r="H19" s="739">
        <v>-2.4</v>
      </c>
      <c r="I19" s="737">
        <v>97.8</v>
      </c>
      <c r="J19" s="738">
        <v>-1.9</v>
      </c>
      <c r="K19" s="743">
        <v>97.2</v>
      </c>
      <c r="L19" s="739">
        <v>-2</v>
      </c>
      <c r="M19" s="737">
        <v>98.3</v>
      </c>
      <c r="N19" s="739">
        <v>-1.6</v>
      </c>
      <c r="O19" s="737">
        <v>100.6</v>
      </c>
      <c r="P19" s="738">
        <v>0</v>
      </c>
    </row>
    <row r="20" spans="2:16" ht="10.5" customHeight="1">
      <c r="B20" s="42"/>
      <c r="C20" s="60" t="s">
        <v>120</v>
      </c>
      <c r="D20" s="59"/>
      <c r="E20" s="737">
        <v>85.9</v>
      </c>
      <c r="F20" s="738">
        <v>-1.6</v>
      </c>
      <c r="G20" s="743">
        <v>85.3</v>
      </c>
      <c r="H20" s="739">
        <v>-2.3</v>
      </c>
      <c r="I20" s="737">
        <v>99.2</v>
      </c>
      <c r="J20" s="738">
        <v>-2.1</v>
      </c>
      <c r="K20" s="743">
        <v>98.5</v>
      </c>
      <c r="L20" s="739">
        <v>-2.8</v>
      </c>
      <c r="M20" s="737">
        <v>99.7</v>
      </c>
      <c r="N20" s="739">
        <v>-1.8</v>
      </c>
      <c r="O20" s="737">
        <v>100.7</v>
      </c>
      <c r="P20" s="738">
        <v>0.7</v>
      </c>
    </row>
    <row r="21" spans="2:16" ht="10.5" customHeight="1">
      <c r="B21" s="57"/>
      <c r="C21" s="58" t="s">
        <v>121</v>
      </c>
      <c r="D21" s="61"/>
      <c r="E21" s="737">
        <v>88.5</v>
      </c>
      <c r="F21" s="738">
        <v>1.1</v>
      </c>
      <c r="G21" s="743">
        <v>88</v>
      </c>
      <c r="H21" s="739">
        <v>0.1</v>
      </c>
      <c r="I21" s="737">
        <v>98.8</v>
      </c>
      <c r="J21" s="738">
        <v>-1.2</v>
      </c>
      <c r="K21" s="743">
        <v>98.2</v>
      </c>
      <c r="L21" s="739">
        <v>-2.1</v>
      </c>
      <c r="M21" s="737">
        <v>99.5</v>
      </c>
      <c r="N21" s="739">
        <v>-0.6</v>
      </c>
      <c r="O21" s="737">
        <v>100.6</v>
      </c>
      <c r="P21" s="738">
        <v>0.9</v>
      </c>
    </row>
    <row r="22" spans="2:16" ht="10.5" customHeight="1">
      <c r="B22" s="57"/>
      <c r="C22" s="58" t="s">
        <v>122</v>
      </c>
      <c r="D22" s="59"/>
      <c r="E22" s="743">
        <v>162.5</v>
      </c>
      <c r="F22" s="738">
        <v>-3.1</v>
      </c>
      <c r="G22" s="743">
        <v>161.9</v>
      </c>
      <c r="H22" s="744">
        <v>-3.7</v>
      </c>
      <c r="I22" s="743">
        <v>100.3</v>
      </c>
      <c r="J22" s="745">
        <v>0.3</v>
      </c>
      <c r="K22" s="743">
        <v>99.9</v>
      </c>
      <c r="L22" s="746">
        <v>-0.4</v>
      </c>
      <c r="M22" s="743">
        <v>100.6</v>
      </c>
      <c r="N22" s="746">
        <v>0.6</v>
      </c>
      <c r="O22" s="743">
        <v>100.4</v>
      </c>
      <c r="P22" s="745">
        <v>0.8</v>
      </c>
    </row>
    <row r="23" spans="2:16" ht="10.5" customHeight="1">
      <c r="B23" s="57" t="s">
        <v>418</v>
      </c>
      <c r="C23" s="58" t="s">
        <v>125</v>
      </c>
      <c r="D23" s="61"/>
      <c r="E23" s="743">
        <v>83</v>
      </c>
      <c r="F23" s="745">
        <v>-0.1</v>
      </c>
      <c r="G23" s="743">
        <v>82.4</v>
      </c>
      <c r="H23" s="746">
        <v>-0.6</v>
      </c>
      <c r="I23" s="743">
        <v>96</v>
      </c>
      <c r="J23" s="746">
        <v>-0.5</v>
      </c>
      <c r="K23" s="743">
        <v>95.3</v>
      </c>
      <c r="L23" s="746">
        <v>-1</v>
      </c>
      <c r="M23" s="743">
        <v>96.8</v>
      </c>
      <c r="N23" s="746">
        <v>-0.2</v>
      </c>
      <c r="O23" s="743">
        <v>100.7</v>
      </c>
      <c r="P23" s="745">
        <v>0.5</v>
      </c>
    </row>
    <row r="24" spans="2:16" ht="10.5" customHeight="1">
      <c r="B24" s="57"/>
      <c r="C24" s="58" t="s">
        <v>126</v>
      </c>
      <c r="D24" s="61"/>
      <c r="E24" s="743">
        <v>83</v>
      </c>
      <c r="F24" s="745">
        <v>-0.5</v>
      </c>
      <c r="G24" s="743">
        <v>82.3</v>
      </c>
      <c r="H24" s="745">
        <v>-1.3</v>
      </c>
      <c r="I24" s="743">
        <v>95.2</v>
      </c>
      <c r="J24" s="745">
        <v>-0.8</v>
      </c>
      <c r="K24" s="743">
        <v>94.4</v>
      </c>
      <c r="L24" s="745">
        <v>-1.7</v>
      </c>
      <c r="M24" s="743">
        <v>95.9</v>
      </c>
      <c r="N24" s="745">
        <v>-0.7</v>
      </c>
      <c r="O24" s="743">
        <v>100.8</v>
      </c>
      <c r="P24" s="745">
        <v>0.8</v>
      </c>
    </row>
    <row r="25" spans="2:16" ht="10.5" customHeight="1">
      <c r="B25" s="57"/>
      <c r="C25" s="58" t="s">
        <v>113</v>
      </c>
      <c r="D25" s="61"/>
      <c r="E25" s="743">
        <v>89.9</v>
      </c>
      <c r="F25" s="745">
        <v>2.2</v>
      </c>
      <c r="G25" s="743">
        <v>88.6</v>
      </c>
      <c r="H25" s="745">
        <v>1</v>
      </c>
      <c r="I25" s="743">
        <v>100.6</v>
      </c>
      <c r="J25" s="745">
        <v>2</v>
      </c>
      <c r="K25" s="743">
        <v>99.1</v>
      </c>
      <c r="L25" s="745">
        <v>0.8</v>
      </c>
      <c r="M25" s="743">
        <v>100.8</v>
      </c>
      <c r="N25" s="745">
        <v>2.4</v>
      </c>
      <c r="O25" s="743">
        <v>101.5</v>
      </c>
      <c r="P25" s="745">
        <v>1.2</v>
      </c>
    </row>
    <row r="26" spans="2:16" ht="10.5" customHeight="1">
      <c r="B26" s="57"/>
      <c r="C26" s="58" t="s">
        <v>114</v>
      </c>
      <c r="D26" s="61"/>
      <c r="E26" s="743">
        <v>88.5</v>
      </c>
      <c r="F26" s="746">
        <v>2</v>
      </c>
      <c r="G26" s="743">
        <v>86.4</v>
      </c>
      <c r="H26" s="996">
        <v>-1.5</v>
      </c>
      <c r="I26" s="997">
        <v>99.4</v>
      </c>
      <c r="J26" s="996">
        <v>-0.2</v>
      </c>
      <c r="K26" s="997">
        <v>97.1</v>
      </c>
      <c r="L26" s="996">
        <v>-3.5</v>
      </c>
      <c r="M26" s="997">
        <v>100.2</v>
      </c>
      <c r="N26" s="996">
        <v>0</v>
      </c>
      <c r="O26" s="997">
        <v>102.4</v>
      </c>
      <c r="P26" s="998">
        <v>3.4</v>
      </c>
    </row>
    <row r="27" spans="2:16" ht="10.5" customHeight="1">
      <c r="B27" s="62"/>
      <c r="C27" s="60"/>
      <c r="D27" s="61"/>
      <c r="E27" s="747"/>
      <c r="F27" s="744"/>
      <c r="G27" s="747"/>
      <c r="H27" s="999"/>
      <c r="I27" s="1000"/>
      <c r="J27" s="1001"/>
      <c r="K27" s="1000"/>
      <c r="L27" s="1001"/>
      <c r="M27" s="1002"/>
      <c r="N27" s="1003"/>
      <c r="O27" s="1000"/>
      <c r="P27" s="1001"/>
    </row>
    <row r="28" spans="2:16" ht="10.5" customHeight="1">
      <c r="B28" s="936" t="s">
        <v>17</v>
      </c>
      <c r="C28" s="266"/>
      <c r="D28" s="267"/>
      <c r="E28" s="748">
        <v>-1.6</v>
      </c>
      <c r="F28" s="749"/>
      <c r="G28" s="748">
        <v>-2.5</v>
      </c>
      <c r="H28" s="750"/>
      <c r="I28" s="748">
        <v>-1.2</v>
      </c>
      <c r="J28" s="749"/>
      <c r="K28" s="748">
        <v>-2</v>
      </c>
      <c r="L28" s="749"/>
      <c r="M28" s="748">
        <v>-0.6</v>
      </c>
      <c r="N28" s="749"/>
      <c r="O28" s="748">
        <v>0.9</v>
      </c>
      <c r="P28" s="749"/>
    </row>
    <row r="29" ht="15.75" customHeight="1">
      <c r="B29" s="29" t="s">
        <v>241</v>
      </c>
    </row>
    <row r="30" spans="2:13" ht="10.5">
      <c r="B30" s="66" t="s">
        <v>76</v>
      </c>
      <c r="M30" s="67"/>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D1" activePane="topRight" state="frozen"/>
      <selection pane="topLeft" activeCell="N22" sqref="N22"/>
      <selection pane="topRight" activeCell="M1" sqref="M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3.5">
      <c r="B1" s="1201" t="s">
        <v>311</v>
      </c>
    </row>
    <row r="2" spans="6:11" ht="11.25" customHeight="1">
      <c r="F2" s="71"/>
      <c r="K2" s="31">
        <f>'[7]概要付表'!K2</f>
        <v>4</v>
      </c>
    </row>
    <row r="3" spans="2:11" ht="18" customHeight="1">
      <c r="B3" s="72"/>
      <c r="C3" s="73"/>
      <c r="D3" s="272" t="s">
        <v>18</v>
      </c>
      <c r="E3" s="74"/>
      <c r="F3" s="272" t="s">
        <v>19</v>
      </c>
      <c r="G3" s="74"/>
      <c r="H3" s="272" t="s">
        <v>20</v>
      </c>
      <c r="I3" s="74"/>
      <c r="J3" s="272"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34</v>
      </c>
    </row>
    <row r="6" spans="2:11" ht="11.25">
      <c r="B6" s="72"/>
      <c r="C6" s="73"/>
      <c r="D6" s="84" t="s">
        <v>22</v>
      </c>
      <c r="E6" s="26" t="s">
        <v>71</v>
      </c>
      <c r="F6" s="85" t="s">
        <v>22</v>
      </c>
      <c r="G6" s="26" t="s">
        <v>71</v>
      </c>
      <c r="H6" s="85" t="s">
        <v>22</v>
      </c>
      <c r="I6" s="25" t="s">
        <v>71</v>
      </c>
      <c r="J6" s="85" t="s">
        <v>23</v>
      </c>
      <c r="K6" s="26" t="s">
        <v>23</v>
      </c>
    </row>
    <row r="7" spans="2:11" ht="13.5">
      <c r="B7" s="1004" t="s">
        <v>27</v>
      </c>
      <c r="C7" s="1005" t="s">
        <v>33</v>
      </c>
      <c r="D7" s="1006">
        <v>143.7</v>
      </c>
      <c r="E7" s="1007">
        <v>0.3</v>
      </c>
      <c r="F7" s="1006">
        <v>134.6</v>
      </c>
      <c r="G7" s="1007">
        <v>-0.7</v>
      </c>
      <c r="H7" s="1006">
        <v>9.1</v>
      </c>
      <c r="I7" s="1007">
        <v>17.1</v>
      </c>
      <c r="J7" s="1006">
        <v>18.7</v>
      </c>
      <c r="K7" s="1007">
        <v>-0.3</v>
      </c>
    </row>
    <row r="8" spans="2:11" ht="12.75" customHeight="1">
      <c r="B8" s="1008" t="s">
        <v>77</v>
      </c>
      <c r="C8" s="1009" t="s">
        <v>50</v>
      </c>
      <c r="D8" s="1010">
        <v>168.7</v>
      </c>
      <c r="E8" s="1011">
        <v>-5.6</v>
      </c>
      <c r="F8" s="1010">
        <v>158.9</v>
      </c>
      <c r="G8" s="1011">
        <v>-6.2</v>
      </c>
      <c r="H8" s="1010">
        <v>9.8</v>
      </c>
      <c r="I8" s="1011">
        <v>3.4</v>
      </c>
      <c r="J8" s="1010">
        <v>20.9</v>
      </c>
      <c r="K8" s="1011">
        <v>-0.9</v>
      </c>
    </row>
    <row r="9" spans="2:11" ht="12.75" customHeight="1">
      <c r="B9" s="1008" t="s">
        <v>10</v>
      </c>
      <c r="C9" s="1009" t="s">
        <v>51</v>
      </c>
      <c r="D9" s="1010">
        <v>161.5</v>
      </c>
      <c r="E9" s="1011">
        <v>4.5</v>
      </c>
      <c r="F9" s="1010">
        <v>148.3</v>
      </c>
      <c r="G9" s="1011">
        <v>0.9</v>
      </c>
      <c r="H9" s="1010">
        <v>13.2</v>
      </c>
      <c r="I9" s="1011">
        <v>72.6</v>
      </c>
      <c r="J9" s="1010">
        <v>20.5</v>
      </c>
      <c r="K9" s="1011">
        <v>0.7</v>
      </c>
    </row>
    <row r="10" spans="2:11" ht="12.75" customHeight="1">
      <c r="B10" s="1008" t="s">
        <v>11</v>
      </c>
      <c r="C10" s="1009" t="s">
        <v>52</v>
      </c>
      <c r="D10" s="1010">
        <v>159</v>
      </c>
      <c r="E10" s="1011">
        <v>0.4</v>
      </c>
      <c r="F10" s="1010">
        <v>146</v>
      </c>
      <c r="G10" s="1011">
        <v>1</v>
      </c>
      <c r="H10" s="1010">
        <v>13</v>
      </c>
      <c r="I10" s="1011">
        <v>-6.5</v>
      </c>
      <c r="J10" s="1010">
        <v>18.9</v>
      </c>
      <c r="K10" s="1011">
        <v>-1</v>
      </c>
    </row>
    <row r="11" spans="2:11" s="86" customFormat="1" ht="12.75" customHeight="1">
      <c r="B11" s="1008" t="s">
        <v>12</v>
      </c>
      <c r="C11" s="1009" t="s">
        <v>38</v>
      </c>
      <c r="D11" s="1010">
        <v>151.7</v>
      </c>
      <c r="E11" s="1011">
        <v>-7.2</v>
      </c>
      <c r="F11" s="1010">
        <v>143.4</v>
      </c>
      <c r="G11" s="1011">
        <v>-5.6</v>
      </c>
      <c r="H11" s="1010">
        <v>8.3</v>
      </c>
      <c r="I11" s="1011">
        <v>-27.2</v>
      </c>
      <c r="J11" s="1010">
        <v>18.8</v>
      </c>
      <c r="K11" s="1011">
        <v>-1.1</v>
      </c>
    </row>
    <row r="12" spans="2:11" ht="12.75" customHeight="1">
      <c r="B12" s="1008" t="s">
        <v>53</v>
      </c>
      <c r="C12" s="1009" t="s">
        <v>393</v>
      </c>
      <c r="D12" s="1010">
        <v>171.4</v>
      </c>
      <c r="E12" s="1011">
        <v>16.4</v>
      </c>
      <c r="F12" s="1010">
        <v>147.1</v>
      </c>
      <c r="G12" s="1011">
        <v>12</v>
      </c>
      <c r="H12" s="1010">
        <v>24.3</v>
      </c>
      <c r="I12" s="1011">
        <v>53.9</v>
      </c>
      <c r="J12" s="1010">
        <v>21</v>
      </c>
      <c r="K12" s="1011">
        <v>1</v>
      </c>
    </row>
    <row r="13" spans="2:11" ht="10.5" customHeight="1">
      <c r="B13" s="1008" t="s">
        <v>54</v>
      </c>
      <c r="C13" s="1009" t="s">
        <v>394</v>
      </c>
      <c r="D13" s="1010">
        <v>135.9</v>
      </c>
      <c r="E13" s="1011">
        <v>-1.9</v>
      </c>
      <c r="F13" s="1010">
        <v>129.7</v>
      </c>
      <c r="G13" s="1011">
        <v>-2.3</v>
      </c>
      <c r="H13" s="1010">
        <v>6.2</v>
      </c>
      <c r="I13" s="1011">
        <v>9.3</v>
      </c>
      <c r="J13" s="1010">
        <v>18.9</v>
      </c>
      <c r="K13" s="1011">
        <v>-0.5</v>
      </c>
    </row>
    <row r="14" spans="2:11" ht="10.5" customHeight="1">
      <c r="B14" s="1008" t="s">
        <v>55</v>
      </c>
      <c r="C14" s="1009" t="s">
        <v>395</v>
      </c>
      <c r="D14" s="1010">
        <v>153.6</v>
      </c>
      <c r="E14" s="1011">
        <v>-9.9</v>
      </c>
      <c r="F14" s="1010">
        <v>142.7</v>
      </c>
      <c r="G14" s="1011">
        <v>-7.7</v>
      </c>
      <c r="H14" s="1010">
        <v>10.9</v>
      </c>
      <c r="I14" s="1011">
        <v>-30.7</v>
      </c>
      <c r="J14" s="1010">
        <v>19.1</v>
      </c>
      <c r="K14" s="1011">
        <v>-1.5</v>
      </c>
    </row>
    <row r="15" spans="2:11" ht="10.5" customHeight="1">
      <c r="B15" s="1008" t="s">
        <v>56</v>
      </c>
      <c r="C15" s="1012" t="s">
        <v>396</v>
      </c>
      <c r="D15" s="1010">
        <v>157.4</v>
      </c>
      <c r="E15" s="1011">
        <v>-10.4</v>
      </c>
      <c r="F15" s="1010">
        <v>150.1</v>
      </c>
      <c r="G15" s="1011">
        <v>-9.5</v>
      </c>
      <c r="H15" s="1010">
        <v>7.3</v>
      </c>
      <c r="I15" s="1011">
        <v>-25.7</v>
      </c>
      <c r="J15" s="1010">
        <v>19.8</v>
      </c>
      <c r="K15" s="1011">
        <v>-1.6</v>
      </c>
    </row>
    <row r="16" spans="2:11" ht="10.5" customHeight="1">
      <c r="B16" s="1008" t="s">
        <v>30</v>
      </c>
      <c r="C16" s="1009" t="s">
        <v>397</v>
      </c>
      <c r="D16" s="1010">
        <v>159.9</v>
      </c>
      <c r="E16" s="1011">
        <v>-2.4</v>
      </c>
      <c r="F16" s="1010">
        <v>146.9</v>
      </c>
      <c r="G16" s="1011">
        <v>-5</v>
      </c>
      <c r="H16" s="1010">
        <v>13</v>
      </c>
      <c r="I16" s="1011">
        <v>40.4</v>
      </c>
      <c r="J16" s="1010">
        <v>19.1</v>
      </c>
      <c r="K16" s="1011">
        <v>-1.1</v>
      </c>
    </row>
    <row r="17" spans="2:11" ht="10.5" customHeight="1">
      <c r="B17" s="1008" t="s">
        <v>57</v>
      </c>
      <c r="C17" s="1009" t="s">
        <v>398</v>
      </c>
      <c r="D17" s="1010">
        <v>118.5</v>
      </c>
      <c r="E17" s="1011">
        <v>25.1</v>
      </c>
      <c r="F17" s="1010">
        <v>113.1</v>
      </c>
      <c r="G17" s="1011">
        <v>22.5</v>
      </c>
      <c r="H17" s="1010">
        <v>5.4</v>
      </c>
      <c r="I17" s="1011">
        <v>124.5</v>
      </c>
      <c r="J17" s="1010">
        <v>17.1</v>
      </c>
      <c r="K17" s="1011">
        <v>2.3</v>
      </c>
    </row>
    <row r="18" spans="2:11" ht="10.5" customHeight="1">
      <c r="B18" s="1008" t="s">
        <v>58</v>
      </c>
      <c r="C18" s="1012" t="s">
        <v>78</v>
      </c>
      <c r="D18" s="1010">
        <v>130.8</v>
      </c>
      <c r="E18" s="1011">
        <v>-7</v>
      </c>
      <c r="F18" s="1010">
        <v>124.6</v>
      </c>
      <c r="G18" s="1011">
        <v>-9.9</v>
      </c>
      <c r="H18" s="1010">
        <v>6.2</v>
      </c>
      <c r="I18" s="1011">
        <v>177.6</v>
      </c>
      <c r="J18" s="1010">
        <v>18.1</v>
      </c>
      <c r="K18" s="1011">
        <v>-1.2</v>
      </c>
    </row>
    <row r="19" spans="2:11" ht="10.5" customHeight="1">
      <c r="B19" s="1008" t="s">
        <v>59</v>
      </c>
      <c r="C19" s="1009" t="s">
        <v>60</v>
      </c>
      <c r="D19" s="1010">
        <v>144.4</v>
      </c>
      <c r="E19" s="1011">
        <v>9.2</v>
      </c>
      <c r="F19" s="1010">
        <v>122.6</v>
      </c>
      <c r="G19" s="1011">
        <v>3.9</v>
      </c>
      <c r="H19" s="1010">
        <v>21.8</v>
      </c>
      <c r="I19" s="1011">
        <v>52.2</v>
      </c>
      <c r="J19" s="1010">
        <v>16.6</v>
      </c>
      <c r="K19" s="1011">
        <v>-0.8</v>
      </c>
    </row>
    <row r="20" spans="2:11" ht="10.5" customHeight="1">
      <c r="B20" s="1008" t="s">
        <v>61</v>
      </c>
      <c r="C20" s="1013" t="s">
        <v>399</v>
      </c>
      <c r="D20" s="1010">
        <v>142</v>
      </c>
      <c r="E20" s="1011">
        <v>-2.7</v>
      </c>
      <c r="F20" s="1010">
        <v>137.2</v>
      </c>
      <c r="G20" s="1011">
        <v>-2.8</v>
      </c>
      <c r="H20" s="1010">
        <v>4.8</v>
      </c>
      <c r="I20" s="1011">
        <v>-1.8</v>
      </c>
      <c r="J20" s="1010">
        <v>18.5</v>
      </c>
      <c r="K20" s="1011">
        <v>-0.7</v>
      </c>
    </row>
    <row r="21" spans="2:11" ht="10.5" customHeight="1">
      <c r="B21" s="1008" t="s">
        <v>62</v>
      </c>
      <c r="C21" s="1009" t="s">
        <v>40</v>
      </c>
      <c r="D21" s="1010" t="s">
        <v>123</v>
      </c>
      <c r="E21" s="1011" t="s">
        <v>123</v>
      </c>
      <c r="F21" s="1010" t="s">
        <v>123</v>
      </c>
      <c r="G21" s="1011" t="s">
        <v>123</v>
      </c>
      <c r="H21" s="1010" t="s">
        <v>123</v>
      </c>
      <c r="I21" s="1011" t="s">
        <v>123</v>
      </c>
      <c r="J21" s="1010" t="s">
        <v>123</v>
      </c>
      <c r="K21" s="1011" t="s">
        <v>123</v>
      </c>
    </row>
    <row r="22" spans="2:11" ht="10.5" customHeight="1">
      <c r="B22" s="1014" t="s">
        <v>79</v>
      </c>
      <c r="C22" s="1015" t="s">
        <v>400</v>
      </c>
      <c r="D22" s="1016">
        <v>131</v>
      </c>
      <c r="E22" s="1017">
        <v>-10.2</v>
      </c>
      <c r="F22" s="1016">
        <v>124</v>
      </c>
      <c r="G22" s="1017">
        <v>-9.3</v>
      </c>
      <c r="H22" s="1016">
        <v>7</v>
      </c>
      <c r="I22" s="1017">
        <v>-25.1</v>
      </c>
      <c r="J22" s="1016">
        <v>17.6</v>
      </c>
      <c r="K22" s="1017">
        <v>-0.9</v>
      </c>
    </row>
    <row r="23" spans="2:11" ht="26.25" customHeight="1">
      <c r="B23" s="1300" t="s">
        <v>482</v>
      </c>
      <c r="C23" s="1301"/>
      <c r="D23" s="754">
        <v>141.5</v>
      </c>
      <c r="E23" s="755">
        <v>-1.3</v>
      </c>
      <c r="F23" s="754">
        <v>130.8</v>
      </c>
      <c r="G23" s="755">
        <v>-1.9</v>
      </c>
      <c r="H23" s="754">
        <v>10.7</v>
      </c>
      <c r="I23" s="756">
        <v>5.7</v>
      </c>
      <c r="J23" s="754">
        <v>18.3</v>
      </c>
      <c r="K23" s="755">
        <v>-0.3000000000000007</v>
      </c>
    </row>
    <row r="24" ht="10.5" customHeight="1">
      <c r="B24" s="87" t="s">
        <v>243</v>
      </c>
    </row>
    <row r="25" ht="10.5" customHeight="1">
      <c r="B25" s="24" t="s">
        <v>191</v>
      </c>
    </row>
  </sheetData>
  <sheetProtection/>
  <mergeCells count="1">
    <mergeCell ref="B23:C23"/>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1">
      <selection activeCell="L1" sqref="L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3.5">
      <c r="B1" s="1200" t="s">
        <v>312</v>
      </c>
    </row>
    <row r="2" spans="7:10" ht="10.5">
      <c r="G2" s="68"/>
      <c r="I2" s="68" t="s">
        <v>458</v>
      </c>
      <c r="J2" s="31">
        <f>'[7]概要付表'!K2</f>
        <v>4</v>
      </c>
    </row>
    <row r="3" spans="2:10" ht="18" customHeight="1">
      <c r="B3" s="35"/>
      <c r="C3" s="36"/>
      <c r="D3" s="37"/>
      <c r="E3" s="34" t="s">
        <v>95</v>
      </c>
      <c r="F3" s="40"/>
      <c r="G3" s="34" t="s">
        <v>48</v>
      </c>
      <c r="H3" s="40"/>
      <c r="I3" s="34" t="s">
        <v>49</v>
      </c>
      <c r="J3" s="40"/>
    </row>
    <row r="4" spans="2:10" ht="12" customHeight="1">
      <c r="B4" s="88" t="s">
        <v>13</v>
      </c>
      <c r="C4" s="39"/>
      <c r="D4" s="89"/>
      <c r="E4" s="1302" t="s">
        <v>24</v>
      </c>
      <c r="F4" s="1302" t="s">
        <v>233</v>
      </c>
      <c r="G4" s="1302" t="s">
        <v>24</v>
      </c>
      <c r="H4" s="1302" t="s">
        <v>233</v>
      </c>
      <c r="I4" s="1302" t="s">
        <v>24</v>
      </c>
      <c r="J4" s="1302" t="s">
        <v>233</v>
      </c>
    </row>
    <row r="5" spans="2:10" ht="12" customHeight="1">
      <c r="B5" s="44"/>
      <c r="C5" s="45"/>
      <c r="D5" s="90"/>
      <c r="E5" s="1303"/>
      <c r="F5" s="1303"/>
      <c r="G5" s="1303"/>
      <c r="H5" s="1303"/>
      <c r="I5" s="1303"/>
      <c r="J5" s="1303"/>
    </row>
    <row r="6" spans="2:11" ht="10.5">
      <c r="B6" s="32"/>
      <c r="C6" s="33"/>
      <c r="D6" s="48"/>
      <c r="E6" s="49"/>
      <c r="F6" s="91" t="s">
        <v>71</v>
      </c>
      <c r="G6" s="49"/>
      <c r="H6" s="91" t="s">
        <v>71</v>
      </c>
      <c r="I6" s="49"/>
      <c r="J6" s="91" t="s">
        <v>71</v>
      </c>
      <c r="K6" s="42"/>
    </row>
    <row r="7" spans="2:11" s="54" customFormat="1" ht="12.75" customHeight="1">
      <c r="B7" s="1290" t="s">
        <v>124</v>
      </c>
      <c r="C7" s="1291"/>
      <c r="D7" s="1292"/>
      <c r="E7" s="757">
        <v>108</v>
      </c>
      <c r="F7" s="757">
        <v>-0.4</v>
      </c>
      <c r="G7" s="757">
        <v>107.7</v>
      </c>
      <c r="H7" s="757">
        <v>-0.6</v>
      </c>
      <c r="I7" s="757">
        <v>114</v>
      </c>
      <c r="J7" s="757">
        <v>3.6</v>
      </c>
      <c r="K7" s="92"/>
    </row>
    <row r="8" spans="2:11" s="54" customFormat="1" ht="12.75" customHeight="1">
      <c r="B8" s="1290" t="s">
        <v>154</v>
      </c>
      <c r="C8" s="1291"/>
      <c r="D8" s="1292"/>
      <c r="E8" s="757">
        <v>105</v>
      </c>
      <c r="F8" s="757">
        <v>-2.8</v>
      </c>
      <c r="G8" s="757">
        <v>105.3</v>
      </c>
      <c r="H8" s="757">
        <v>-2.2</v>
      </c>
      <c r="I8" s="737">
        <v>100.3</v>
      </c>
      <c r="J8" s="757">
        <v>-12</v>
      </c>
      <c r="K8" s="92"/>
    </row>
    <row r="9" spans="2:11" s="54" customFormat="1" ht="12.75" customHeight="1">
      <c r="B9" s="1290" t="s">
        <v>239</v>
      </c>
      <c r="C9" s="1291"/>
      <c r="D9" s="1292"/>
      <c r="E9" s="757">
        <v>103.8</v>
      </c>
      <c r="F9" s="757">
        <v>-1.2</v>
      </c>
      <c r="G9" s="757">
        <v>103.3</v>
      </c>
      <c r="H9" s="757">
        <v>-1.9</v>
      </c>
      <c r="I9" s="737">
        <v>111.9</v>
      </c>
      <c r="J9" s="757">
        <v>11.5</v>
      </c>
      <c r="K9" s="92"/>
    </row>
    <row r="10" spans="2:11" s="54" customFormat="1" ht="12.75" customHeight="1">
      <c r="B10" s="1290" t="s">
        <v>459</v>
      </c>
      <c r="C10" s="1291"/>
      <c r="D10" s="1292"/>
      <c r="E10" s="757">
        <v>100</v>
      </c>
      <c r="F10" s="757">
        <v>-3.6</v>
      </c>
      <c r="G10" s="757">
        <v>100</v>
      </c>
      <c r="H10" s="757">
        <v>-3.2</v>
      </c>
      <c r="I10" s="737">
        <v>100</v>
      </c>
      <c r="J10" s="757">
        <v>-10.6</v>
      </c>
      <c r="K10" s="92"/>
    </row>
    <row r="11" spans="2:11" s="54" customFormat="1" ht="12.75" customHeight="1">
      <c r="B11" s="1293" t="s">
        <v>460</v>
      </c>
      <c r="C11" s="1294"/>
      <c r="D11" s="1295"/>
      <c r="E11" s="758">
        <v>101.6</v>
      </c>
      <c r="F11" s="758">
        <v>1.6</v>
      </c>
      <c r="G11" s="758">
        <v>101.8</v>
      </c>
      <c r="H11" s="758">
        <v>1.8</v>
      </c>
      <c r="I11" s="740">
        <v>98</v>
      </c>
      <c r="J11" s="758">
        <v>-2</v>
      </c>
      <c r="K11" s="92"/>
    </row>
    <row r="12" spans="2:11" s="54" customFormat="1" ht="6" customHeight="1">
      <c r="B12" s="55"/>
      <c r="C12" s="56"/>
      <c r="D12" s="41"/>
      <c r="E12" s="737"/>
      <c r="F12" s="737"/>
      <c r="G12" s="737"/>
      <c r="H12" s="757"/>
      <c r="I12" s="737"/>
      <c r="J12" s="757"/>
      <c r="K12" s="92"/>
    </row>
    <row r="13" spans="2:11" ht="10.5" customHeight="1">
      <c r="B13" s="57" t="s">
        <v>352</v>
      </c>
      <c r="C13" s="68" t="s">
        <v>114</v>
      </c>
      <c r="D13" s="59"/>
      <c r="E13" s="737">
        <v>104.1</v>
      </c>
      <c r="F13" s="737">
        <v>5.4</v>
      </c>
      <c r="G13" s="737">
        <v>104.5</v>
      </c>
      <c r="H13" s="757">
        <v>5.4</v>
      </c>
      <c r="I13" s="737">
        <v>97.2</v>
      </c>
      <c r="J13" s="757">
        <v>4</v>
      </c>
      <c r="K13" s="42"/>
    </row>
    <row r="14" spans="2:11" ht="10.5" customHeight="1">
      <c r="B14" s="57"/>
      <c r="C14" s="58" t="s">
        <v>115</v>
      </c>
      <c r="D14" s="59"/>
      <c r="E14" s="737">
        <v>97.8</v>
      </c>
      <c r="F14" s="737">
        <v>8.1</v>
      </c>
      <c r="G14" s="737">
        <v>98</v>
      </c>
      <c r="H14" s="757">
        <v>7.5</v>
      </c>
      <c r="I14" s="737">
        <v>92.2</v>
      </c>
      <c r="J14" s="757">
        <v>15.7</v>
      </c>
      <c r="K14" s="42"/>
    </row>
    <row r="15" spans="2:11" ht="10.5" customHeight="1">
      <c r="B15" s="57"/>
      <c r="C15" s="58" t="s">
        <v>116</v>
      </c>
      <c r="D15" s="59"/>
      <c r="E15" s="737">
        <v>101.7</v>
      </c>
      <c r="F15" s="737">
        <v>1</v>
      </c>
      <c r="G15" s="737">
        <v>102.4</v>
      </c>
      <c r="H15" s="757">
        <v>1.3</v>
      </c>
      <c r="I15" s="737">
        <v>89.7</v>
      </c>
      <c r="J15" s="757">
        <v>-5.3</v>
      </c>
      <c r="K15" s="42"/>
    </row>
    <row r="16" spans="2:11" ht="10.5" customHeight="1">
      <c r="B16" s="62"/>
      <c r="C16" s="58" t="s">
        <v>117</v>
      </c>
      <c r="D16" s="59"/>
      <c r="E16" s="737">
        <v>103.2</v>
      </c>
      <c r="F16" s="737">
        <v>-1.3</v>
      </c>
      <c r="G16" s="737">
        <v>103.3</v>
      </c>
      <c r="H16" s="757">
        <v>-1.3</v>
      </c>
      <c r="I16" s="737">
        <v>102.2</v>
      </c>
      <c r="J16" s="757">
        <v>0</v>
      </c>
      <c r="K16" s="42"/>
    </row>
    <row r="17" spans="2:11" ht="10.5" customHeight="1">
      <c r="B17" s="62"/>
      <c r="C17" s="58" t="s">
        <v>118</v>
      </c>
      <c r="D17" s="59"/>
      <c r="E17" s="737">
        <v>100.1</v>
      </c>
      <c r="F17" s="737">
        <v>1.9</v>
      </c>
      <c r="G17" s="737">
        <v>100.5</v>
      </c>
      <c r="H17" s="757">
        <v>2</v>
      </c>
      <c r="I17" s="737">
        <v>92.2</v>
      </c>
      <c r="J17" s="757">
        <v>-1.3</v>
      </c>
      <c r="K17" s="42"/>
    </row>
    <row r="18" spans="2:11" ht="10.5" customHeight="1">
      <c r="B18" s="418"/>
      <c r="C18" s="60" t="s">
        <v>119</v>
      </c>
      <c r="D18" s="59"/>
      <c r="E18" s="737">
        <v>100.4</v>
      </c>
      <c r="F18" s="737">
        <v>2.3</v>
      </c>
      <c r="G18" s="737">
        <v>100.6</v>
      </c>
      <c r="H18" s="757">
        <v>2.4</v>
      </c>
      <c r="I18" s="737">
        <v>97.2</v>
      </c>
      <c r="J18" s="757">
        <v>0</v>
      </c>
      <c r="K18" s="42"/>
    </row>
    <row r="19" spans="2:11" ht="10.5" customHeight="1">
      <c r="B19" s="418"/>
      <c r="C19" s="60" t="s">
        <v>120</v>
      </c>
      <c r="D19" s="59"/>
      <c r="E19" s="737">
        <v>105.7</v>
      </c>
      <c r="F19" s="737">
        <v>0</v>
      </c>
      <c r="G19" s="737">
        <v>105.5</v>
      </c>
      <c r="H19" s="737">
        <v>-0.3</v>
      </c>
      <c r="I19" s="737">
        <v>107.1</v>
      </c>
      <c r="J19" s="757">
        <v>4.8</v>
      </c>
      <c r="K19" s="42"/>
    </row>
    <row r="20" spans="2:11" ht="10.5" customHeight="1">
      <c r="B20" s="418"/>
      <c r="C20" s="58" t="s">
        <v>121</v>
      </c>
      <c r="D20" s="61"/>
      <c r="E20" s="737">
        <v>104.7</v>
      </c>
      <c r="F20" s="737">
        <v>4.3</v>
      </c>
      <c r="G20" s="737">
        <v>104.7</v>
      </c>
      <c r="H20" s="737">
        <v>4.3</v>
      </c>
      <c r="I20" s="737">
        <v>105.9</v>
      </c>
      <c r="J20" s="757">
        <v>5</v>
      </c>
      <c r="K20" s="42"/>
    </row>
    <row r="21" spans="2:11" ht="10.5" customHeight="1">
      <c r="B21" s="418"/>
      <c r="C21" s="58" t="s">
        <v>122</v>
      </c>
      <c r="D21" s="59"/>
      <c r="E21" s="737">
        <v>105.7</v>
      </c>
      <c r="F21" s="737">
        <v>3.7</v>
      </c>
      <c r="G21" s="737">
        <v>105.2</v>
      </c>
      <c r="H21" s="737">
        <v>3.3</v>
      </c>
      <c r="I21" s="737">
        <v>114.6</v>
      </c>
      <c r="J21" s="757">
        <v>12.1</v>
      </c>
      <c r="K21" s="42"/>
    </row>
    <row r="22" spans="2:11" ht="10.5" customHeight="1">
      <c r="B22" s="42" t="s">
        <v>418</v>
      </c>
      <c r="C22" s="58" t="s">
        <v>125</v>
      </c>
      <c r="D22" s="61"/>
      <c r="E22" s="737">
        <v>97.4</v>
      </c>
      <c r="F22" s="737">
        <v>0.1</v>
      </c>
      <c r="G22" s="737">
        <v>97.3</v>
      </c>
      <c r="H22" s="737">
        <v>-0.4</v>
      </c>
      <c r="I22" s="737">
        <v>98.8</v>
      </c>
      <c r="J22" s="757">
        <v>8.6</v>
      </c>
      <c r="K22" s="42"/>
    </row>
    <row r="23" spans="2:11" ht="10.5" customHeight="1">
      <c r="B23" s="57"/>
      <c r="C23" s="58" t="s">
        <v>126</v>
      </c>
      <c r="D23" s="61"/>
      <c r="E23" s="737">
        <v>94.8</v>
      </c>
      <c r="F23" s="737">
        <v>1.3</v>
      </c>
      <c r="G23" s="737">
        <v>94.5</v>
      </c>
      <c r="H23" s="737">
        <v>0.6</v>
      </c>
      <c r="I23" s="737">
        <v>100</v>
      </c>
      <c r="J23" s="757">
        <v>11.5</v>
      </c>
      <c r="K23" s="42"/>
    </row>
    <row r="24" spans="2:11" ht="10.5" customHeight="1">
      <c r="B24" s="57"/>
      <c r="C24" s="58" t="s">
        <v>113</v>
      </c>
      <c r="D24" s="61"/>
      <c r="E24" s="737">
        <v>104.9</v>
      </c>
      <c r="F24" s="737">
        <v>0.1</v>
      </c>
      <c r="G24" s="737">
        <v>103.8</v>
      </c>
      <c r="H24" s="737">
        <v>-1.4</v>
      </c>
      <c r="I24" s="737">
        <v>123.8</v>
      </c>
      <c r="J24" s="757">
        <v>27.4</v>
      </c>
      <c r="K24" s="42"/>
    </row>
    <row r="25" spans="2:11" ht="10.5" customHeight="1">
      <c r="B25" s="57"/>
      <c r="C25" s="58" t="s">
        <v>114</v>
      </c>
      <c r="D25" s="61"/>
      <c r="E25" s="743">
        <v>104.4</v>
      </c>
      <c r="F25" s="997">
        <v>0.3</v>
      </c>
      <c r="G25" s="997">
        <v>103.8</v>
      </c>
      <c r="H25" s="997">
        <v>-0.7</v>
      </c>
      <c r="I25" s="743">
        <v>113.8</v>
      </c>
      <c r="J25" s="759">
        <v>17.1</v>
      </c>
      <c r="K25" s="42"/>
    </row>
    <row r="26" spans="2:11" ht="10.5" customHeight="1">
      <c r="B26" s="62"/>
      <c r="C26" s="60"/>
      <c r="D26" s="61"/>
      <c r="E26" s="737"/>
      <c r="F26" s="737"/>
      <c r="G26" s="737"/>
      <c r="H26" s="757"/>
      <c r="I26" s="737"/>
      <c r="J26" s="757"/>
      <c r="K26" s="42"/>
    </row>
    <row r="27" spans="2:11" ht="10.5" customHeight="1">
      <c r="B27" s="63" t="s">
        <v>17</v>
      </c>
      <c r="C27" s="64"/>
      <c r="D27" s="65"/>
      <c r="E27" s="748">
        <v>-0.5</v>
      </c>
      <c r="F27" s="760"/>
      <c r="G27" s="748">
        <v>0</v>
      </c>
      <c r="H27" s="748"/>
      <c r="I27" s="748">
        <v>-8.1</v>
      </c>
      <c r="J27" s="760"/>
      <c r="K27" s="42"/>
    </row>
    <row r="28" ht="13.5" customHeight="1">
      <c r="B28" s="29" t="s">
        <v>245</v>
      </c>
    </row>
  </sheetData>
  <sheetProtection/>
  <mergeCells count="11">
    <mergeCell ref="H4:H5"/>
    <mergeCell ref="I4:I5"/>
    <mergeCell ref="J4:J5"/>
    <mergeCell ref="B7:D7"/>
    <mergeCell ref="B8:D8"/>
    <mergeCell ref="B9:D9"/>
    <mergeCell ref="B10:D10"/>
    <mergeCell ref="B11:D11"/>
    <mergeCell ref="E4:E5"/>
    <mergeCell ref="F4:F5"/>
    <mergeCell ref="G4:G5"/>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115" zoomScaleSheetLayoutView="115" zoomScalePageLayoutView="0" workbookViewId="0" topLeftCell="A1">
      <pane xSplit="3" topLeftCell="D1" activePane="topRight" state="frozen"/>
      <selection pane="topLeft" activeCell="N22" sqref="N22"/>
      <selection pane="topRight" activeCell="M1" sqref="M1"/>
    </sheetView>
  </sheetViews>
  <sheetFormatPr defaultColWidth="9.00390625" defaultRowHeight="13.5"/>
  <cols>
    <col min="1" max="1" width="2.125" style="93" customWidth="1"/>
    <col min="2" max="2" width="3.125" style="93" customWidth="1"/>
    <col min="3" max="3" width="15.625" style="93" customWidth="1"/>
    <col min="4" max="4" width="13.00390625" style="93" customWidth="1"/>
    <col min="5" max="7" width="10.625" style="94" customWidth="1"/>
    <col min="8" max="11" width="8.375" style="94" customWidth="1"/>
    <col min="12" max="12" width="2.125" style="93" customWidth="1"/>
    <col min="13" max="16384" width="9.00390625" style="93" customWidth="1"/>
  </cols>
  <sheetData>
    <row r="1" ht="13.5">
      <c r="B1" s="1203" t="s">
        <v>313</v>
      </c>
    </row>
    <row r="2" spans="10:11" ht="10.5">
      <c r="J2" s="31"/>
      <c r="K2" s="31">
        <f>'[7]概要付表'!K2</f>
        <v>4</v>
      </c>
    </row>
    <row r="3" spans="2:11" s="109" customFormat="1" ht="22.5" customHeight="1">
      <c r="B3" s="1206"/>
      <c r="C3" s="1207"/>
      <c r="D3" s="1208" t="s">
        <v>461</v>
      </c>
      <c r="E3" s="1217"/>
      <c r="F3" s="1304" t="s">
        <v>346</v>
      </c>
      <c r="G3" s="1305"/>
      <c r="H3" s="1304" t="s">
        <v>25</v>
      </c>
      <c r="I3" s="1305"/>
      <c r="J3" s="1304" t="s">
        <v>417</v>
      </c>
      <c r="K3" s="1305"/>
    </row>
    <row r="4" spans="2:11" ht="16.5" customHeight="1">
      <c r="B4" s="97" t="s">
        <v>3</v>
      </c>
      <c r="C4" s="98"/>
      <c r="D4" s="99"/>
      <c r="E4" s="100" t="s">
        <v>483</v>
      </c>
      <c r="F4" s="369"/>
      <c r="G4" s="100" t="s">
        <v>483</v>
      </c>
      <c r="H4" s="365"/>
      <c r="I4" s="100" t="s">
        <v>483</v>
      </c>
      <c r="J4" s="367"/>
      <c r="K4" s="100" t="s">
        <v>483</v>
      </c>
    </row>
    <row r="5" spans="2:11" ht="15.75" customHeight="1">
      <c r="B5" s="101"/>
      <c r="C5" s="102"/>
      <c r="D5" s="101"/>
      <c r="E5" s="103" t="s">
        <v>484</v>
      </c>
      <c r="F5" s="370"/>
      <c r="G5" s="103" t="s">
        <v>485</v>
      </c>
      <c r="H5" s="366"/>
      <c r="I5" s="103" t="s">
        <v>485</v>
      </c>
      <c r="J5" s="368"/>
      <c r="K5" s="103" t="s">
        <v>485</v>
      </c>
    </row>
    <row r="6" spans="2:11" ht="9.75" customHeight="1">
      <c r="B6" s="95"/>
      <c r="C6" s="96"/>
      <c r="D6" s="104" t="s">
        <v>26</v>
      </c>
      <c r="E6" s="105" t="s">
        <v>71</v>
      </c>
      <c r="F6" s="1018" t="s">
        <v>71</v>
      </c>
      <c r="G6" s="372" t="s">
        <v>134</v>
      </c>
      <c r="H6" s="1018" t="s">
        <v>71</v>
      </c>
      <c r="I6" s="372" t="s">
        <v>134</v>
      </c>
      <c r="J6" s="1019" t="s">
        <v>71</v>
      </c>
      <c r="K6" s="372" t="s">
        <v>134</v>
      </c>
    </row>
    <row r="7" spans="2:11" ht="13.5" customHeight="1">
      <c r="B7" s="112" t="s">
        <v>27</v>
      </c>
      <c r="C7" s="106" t="s">
        <v>33</v>
      </c>
      <c r="D7" s="721">
        <v>488156</v>
      </c>
      <c r="E7" s="1007">
        <v>-0.1</v>
      </c>
      <c r="F7" s="1006">
        <v>30.6</v>
      </c>
      <c r="G7" s="1020">
        <v>1.2</v>
      </c>
      <c r="H7" s="1021">
        <v>4.97</v>
      </c>
      <c r="I7" s="1022">
        <v>-0.97</v>
      </c>
      <c r="J7" s="1021">
        <v>4.04</v>
      </c>
      <c r="K7" s="1022">
        <v>0.28</v>
      </c>
    </row>
    <row r="8" spans="2:11" ht="14.25" customHeight="1">
      <c r="B8" s="111" t="s">
        <v>77</v>
      </c>
      <c r="C8" s="107" t="s">
        <v>50</v>
      </c>
      <c r="D8" s="722">
        <v>35581</v>
      </c>
      <c r="E8" s="761">
        <v>4.3</v>
      </c>
      <c r="F8" s="751">
        <v>4.7</v>
      </c>
      <c r="G8" s="752">
        <v>2.4</v>
      </c>
      <c r="H8" s="1023">
        <v>2.8</v>
      </c>
      <c r="I8" s="1024">
        <v>-2.29</v>
      </c>
      <c r="J8" s="1025">
        <v>1.88</v>
      </c>
      <c r="K8" s="1026">
        <v>0.07</v>
      </c>
    </row>
    <row r="9" spans="2:11" ht="14.25" customHeight="1">
      <c r="B9" s="111" t="s">
        <v>10</v>
      </c>
      <c r="C9" s="107" t="s">
        <v>51</v>
      </c>
      <c r="D9" s="722">
        <v>26983</v>
      </c>
      <c r="E9" s="752">
        <v>3</v>
      </c>
      <c r="F9" s="751">
        <v>19.2</v>
      </c>
      <c r="G9" s="752">
        <v>-7.6</v>
      </c>
      <c r="H9" s="1023">
        <v>3.4</v>
      </c>
      <c r="I9" s="1026">
        <v>0.04</v>
      </c>
      <c r="J9" s="1025">
        <v>3</v>
      </c>
      <c r="K9" s="1026">
        <v>0.06</v>
      </c>
    </row>
    <row r="10" spans="2:11" ht="14.25" customHeight="1">
      <c r="B10" s="111" t="s">
        <v>11</v>
      </c>
      <c r="C10" s="108" t="s">
        <v>52</v>
      </c>
      <c r="D10" s="722">
        <v>3142</v>
      </c>
      <c r="E10" s="752">
        <v>27.3</v>
      </c>
      <c r="F10" s="751">
        <v>8.2</v>
      </c>
      <c r="G10" s="752">
        <v>-0.6</v>
      </c>
      <c r="H10" s="1023">
        <v>5.76</v>
      </c>
      <c r="I10" s="1026">
        <v>0.53</v>
      </c>
      <c r="J10" s="1025">
        <v>3.48</v>
      </c>
      <c r="K10" s="1026">
        <v>0.82</v>
      </c>
    </row>
    <row r="11" spans="2:11" s="109" customFormat="1" ht="14.25" customHeight="1">
      <c r="B11" s="111" t="s">
        <v>12</v>
      </c>
      <c r="C11" s="108" t="s">
        <v>38</v>
      </c>
      <c r="D11" s="722">
        <v>12882</v>
      </c>
      <c r="E11" s="752">
        <v>1.5</v>
      </c>
      <c r="F11" s="751">
        <v>19.8</v>
      </c>
      <c r="G11" s="752">
        <v>5.5</v>
      </c>
      <c r="H11" s="1023">
        <v>4.68</v>
      </c>
      <c r="I11" s="1026">
        <v>-2.87</v>
      </c>
      <c r="J11" s="1025">
        <v>4.11</v>
      </c>
      <c r="K11" s="1026">
        <v>2.68</v>
      </c>
    </row>
    <row r="12" spans="2:11" ht="14.25" customHeight="1">
      <c r="B12" s="111" t="s">
        <v>53</v>
      </c>
      <c r="C12" s="107" t="s">
        <v>337</v>
      </c>
      <c r="D12" s="722">
        <v>25502</v>
      </c>
      <c r="E12" s="752">
        <v>-3.6</v>
      </c>
      <c r="F12" s="751">
        <v>2.4</v>
      </c>
      <c r="G12" s="752">
        <v>-4.3</v>
      </c>
      <c r="H12" s="1023">
        <v>1.92</v>
      </c>
      <c r="I12" s="1026">
        <v>-1.4</v>
      </c>
      <c r="J12" s="1025">
        <v>0.99</v>
      </c>
      <c r="K12" s="1026">
        <v>-3.3</v>
      </c>
    </row>
    <row r="13" spans="2:11" ht="14.25" customHeight="1">
      <c r="B13" s="111" t="s">
        <v>54</v>
      </c>
      <c r="C13" s="108" t="s">
        <v>338</v>
      </c>
      <c r="D13" s="722">
        <v>87446</v>
      </c>
      <c r="E13" s="752">
        <v>-2.3</v>
      </c>
      <c r="F13" s="751">
        <v>44.7</v>
      </c>
      <c r="G13" s="752">
        <v>-0.8</v>
      </c>
      <c r="H13" s="1023">
        <v>4.16</v>
      </c>
      <c r="I13" s="1026">
        <v>0.96</v>
      </c>
      <c r="J13" s="1025">
        <v>2.66</v>
      </c>
      <c r="K13" s="1026">
        <v>-0.01</v>
      </c>
    </row>
    <row r="14" spans="2:11" ht="14.25" customHeight="1">
      <c r="B14" s="111" t="s">
        <v>55</v>
      </c>
      <c r="C14" s="108" t="s">
        <v>339</v>
      </c>
      <c r="D14" s="722">
        <v>16199</v>
      </c>
      <c r="E14" s="752">
        <v>-0.1</v>
      </c>
      <c r="F14" s="751">
        <v>20.6</v>
      </c>
      <c r="G14" s="752">
        <v>13.2</v>
      </c>
      <c r="H14" s="1023">
        <v>6.97</v>
      </c>
      <c r="I14" s="1026">
        <v>-2.54</v>
      </c>
      <c r="J14" s="1025">
        <v>8.9</v>
      </c>
      <c r="K14" s="1026">
        <v>2.64</v>
      </c>
    </row>
    <row r="15" spans="2:11" ht="14.25" customHeight="1">
      <c r="B15" s="111" t="s">
        <v>56</v>
      </c>
      <c r="C15" s="108" t="s">
        <v>340</v>
      </c>
      <c r="D15" s="722">
        <v>7519</v>
      </c>
      <c r="E15" s="752">
        <v>-3.3</v>
      </c>
      <c r="F15" s="751">
        <v>24.9</v>
      </c>
      <c r="G15" s="752">
        <v>9.3</v>
      </c>
      <c r="H15" s="1023">
        <v>0.96</v>
      </c>
      <c r="I15" s="1026">
        <v>-2.87</v>
      </c>
      <c r="J15" s="1025">
        <v>3.24</v>
      </c>
      <c r="K15" s="1026">
        <v>1.98</v>
      </c>
    </row>
    <row r="16" spans="2:11" ht="14.25" customHeight="1">
      <c r="B16" s="111" t="s">
        <v>30</v>
      </c>
      <c r="C16" s="108" t="s">
        <v>341</v>
      </c>
      <c r="D16" s="722">
        <v>16583</v>
      </c>
      <c r="E16" s="752">
        <v>8.1</v>
      </c>
      <c r="F16" s="751">
        <v>10.5</v>
      </c>
      <c r="G16" s="752">
        <v>6</v>
      </c>
      <c r="H16" s="1023">
        <v>10.42</v>
      </c>
      <c r="I16" s="1026">
        <v>3.71</v>
      </c>
      <c r="J16" s="1025">
        <v>4.58</v>
      </c>
      <c r="K16" s="1026">
        <v>3.42</v>
      </c>
    </row>
    <row r="17" spans="2:11" ht="14.25" customHeight="1">
      <c r="B17" s="111" t="s">
        <v>57</v>
      </c>
      <c r="C17" s="108" t="s">
        <v>342</v>
      </c>
      <c r="D17" s="722">
        <v>45084</v>
      </c>
      <c r="E17" s="752">
        <v>0.6</v>
      </c>
      <c r="F17" s="751">
        <v>63.8</v>
      </c>
      <c r="G17" s="752">
        <v>1.2</v>
      </c>
      <c r="H17" s="1023">
        <v>6.12</v>
      </c>
      <c r="I17" s="1026">
        <v>1.19</v>
      </c>
      <c r="J17" s="1025">
        <v>5.46</v>
      </c>
      <c r="K17" s="1026">
        <v>-1.64</v>
      </c>
    </row>
    <row r="18" spans="2:11" ht="14.25" customHeight="1">
      <c r="B18" s="111" t="s">
        <v>58</v>
      </c>
      <c r="C18" s="108" t="s">
        <v>78</v>
      </c>
      <c r="D18" s="722">
        <v>15431</v>
      </c>
      <c r="E18" s="752">
        <v>-9.3</v>
      </c>
      <c r="F18" s="751">
        <v>32.4</v>
      </c>
      <c r="G18" s="752">
        <v>5.6</v>
      </c>
      <c r="H18" s="1023">
        <v>8.12</v>
      </c>
      <c r="I18" s="1026">
        <v>-4.21</v>
      </c>
      <c r="J18" s="1025">
        <v>5.95</v>
      </c>
      <c r="K18" s="1026">
        <v>2.3</v>
      </c>
    </row>
    <row r="19" spans="2:11" ht="14.25" customHeight="1">
      <c r="B19" s="111" t="s">
        <v>59</v>
      </c>
      <c r="C19" s="108" t="s">
        <v>60</v>
      </c>
      <c r="D19" s="722">
        <v>34259</v>
      </c>
      <c r="E19" s="752">
        <v>-6.6</v>
      </c>
      <c r="F19" s="751">
        <v>35.2</v>
      </c>
      <c r="G19" s="752">
        <v>-3</v>
      </c>
      <c r="H19" s="1023">
        <v>4.18</v>
      </c>
      <c r="I19" s="1026">
        <v>-8.63</v>
      </c>
      <c r="J19" s="1025">
        <v>5.37</v>
      </c>
      <c r="K19" s="1026">
        <v>-1.72</v>
      </c>
    </row>
    <row r="20" spans="2:11" ht="14.25" customHeight="1">
      <c r="B20" s="111" t="s">
        <v>61</v>
      </c>
      <c r="C20" s="108" t="s">
        <v>343</v>
      </c>
      <c r="D20" s="722">
        <v>107408</v>
      </c>
      <c r="E20" s="752">
        <v>1.5</v>
      </c>
      <c r="F20" s="751">
        <v>24.3</v>
      </c>
      <c r="G20" s="752">
        <v>2.9</v>
      </c>
      <c r="H20" s="1023">
        <v>5.36</v>
      </c>
      <c r="I20" s="1026">
        <v>-0.7</v>
      </c>
      <c r="J20" s="1025">
        <v>4.13</v>
      </c>
      <c r="K20" s="1026">
        <v>1.17</v>
      </c>
    </row>
    <row r="21" spans="2:11" ht="14.25" customHeight="1">
      <c r="B21" s="1027" t="s">
        <v>62</v>
      </c>
      <c r="C21" s="1028" t="s">
        <v>40</v>
      </c>
      <c r="D21" s="1029" t="s">
        <v>123</v>
      </c>
      <c r="E21" s="1011" t="s">
        <v>123</v>
      </c>
      <c r="F21" s="1010" t="s">
        <v>123</v>
      </c>
      <c r="G21" s="1011" t="s">
        <v>123</v>
      </c>
      <c r="H21" s="1030" t="s">
        <v>123</v>
      </c>
      <c r="I21" s="1031" t="s">
        <v>123</v>
      </c>
      <c r="J21" s="1032" t="s">
        <v>123</v>
      </c>
      <c r="K21" s="1031" t="s">
        <v>123</v>
      </c>
    </row>
    <row r="22" spans="2:11" ht="14.25" customHeight="1">
      <c r="B22" s="113" t="s">
        <v>79</v>
      </c>
      <c r="C22" s="110" t="s">
        <v>344</v>
      </c>
      <c r="D22" s="723">
        <v>49138</v>
      </c>
      <c r="E22" s="752">
        <v>2.5</v>
      </c>
      <c r="F22" s="751">
        <v>42.1</v>
      </c>
      <c r="G22" s="752">
        <v>7.4</v>
      </c>
      <c r="H22" s="1033">
        <v>5.85</v>
      </c>
      <c r="I22" s="1034">
        <v>-0.01</v>
      </c>
      <c r="J22" s="1035">
        <v>4.98</v>
      </c>
      <c r="K22" s="1034">
        <v>1.92</v>
      </c>
    </row>
    <row r="23" spans="2:11" ht="14.25" customHeight="1">
      <c r="B23" s="1306" t="s">
        <v>486</v>
      </c>
      <c r="C23" s="1307"/>
      <c r="D23" s="724" t="s">
        <v>35</v>
      </c>
      <c r="E23" s="762" t="s">
        <v>71</v>
      </c>
      <c r="F23" s="763" t="s">
        <v>71</v>
      </c>
      <c r="G23" s="957" t="s">
        <v>134</v>
      </c>
      <c r="H23" s="1036" t="s">
        <v>71</v>
      </c>
      <c r="I23" s="1037" t="s">
        <v>134</v>
      </c>
      <c r="J23" s="1038" t="s">
        <v>71</v>
      </c>
      <c r="K23" s="1037" t="s">
        <v>134</v>
      </c>
    </row>
    <row r="24" spans="2:11" ht="14.25" customHeight="1">
      <c r="B24" s="1308" t="s">
        <v>72</v>
      </c>
      <c r="C24" s="1309"/>
      <c r="D24" s="723">
        <v>51146</v>
      </c>
      <c r="E24" s="764">
        <v>0.5</v>
      </c>
      <c r="F24" s="753">
        <v>31.2</v>
      </c>
      <c r="G24" s="1039">
        <v>0.47</v>
      </c>
      <c r="H24" s="1040">
        <v>5.39</v>
      </c>
      <c r="I24" s="1041">
        <v>0.17</v>
      </c>
      <c r="J24" s="1042">
        <v>4.16</v>
      </c>
      <c r="K24" s="1041">
        <v>0.08</v>
      </c>
    </row>
    <row r="25" spans="2:11" s="509" customFormat="1" ht="13.5" customHeight="1">
      <c r="B25" s="537" t="s">
        <v>242</v>
      </c>
      <c r="E25" s="510"/>
      <c r="F25" s="510"/>
      <c r="G25" s="510"/>
      <c r="H25" s="510"/>
      <c r="I25" s="510"/>
      <c r="J25" s="510"/>
      <c r="K25" s="510"/>
    </row>
    <row r="26" spans="3:11" s="509" customFormat="1" ht="11.25" customHeight="1">
      <c r="C26" s="534" t="s">
        <v>248</v>
      </c>
      <c r="D26" s="538" t="s">
        <v>487</v>
      </c>
      <c r="E26" s="510"/>
      <c r="F26" s="1310" t="s">
        <v>488</v>
      </c>
      <c r="G26" s="534"/>
      <c r="H26" s="510"/>
      <c r="I26" s="510"/>
      <c r="J26" s="510"/>
      <c r="K26" s="510"/>
    </row>
    <row r="27" spans="2:11" s="509" customFormat="1" ht="12" customHeight="1">
      <c r="B27" s="534"/>
      <c r="C27" s="534"/>
      <c r="D27" s="1233" t="s">
        <v>489</v>
      </c>
      <c r="E27" s="875"/>
      <c r="F27" s="1310"/>
      <c r="G27" s="534"/>
      <c r="H27" s="510"/>
      <c r="I27" s="510"/>
      <c r="J27" s="510"/>
      <c r="K27" s="510"/>
    </row>
  </sheetData>
  <sheetProtection/>
  <mergeCells count="6">
    <mergeCell ref="F3:G3"/>
    <mergeCell ref="H3:I3"/>
    <mergeCell ref="J3:K3"/>
    <mergeCell ref="B23:C23"/>
    <mergeCell ref="B24:C24"/>
    <mergeCell ref="F26:F27"/>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85" zoomScaleSheetLayoutView="85" zoomScalePageLayoutView="0" workbookViewId="0" topLeftCell="A1">
      <selection activeCell="M1" sqref="M1"/>
    </sheetView>
  </sheetViews>
  <sheetFormatPr defaultColWidth="9.00390625" defaultRowHeight="13.5"/>
  <cols>
    <col min="1" max="1" width="1.75390625" style="273" customWidth="1"/>
    <col min="2" max="2" width="8.875" style="273" customWidth="1"/>
    <col min="3" max="3" width="5.125" style="273" customWidth="1"/>
    <col min="4" max="12" width="8.375" style="273" customWidth="1"/>
    <col min="13" max="16384" width="9.00390625" style="273" customWidth="1"/>
  </cols>
  <sheetData>
    <row r="1" ht="13.5">
      <c r="B1" s="273" t="s">
        <v>326</v>
      </c>
    </row>
    <row r="2" spans="7:11" ht="13.5">
      <c r="G2" s="66" t="s">
        <v>458</v>
      </c>
      <c r="K2" s="597">
        <f>'[7]概要付表'!K2</f>
        <v>4</v>
      </c>
    </row>
    <row r="3" spans="2:12" ht="12" customHeight="1">
      <c r="B3" s="1316" t="s">
        <v>165</v>
      </c>
      <c r="C3" s="1317"/>
      <c r="D3" s="1317"/>
      <c r="E3" s="1317"/>
      <c r="F3" s="1317"/>
      <c r="G3" s="1317"/>
      <c r="H3" s="1317"/>
      <c r="I3" s="1317"/>
      <c r="J3" s="1317"/>
      <c r="K3" s="1318"/>
      <c r="L3" s="539"/>
    </row>
    <row r="4" spans="2:12" ht="13.5" customHeight="1">
      <c r="B4" s="276"/>
      <c r="C4" s="277"/>
      <c r="D4" s="1319" t="s">
        <v>127</v>
      </c>
      <c r="E4" s="1320"/>
      <c r="F4" s="1321" t="s">
        <v>401</v>
      </c>
      <c r="G4" s="1322"/>
      <c r="H4" s="1319" t="s">
        <v>131</v>
      </c>
      <c r="I4" s="1320"/>
      <c r="J4" s="1319" t="s">
        <v>132</v>
      </c>
      <c r="K4" s="1320"/>
      <c r="L4" s="1311"/>
    </row>
    <row r="5" spans="2:12" ht="16.5" customHeight="1">
      <c r="B5" s="1312" t="s">
        <v>159</v>
      </c>
      <c r="C5" s="1313"/>
      <c r="D5" s="354"/>
      <c r="E5" s="1314" t="s">
        <v>234</v>
      </c>
      <c r="F5" s="355"/>
      <c r="G5" s="1314" t="s">
        <v>133</v>
      </c>
      <c r="H5" s="356"/>
      <c r="I5" s="1314" t="s">
        <v>133</v>
      </c>
      <c r="J5" s="357"/>
      <c r="K5" s="1314" t="s">
        <v>133</v>
      </c>
      <c r="L5" s="1311"/>
    </row>
    <row r="6" spans="2:12" ht="15.75" customHeight="1">
      <c r="B6" s="285"/>
      <c r="C6" s="282"/>
      <c r="D6" s="358"/>
      <c r="E6" s="1315"/>
      <c r="F6" s="359"/>
      <c r="G6" s="1315"/>
      <c r="H6" s="360"/>
      <c r="I6" s="1315"/>
      <c r="J6" s="361"/>
      <c r="K6" s="1315"/>
      <c r="L6" s="415"/>
    </row>
    <row r="7" spans="2:12" ht="9" customHeight="1">
      <c r="B7" s="287"/>
      <c r="C7" s="288"/>
      <c r="D7" s="353"/>
      <c r="E7" s="372" t="s">
        <v>130</v>
      </c>
      <c r="F7" s="362" t="s">
        <v>71</v>
      </c>
      <c r="G7" s="372" t="s">
        <v>134</v>
      </c>
      <c r="H7" s="362" t="s">
        <v>71</v>
      </c>
      <c r="I7" s="372" t="s">
        <v>134</v>
      </c>
      <c r="J7" s="362" t="s">
        <v>71</v>
      </c>
      <c r="K7" s="372" t="s">
        <v>134</v>
      </c>
      <c r="L7" s="414"/>
    </row>
    <row r="8" spans="2:12" ht="13.5" customHeight="1">
      <c r="B8" s="322" t="s">
        <v>124</v>
      </c>
      <c r="C8" s="363"/>
      <c r="D8" s="599">
        <v>94.3</v>
      </c>
      <c r="E8" s="1043">
        <v>1.6</v>
      </c>
      <c r="F8" s="1044">
        <v>30.4</v>
      </c>
      <c r="G8" s="1043">
        <v>1.5</v>
      </c>
      <c r="H8" s="1045">
        <v>2.68</v>
      </c>
      <c r="I8" s="1046">
        <v>-0.07</v>
      </c>
      <c r="J8" s="1047">
        <v>2.52</v>
      </c>
      <c r="K8" s="1046">
        <v>-0.04</v>
      </c>
      <c r="L8" s="414"/>
    </row>
    <row r="9" spans="2:12" ht="13.5">
      <c r="B9" s="949" t="s">
        <v>154</v>
      </c>
      <c r="C9" s="950"/>
      <c r="D9" s="1048">
        <v>97.1</v>
      </c>
      <c r="E9" s="1043">
        <v>3</v>
      </c>
      <c r="F9" s="1044">
        <v>31.3</v>
      </c>
      <c r="G9" s="1043">
        <v>0.9</v>
      </c>
      <c r="H9" s="1045">
        <v>2.75</v>
      </c>
      <c r="I9" s="1046">
        <v>0.07</v>
      </c>
      <c r="J9" s="1047">
        <v>2.44</v>
      </c>
      <c r="K9" s="1046">
        <v>-0.08</v>
      </c>
      <c r="L9" s="1049"/>
    </row>
    <row r="10" spans="2:12" ht="13.5">
      <c r="B10" s="322" t="s">
        <v>239</v>
      </c>
      <c r="C10" s="363"/>
      <c r="D10" s="1048">
        <v>99.2</v>
      </c>
      <c r="E10" s="1043">
        <v>2.1</v>
      </c>
      <c r="F10" s="1044">
        <v>30.6</v>
      </c>
      <c r="G10" s="1043">
        <v>-0.7</v>
      </c>
      <c r="H10" s="1045">
        <v>2.6</v>
      </c>
      <c r="I10" s="1046">
        <v>-0.15</v>
      </c>
      <c r="J10" s="1047">
        <v>2.45</v>
      </c>
      <c r="K10" s="1046">
        <v>0.01</v>
      </c>
      <c r="L10" s="1049"/>
    </row>
    <row r="11" spans="2:12" ht="13.5">
      <c r="B11" s="322" t="s">
        <v>459</v>
      </c>
      <c r="C11" s="363"/>
      <c r="D11" s="1048">
        <v>100</v>
      </c>
      <c r="E11" s="1043">
        <v>0.8</v>
      </c>
      <c r="F11" s="1044">
        <v>30.6</v>
      </c>
      <c r="G11" s="1043">
        <v>0</v>
      </c>
      <c r="H11" s="1045">
        <v>2.41</v>
      </c>
      <c r="I11" s="1046">
        <v>-0.19</v>
      </c>
      <c r="J11" s="1047">
        <v>2.38</v>
      </c>
      <c r="K11" s="1046">
        <v>-0.07</v>
      </c>
      <c r="L11" s="1049"/>
    </row>
    <row r="12" spans="2:12" ht="13.5">
      <c r="B12" s="351" t="s">
        <v>460</v>
      </c>
      <c r="C12" s="364"/>
      <c r="D12" s="1050">
        <v>100.9</v>
      </c>
      <c r="E12" s="1051">
        <v>0.9</v>
      </c>
      <c r="F12" s="1052">
        <v>29.7</v>
      </c>
      <c r="G12" s="1051">
        <v>-0.9</v>
      </c>
      <c r="H12" s="1053">
        <v>2.16</v>
      </c>
      <c r="I12" s="1054">
        <v>-0.25</v>
      </c>
      <c r="J12" s="1055">
        <v>2.14</v>
      </c>
      <c r="K12" s="1054">
        <v>-0.24</v>
      </c>
      <c r="L12" s="1049"/>
    </row>
    <row r="13" spans="2:12" ht="13.5">
      <c r="B13" s="324"/>
      <c r="C13" s="371"/>
      <c r="D13" s="1056"/>
      <c r="E13" s="1057"/>
      <c r="F13" s="1058"/>
      <c r="G13" s="1057"/>
      <c r="H13" s="1059"/>
      <c r="I13" s="1060"/>
      <c r="J13" s="1061"/>
      <c r="K13" s="1060"/>
      <c r="L13" s="1049"/>
    </row>
    <row r="14" spans="2:12" ht="13.5">
      <c r="B14" s="326" t="s">
        <v>352</v>
      </c>
      <c r="C14" s="540" t="s">
        <v>114</v>
      </c>
      <c r="D14" s="1062">
        <v>101</v>
      </c>
      <c r="E14" s="1063">
        <v>0.6</v>
      </c>
      <c r="F14" s="1064">
        <v>29.4</v>
      </c>
      <c r="G14" s="1063">
        <v>-1.4</v>
      </c>
      <c r="H14" s="1065">
        <v>5.94</v>
      </c>
      <c r="I14" s="1066">
        <v>-0.25</v>
      </c>
      <c r="J14" s="1067">
        <v>3.76</v>
      </c>
      <c r="K14" s="1066">
        <v>-1.49</v>
      </c>
      <c r="L14" s="291"/>
    </row>
    <row r="15" spans="2:12" ht="13.5">
      <c r="B15" s="326"/>
      <c r="C15" s="540" t="s">
        <v>115</v>
      </c>
      <c r="D15" s="541">
        <v>101.5</v>
      </c>
      <c r="E15" s="765">
        <v>1.8</v>
      </c>
      <c r="F15" s="1064">
        <v>29.6</v>
      </c>
      <c r="G15" s="1063">
        <v>0.1</v>
      </c>
      <c r="H15" s="1065">
        <v>2.9</v>
      </c>
      <c r="I15" s="1066">
        <v>0.61</v>
      </c>
      <c r="J15" s="1067">
        <v>2.38</v>
      </c>
      <c r="K15" s="1066">
        <v>-0.53</v>
      </c>
      <c r="L15" s="291"/>
    </row>
    <row r="16" spans="2:12" ht="13.5">
      <c r="B16" s="326"/>
      <c r="C16" s="540" t="s">
        <v>116</v>
      </c>
      <c r="D16" s="541">
        <v>101.4</v>
      </c>
      <c r="E16" s="765">
        <v>1.7</v>
      </c>
      <c r="F16" s="1064">
        <v>29.8</v>
      </c>
      <c r="G16" s="1063">
        <v>-0.2</v>
      </c>
      <c r="H16" s="1065">
        <v>1.84</v>
      </c>
      <c r="I16" s="1066">
        <v>-0.22</v>
      </c>
      <c r="J16" s="1067">
        <v>1.96</v>
      </c>
      <c r="K16" s="1066">
        <v>-0.17</v>
      </c>
      <c r="L16" s="291"/>
    </row>
    <row r="17" spans="2:12" ht="13.5">
      <c r="B17" s="326"/>
      <c r="C17" s="540" t="s">
        <v>117</v>
      </c>
      <c r="D17" s="541">
        <v>101.8</v>
      </c>
      <c r="E17" s="765">
        <v>2.5</v>
      </c>
      <c r="F17" s="1064">
        <v>29.4</v>
      </c>
      <c r="G17" s="1063">
        <v>-0.2</v>
      </c>
      <c r="H17" s="1065">
        <v>1.81</v>
      </c>
      <c r="I17" s="1066">
        <v>-0.35</v>
      </c>
      <c r="J17" s="1067">
        <v>1.51</v>
      </c>
      <c r="K17" s="1066">
        <v>-0.94</v>
      </c>
      <c r="L17" s="291"/>
    </row>
    <row r="18" spans="2:12" ht="13.5">
      <c r="B18" s="326"/>
      <c r="C18" s="540" t="s">
        <v>118</v>
      </c>
      <c r="D18" s="541">
        <v>101.2</v>
      </c>
      <c r="E18" s="765">
        <v>1.6</v>
      </c>
      <c r="F18" s="1064">
        <v>28.3</v>
      </c>
      <c r="G18" s="1063">
        <v>-0.8</v>
      </c>
      <c r="H18" s="1065">
        <v>1.42</v>
      </c>
      <c r="I18" s="1066">
        <v>-0.58</v>
      </c>
      <c r="J18" s="1067">
        <v>2.08</v>
      </c>
      <c r="K18" s="1066">
        <v>0.32</v>
      </c>
      <c r="L18" s="291"/>
    </row>
    <row r="19" spans="2:12" ht="13.5">
      <c r="B19" s="326"/>
      <c r="C19" s="540" t="s">
        <v>119</v>
      </c>
      <c r="D19" s="541">
        <v>100.8</v>
      </c>
      <c r="E19" s="765">
        <v>1.2</v>
      </c>
      <c r="F19" s="1064">
        <v>29.3</v>
      </c>
      <c r="G19" s="1063">
        <v>0</v>
      </c>
      <c r="H19" s="1065">
        <v>1.83</v>
      </c>
      <c r="I19" s="1066">
        <v>0.08</v>
      </c>
      <c r="J19" s="1067">
        <v>2.15</v>
      </c>
      <c r="K19" s="1066">
        <v>0.37</v>
      </c>
      <c r="L19" s="291"/>
    </row>
    <row r="20" spans="2:12" ht="13.5">
      <c r="B20" s="326"/>
      <c r="C20" s="540" t="s">
        <v>120</v>
      </c>
      <c r="D20" s="541">
        <v>101.6</v>
      </c>
      <c r="E20" s="765">
        <v>1.8</v>
      </c>
      <c r="F20" s="1064">
        <v>30.1</v>
      </c>
      <c r="G20" s="1063">
        <v>0.6</v>
      </c>
      <c r="H20" s="1065">
        <v>2.43</v>
      </c>
      <c r="I20" s="1066">
        <v>0.2</v>
      </c>
      <c r="J20" s="1067">
        <v>1.62</v>
      </c>
      <c r="K20" s="1066">
        <v>-0.35</v>
      </c>
      <c r="L20" s="291"/>
    </row>
    <row r="21" spans="2:12" ht="13.5">
      <c r="B21" s="326"/>
      <c r="C21" s="540" t="s">
        <v>121</v>
      </c>
      <c r="D21" s="541">
        <v>101.3</v>
      </c>
      <c r="E21" s="765">
        <v>0.9</v>
      </c>
      <c r="F21" s="1064">
        <v>29.9</v>
      </c>
      <c r="G21" s="1063">
        <v>-0.2</v>
      </c>
      <c r="H21" s="1065">
        <v>1.59</v>
      </c>
      <c r="I21" s="1066">
        <v>-0.75</v>
      </c>
      <c r="J21" s="1067">
        <v>1.96</v>
      </c>
      <c r="K21" s="1066">
        <v>0.09</v>
      </c>
      <c r="L21" s="291"/>
    </row>
    <row r="22" spans="2:12" ht="13.5">
      <c r="B22" s="326"/>
      <c r="C22" s="540" t="s">
        <v>122</v>
      </c>
      <c r="D22" s="541">
        <v>101.4</v>
      </c>
      <c r="E22" s="765">
        <v>1</v>
      </c>
      <c r="F22" s="1064">
        <v>29.8</v>
      </c>
      <c r="G22" s="1063">
        <v>-1</v>
      </c>
      <c r="H22" s="1065">
        <v>1.6</v>
      </c>
      <c r="I22" s="1066">
        <v>-0.24</v>
      </c>
      <c r="J22" s="1067">
        <v>1.47</v>
      </c>
      <c r="K22" s="1066">
        <v>-0.2</v>
      </c>
      <c r="L22" s="291"/>
    </row>
    <row r="23" spans="2:12" ht="13.5">
      <c r="B23" s="326" t="s">
        <v>418</v>
      </c>
      <c r="C23" s="540" t="s">
        <v>125</v>
      </c>
      <c r="D23" s="1062">
        <v>101.4</v>
      </c>
      <c r="E23" s="1063">
        <v>0.9</v>
      </c>
      <c r="F23" s="1064">
        <v>31.7</v>
      </c>
      <c r="G23" s="1063">
        <v>1.3</v>
      </c>
      <c r="H23" s="1065">
        <v>1.36</v>
      </c>
      <c r="I23" s="1066">
        <v>-0.03</v>
      </c>
      <c r="J23" s="1067">
        <v>1.75</v>
      </c>
      <c r="K23" s="1066">
        <v>-0.28</v>
      </c>
      <c r="L23" s="291"/>
    </row>
    <row r="24" spans="2:12" ht="13.5">
      <c r="B24" s="326"/>
      <c r="C24" s="540" t="s">
        <v>126</v>
      </c>
      <c r="D24" s="1062">
        <v>101.3</v>
      </c>
      <c r="E24" s="1063">
        <v>1.5</v>
      </c>
      <c r="F24" s="1064">
        <v>31.7</v>
      </c>
      <c r="G24" s="1063">
        <v>1.5</v>
      </c>
      <c r="H24" s="1065">
        <v>1.73</v>
      </c>
      <c r="I24" s="1066">
        <v>0.29</v>
      </c>
      <c r="J24" s="1067">
        <v>1.79</v>
      </c>
      <c r="K24" s="1066">
        <v>-0.24</v>
      </c>
      <c r="L24" s="291"/>
    </row>
    <row r="25" spans="2:12" ht="13.5">
      <c r="B25" s="416"/>
      <c r="C25" s="540" t="s">
        <v>113</v>
      </c>
      <c r="D25" s="1062">
        <v>100</v>
      </c>
      <c r="E25" s="1063">
        <v>1.2</v>
      </c>
      <c r="F25" s="1064">
        <v>30.9</v>
      </c>
      <c r="G25" s="1063">
        <v>1.1</v>
      </c>
      <c r="H25" s="1065">
        <v>1.9</v>
      </c>
      <c r="I25" s="1066">
        <v>0.13</v>
      </c>
      <c r="J25" s="1067">
        <v>3.17</v>
      </c>
      <c r="K25" s="1066">
        <v>0.4</v>
      </c>
      <c r="L25" s="291"/>
    </row>
    <row r="26" spans="2:11" ht="12.75" customHeight="1">
      <c r="B26" s="874"/>
      <c r="C26" s="542" t="s">
        <v>114</v>
      </c>
      <c r="D26" s="1068">
        <v>100.9</v>
      </c>
      <c r="E26" s="1069">
        <v>-0.1</v>
      </c>
      <c r="F26" s="1070">
        <v>30.6</v>
      </c>
      <c r="G26" s="1069">
        <v>1.2</v>
      </c>
      <c r="H26" s="766">
        <v>4.97</v>
      </c>
      <c r="I26" s="767">
        <v>-0.97</v>
      </c>
      <c r="J26" s="768">
        <v>4.04</v>
      </c>
      <c r="K26" s="767">
        <v>0.28</v>
      </c>
    </row>
    <row r="27" spans="2:5" ht="13.5">
      <c r="B27" s="879" t="s">
        <v>245</v>
      </c>
      <c r="C27" s="879"/>
      <c r="D27" s="879"/>
      <c r="E27" s="879"/>
    </row>
    <row r="58" ht="13.5">
      <c r="C58" s="292"/>
    </row>
    <row r="59" ht="13.5">
      <c r="C59" s="293"/>
    </row>
  </sheetData>
  <sheetProtection/>
  <mergeCells count="11">
    <mergeCell ref="B3:K3"/>
    <mergeCell ref="D4:E4"/>
    <mergeCell ref="F4:G4"/>
    <mergeCell ref="H4:I4"/>
    <mergeCell ref="J4:K4"/>
    <mergeCell ref="L4:L5"/>
    <mergeCell ref="B5:C5"/>
    <mergeCell ref="E5:E6"/>
    <mergeCell ref="G5:G6"/>
    <mergeCell ref="I5:I6"/>
    <mergeCell ref="K5:K6"/>
  </mergeCells>
  <conditionalFormatting sqref="B13:E13 L12:L24">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85" zoomScaleSheetLayoutView="85" zoomScalePageLayoutView="0" workbookViewId="0" topLeftCell="C1">
      <selection activeCell="M1" sqref="M1"/>
    </sheetView>
  </sheetViews>
  <sheetFormatPr defaultColWidth="9.00390625" defaultRowHeight="13.5"/>
  <cols>
    <col min="1" max="1" width="3.00390625" style="296" customWidth="1"/>
    <col min="2" max="2" width="2.50390625" style="296" customWidth="1"/>
    <col min="3" max="3" width="18.00390625" style="296" bestFit="1" customWidth="1"/>
    <col min="4" max="4" width="9.50390625" style="296" customWidth="1"/>
    <col min="5" max="5" width="8.375" style="296" customWidth="1"/>
    <col min="6" max="6" width="9.50390625" style="296" customWidth="1"/>
    <col min="7" max="7" width="8.375" style="296" customWidth="1"/>
    <col min="8" max="8" width="9.50390625" style="296" customWidth="1"/>
    <col min="9" max="9" width="8.375" style="296" customWidth="1"/>
    <col min="10" max="10" width="9.50390625" style="296" customWidth="1"/>
    <col min="11" max="11" width="10.75390625" style="296" customWidth="1"/>
    <col min="12" max="12" width="3.75390625" style="296" customWidth="1"/>
    <col min="13" max="16384" width="9.00390625" style="296" customWidth="1"/>
  </cols>
  <sheetData>
    <row r="1" ht="13.5">
      <c r="B1" s="296" t="s">
        <v>314</v>
      </c>
    </row>
    <row r="2" spans="2:11" ht="15" customHeight="1">
      <c r="B2" s="423"/>
      <c r="C2" s="424"/>
      <c r="D2" s="305"/>
      <c r="E2" s="417"/>
      <c r="F2" s="305"/>
      <c r="G2" s="417"/>
      <c r="H2" s="305"/>
      <c r="I2" s="417"/>
      <c r="J2" s="305"/>
      <c r="K2" s="657">
        <f>'[7]概要付表'!K2</f>
        <v>4</v>
      </c>
    </row>
    <row r="3" spans="2:11" ht="15" customHeight="1">
      <c r="B3" s="543"/>
      <c r="C3" s="544"/>
      <c r="D3" s="545" t="s">
        <v>0</v>
      </c>
      <c r="E3" s="546"/>
      <c r="F3" s="545" t="s">
        <v>1</v>
      </c>
      <c r="G3" s="547"/>
      <c r="H3" s="547"/>
      <c r="I3" s="547"/>
      <c r="J3" s="547"/>
      <c r="K3" s="653"/>
    </row>
    <row r="4" spans="2:11" ht="15" customHeight="1">
      <c r="B4" s="549" t="s">
        <v>3</v>
      </c>
      <c r="C4" s="550"/>
      <c r="D4" s="551"/>
      <c r="E4" s="552"/>
      <c r="F4" s="551"/>
      <c r="G4" s="552"/>
      <c r="H4" s="548" t="s">
        <v>98</v>
      </c>
      <c r="I4" s="553"/>
      <c r="J4" s="548" t="s">
        <v>98</v>
      </c>
      <c r="K4" s="690" t="s">
        <v>2</v>
      </c>
    </row>
    <row r="5" spans="2:11" ht="13.5" customHeight="1">
      <c r="B5" s="554"/>
      <c r="C5" s="555"/>
      <c r="D5" s="551"/>
      <c r="E5" s="556" t="s">
        <v>4</v>
      </c>
      <c r="F5" s="551"/>
      <c r="G5" s="556" t="s">
        <v>4</v>
      </c>
      <c r="H5" s="557" t="s">
        <v>5</v>
      </c>
      <c r="I5" s="558" t="s">
        <v>4</v>
      </c>
      <c r="J5" s="559" t="s">
        <v>6</v>
      </c>
      <c r="K5" s="690" t="s">
        <v>7</v>
      </c>
    </row>
    <row r="6" spans="2:11" ht="9.75" customHeight="1">
      <c r="B6" s="560"/>
      <c r="C6" s="561"/>
      <c r="D6" s="562"/>
      <c r="E6" s="563" t="s">
        <v>8</v>
      </c>
      <c r="F6" s="562"/>
      <c r="G6" s="563" t="s">
        <v>8</v>
      </c>
      <c r="H6" s="564" t="s">
        <v>99</v>
      </c>
      <c r="I6" s="565" t="s">
        <v>8</v>
      </c>
      <c r="J6" s="564" t="s">
        <v>100</v>
      </c>
      <c r="K6" s="654"/>
    </row>
    <row r="7" spans="2:11" ht="10.5" customHeight="1">
      <c r="B7" s="306"/>
      <c r="C7" s="317"/>
      <c r="D7" s="297"/>
      <c r="E7" s="374"/>
      <c r="F7" s="298"/>
      <c r="G7" s="374"/>
      <c r="H7" s="297"/>
      <c r="I7" s="374"/>
      <c r="J7" s="298"/>
      <c r="K7" s="655"/>
    </row>
    <row r="8" spans="2:11" ht="15" customHeight="1">
      <c r="B8" s="344"/>
      <c r="C8" s="345" t="s">
        <v>170</v>
      </c>
      <c r="D8" s="335" t="s">
        <v>9</v>
      </c>
      <c r="E8" s="378" t="s">
        <v>130</v>
      </c>
      <c r="F8" s="336" t="s">
        <v>9</v>
      </c>
      <c r="G8" s="378" t="s">
        <v>130</v>
      </c>
      <c r="H8" s="335" t="s">
        <v>9</v>
      </c>
      <c r="I8" s="378" t="s">
        <v>130</v>
      </c>
      <c r="J8" s="336" t="s">
        <v>9</v>
      </c>
      <c r="K8" s="656" t="s">
        <v>9</v>
      </c>
    </row>
    <row r="9" spans="2:12" ht="15" customHeight="1">
      <c r="B9" s="612" t="s">
        <v>27</v>
      </c>
      <c r="C9" s="610" t="s">
        <v>33</v>
      </c>
      <c r="D9" s="611">
        <v>284362</v>
      </c>
      <c r="E9" s="776">
        <v>2.5</v>
      </c>
      <c r="F9" s="769">
        <v>272505</v>
      </c>
      <c r="G9" s="1071">
        <v>-0.2</v>
      </c>
      <c r="H9" s="769">
        <v>255687</v>
      </c>
      <c r="I9" s="1071">
        <v>0.4</v>
      </c>
      <c r="J9" s="611">
        <v>16818</v>
      </c>
      <c r="K9" s="691">
        <v>11857</v>
      </c>
      <c r="L9" s="296" t="s">
        <v>171</v>
      </c>
    </row>
    <row r="10" spans="2:12" ht="15" customHeight="1">
      <c r="B10" s="567" t="s">
        <v>77</v>
      </c>
      <c r="C10" s="319" t="s">
        <v>50</v>
      </c>
      <c r="D10" s="302">
        <v>273411</v>
      </c>
      <c r="E10" s="777">
        <v>-6.1</v>
      </c>
      <c r="F10" s="770">
        <v>269932</v>
      </c>
      <c r="G10" s="777">
        <v>-7.4</v>
      </c>
      <c r="H10" s="770">
        <v>253902</v>
      </c>
      <c r="I10" s="777">
        <v>-8.2</v>
      </c>
      <c r="J10" s="302">
        <v>16030</v>
      </c>
      <c r="K10" s="692">
        <v>3479</v>
      </c>
      <c r="L10" s="296" t="s">
        <v>171</v>
      </c>
    </row>
    <row r="11" spans="2:12" ht="15" customHeight="1">
      <c r="B11" s="567" t="s">
        <v>10</v>
      </c>
      <c r="C11" s="319" t="s">
        <v>51</v>
      </c>
      <c r="D11" s="302">
        <v>245129</v>
      </c>
      <c r="E11" s="777">
        <v>2.6</v>
      </c>
      <c r="F11" s="770">
        <v>239851</v>
      </c>
      <c r="G11" s="777">
        <v>1.4</v>
      </c>
      <c r="H11" s="770">
        <v>219642</v>
      </c>
      <c r="I11" s="777">
        <v>-0.9</v>
      </c>
      <c r="J11" s="302">
        <v>20209</v>
      </c>
      <c r="K11" s="692">
        <v>5278</v>
      </c>
      <c r="L11" s="296" t="s">
        <v>171</v>
      </c>
    </row>
    <row r="12" spans="2:12" ht="15" customHeight="1">
      <c r="B12" s="567" t="s">
        <v>11</v>
      </c>
      <c r="C12" s="319" t="s">
        <v>146</v>
      </c>
      <c r="D12" s="302">
        <v>502357</v>
      </c>
      <c r="E12" s="777">
        <v>6.5</v>
      </c>
      <c r="F12" s="770">
        <v>456649</v>
      </c>
      <c r="G12" s="777">
        <v>-3.1</v>
      </c>
      <c r="H12" s="770">
        <v>405459</v>
      </c>
      <c r="I12" s="777">
        <v>-3.9</v>
      </c>
      <c r="J12" s="302">
        <v>51190</v>
      </c>
      <c r="K12" s="692">
        <v>45708</v>
      </c>
      <c r="L12" s="296" t="s">
        <v>171</v>
      </c>
    </row>
    <row r="13" spans="2:12" ht="15" customHeight="1">
      <c r="B13" s="1072" t="s">
        <v>12</v>
      </c>
      <c r="C13" s="1073" t="s">
        <v>362</v>
      </c>
      <c r="D13" s="1074">
        <v>269071</v>
      </c>
      <c r="E13" s="1075">
        <v>-8.3</v>
      </c>
      <c r="F13" s="1076">
        <v>268441</v>
      </c>
      <c r="G13" s="1075">
        <v>-8</v>
      </c>
      <c r="H13" s="1076">
        <v>246109</v>
      </c>
      <c r="I13" s="1075">
        <v>-7.7</v>
      </c>
      <c r="J13" s="302">
        <v>22332</v>
      </c>
      <c r="K13" s="692">
        <v>630</v>
      </c>
      <c r="L13" s="296" t="s">
        <v>171</v>
      </c>
    </row>
    <row r="14" spans="2:12" ht="15" customHeight="1">
      <c r="B14" s="1072" t="s">
        <v>53</v>
      </c>
      <c r="C14" s="1073" t="s">
        <v>363</v>
      </c>
      <c r="D14" s="1074">
        <v>228007</v>
      </c>
      <c r="E14" s="1075">
        <v>5.9</v>
      </c>
      <c r="F14" s="1076">
        <v>225684</v>
      </c>
      <c r="G14" s="1075">
        <v>5.1</v>
      </c>
      <c r="H14" s="1076">
        <v>194541</v>
      </c>
      <c r="I14" s="1075">
        <v>3.2</v>
      </c>
      <c r="J14" s="302">
        <v>31143</v>
      </c>
      <c r="K14" s="692">
        <v>2323</v>
      </c>
      <c r="L14" s="296" t="s">
        <v>171</v>
      </c>
    </row>
    <row r="15" spans="2:12" ht="15" customHeight="1">
      <c r="B15" s="1072" t="s">
        <v>54</v>
      </c>
      <c r="C15" s="1073" t="s">
        <v>364</v>
      </c>
      <c r="D15" s="1074">
        <v>241443</v>
      </c>
      <c r="E15" s="1075">
        <v>-0.5</v>
      </c>
      <c r="F15" s="1076">
        <v>238751</v>
      </c>
      <c r="G15" s="1075">
        <v>-1.5</v>
      </c>
      <c r="H15" s="1076">
        <v>226621</v>
      </c>
      <c r="I15" s="1075">
        <v>-1.6</v>
      </c>
      <c r="J15" s="302">
        <v>12130</v>
      </c>
      <c r="K15" s="692">
        <v>2692</v>
      </c>
      <c r="L15" s="296" t="s">
        <v>171</v>
      </c>
    </row>
    <row r="16" spans="2:12" ht="15" customHeight="1">
      <c r="B16" s="1072" t="s">
        <v>55</v>
      </c>
      <c r="C16" s="1073" t="s">
        <v>365</v>
      </c>
      <c r="D16" s="1074">
        <v>316890</v>
      </c>
      <c r="E16" s="1075">
        <v>-12</v>
      </c>
      <c r="F16" s="1076">
        <v>316478</v>
      </c>
      <c r="G16" s="1075">
        <v>-11.6</v>
      </c>
      <c r="H16" s="1076">
        <v>292880</v>
      </c>
      <c r="I16" s="1075">
        <v>-9</v>
      </c>
      <c r="J16" s="302">
        <v>23598</v>
      </c>
      <c r="K16" s="692">
        <v>412</v>
      </c>
      <c r="L16" s="296" t="s">
        <v>171</v>
      </c>
    </row>
    <row r="17" spans="2:12" ht="15" customHeight="1">
      <c r="B17" s="1072" t="s">
        <v>56</v>
      </c>
      <c r="C17" s="1073" t="s">
        <v>366</v>
      </c>
      <c r="D17" s="1074">
        <v>261940</v>
      </c>
      <c r="E17" s="1075">
        <v>11.4</v>
      </c>
      <c r="F17" s="1076">
        <v>256644</v>
      </c>
      <c r="G17" s="1075">
        <v>9.6</v>
      </c>
      <c r="H17" s="1076">
        <v>247473</v>
      </c>
      <c r="I17" s="1075">
        <v>13.1</v>
      </c>
      <c r="J17" s="302">
        <v>9171</v>
      </c>
      <c r="K17" s="692">
        <v>5296</v>
      </c>
      <c r="L17" s="296" t="s">
        <v>171</v>
      </c>
    </row>
    <row r="18" spans="2:12" ht="15" customHeight="1">
      <c r="B18" s="1072" t="s">
        <v>30</v>
      </c>
      <c r="C18" s="1073" t="s">
        <v>367</v>
      </c>
      <c r="D18" s="1074">
        <v>535972</v>
      </c>
      <c r="E18" s="1075">
        <v>40.8</v>
      </c>
      <c r="F18" s="1076">
        <v>329093</v>
      </c>
      <c r="G18" s="1075">
        <v>2.9</v>
      </c>
      <c r="H18" s="1076">
        <v>313407</v>
      </c>
      <c r="I18" s="1075">
        <v>5.1</v>
      </c>
      <c r="J18" s="302">
        <v>15686</v>
      </c>
      <c r="K18" s="692">
        <v>206879</v>
      </c>
      <c r="L18" s="296" t="s">
        <v>171</v>
      </c>
    </row>
    <row r="19" spans="2:12" ht="15" customHeight="1">
      <c r="B19" s="1072" t="s">
        <v>57</v>
      </c>
      <c r="C19" s="1073" t="s">
        <v>368</v>
      </c>
      <c r="D19" s="1074">
        <v>265633</v>
      </c>
      <c r="E19" s="1075">
        <v>15.2</v>
      </c>
      <c r="F19" s="1076">
        <v>257754</v>
      </c>
      <c r="G19" s="1075">
        <v>12.7</v>
      </c>
      <c r="H19" s="1076">
        <v>245198</v>
      </c>
      <c r="I19" s="1075">
        <v>10.9</v>
      </c>
      <c r="J19" s="302">
        <v>12556</v>
      </c>
      <c r="K19" s="692">
        <v>7879</v>
      </c>
      <c r="L19" s="296" t="s">
        <v>171</v>
      </c>
    </row>
    <row r="20" spans="2:12" ht="15" customHeight="1">
      <c r="B20" s="567" t="s">
        <v>58</v>
      </c>
      <c r="C20" s="319" t="s">
        <v>369</v>
      </c>
      <c r="D20" s="302">
        <v>214629</v>
      </c>
      <c r="E20" s="777">
        <v>-8.3</v>
      </c>
      <c r="F20" s="770">
        <v>213961</v>
      </c>
      <c r="G20" s="777">
        <v>-8.6</v>
      </c>
      <c r="H20" s="770">
        <v>204011</v>
      </c>
      <c r="I20" s="777">
        <v>-11.6</v>
      </c>
      <c r="J20" s="302">
        <v>9950</v>
      </c>
      <c r="K20" s="692">
        <v>668</v>
      </c>
      <c r="L20" s="296" t="s">
        <v>171</v>
      </c>
    </row>
    <row r="21" spans="2:12" ht="15" customHeight="1">
      <c r="B21" s="567" t="s">
        <v>59</v>
      </c>
      <c r="C21" s="319" t="s">
        <v>60</v>
      </c>
      <c r="D21" s="302">
        <v>371371</v>
      </c>
      <c r="E21" s="777">
        <v>14.5</v>
      </c>
      <c r="F21" s="770">
        <v>371371</v>
      </c>
      <c r="G21" s="777">
        <v>14.6</v>
      </c>
      <c r="H21" s="770">
        <v>360937</v>
      </c>
      <c r="I21" s="777">
        <v>13.7</v>
      </c>
      <c r="J21" s="302">
        <v>10434</v>
      </c>
      <c r="K21" s="692">
        <v>0</v>
      </c>
      <c r="L21" s="296" t="s">
        <v>171</v>
      </c>
    </row>
    <row r="22" spans="2:12" ht="15" customHeight="1">
      <c r="B22" s="567" t="s">
        <v>61</v>
      </c>
      <c r="C22" s="319" t="s">
        <v>370</v>
      </c>
      <c r="D22" s="302">
        <v>291709</v>
      </c>
      <c r="E22" s="777">
        <v>-1.8</v>
      </c>
      <c r="F22" s="770">
        <v>289122</v>
      </c>
      <c r="G22" s="777">
        <v>-0.6</v>
      </c>
      <c r="H22" s="770">
        <v>274174</v>
      </c>
      <c r="I22" s="777">
        <v>1.2</v>
      </c>
      <c r="J22" s="302">
        <v>14948</v>
      </c>
      <c r="K22" s="692">
        <v>2587</v>
      </c>
      <c r="L22" s="296" t="s">
        <v>171</v>
      </c>
    </row>
    <row r="23" spans="2:12" ht="15" customHeight="1">
      <c r="B23" s="1072" t="s">
        <v>62</v>
      </c>
      <c r="C23" s="1073" t="s">
        <v>40</v>
      </c>
      <c r="D23" s="1074" t="s">
        <v>123</v>
      </c>
      <c r="E23" s="1075" t="s">
        <v>123</v>
      </c>
      <c r="F23" s="1076" t="s">
        <v>123</v>
      </c>
      <c r="G23" s="1075" t="s">
        <v>123</v>
      </c>
      <c r="H23" s="1076" t="s">
        <v>123</v>
      </c>
      <c r="I23" s="1075" t="s">
        <v>123</v>
      </c>
      <c r="J23" s="1074" t="s">
        <v>123</v>
      </c>
      <c r="K23" s="1077" t="s">
        <v>123</v>
      </c>
      <c r="L23" s="296" t="s">
        <v>171</v>
      </c>
    </row>
    <row r="24" spans="2:12" ht="15" customHeight="1">
      <c r="B24" s="567" t="s">
        <v>79</v>
      </c>
      <c r="C24" s="319" t="s">
        <v>371</v>
      </c>
      <c r="D24" s="302">
        <v>236035</v>
      </c>
      <c r="E24" s="777">
        <v>-4.5</v>
      </c>
      <c r="F24" s="770">
        <v>235894</v>
      </c>
      <c r="G24" s="777">
        <v>-4.5</v>
      </c>
      <c r="H24" s="770">
        <v>216619</v>
      </c>
      <c r="I24" s="777">
        <v>-3.2</v>
      </c>
      <c r="J24" s="302">
        <v>19275</v>
      </c>
      <c r="K24" s="692">
        <v>141</v>
      </c>
      <c r="L24" s="296" t="s">
        <v>171</v>
      </c>
    </row>
    <row r="25" spans="2:11" ht="7.5" customHeight="1">
      <c r="B25" s="346"/>
      <c r="C25" s="347"/>
      <c r="D25" s="304"/>
      <c r="E25" s="778"/>
      <c r="F25" s="771"/>
      <c r="G25" s="778"/>
      <c r="H25" s="772"/>
      <c r="I25" s="778"/>
      <c r="J25" s="305"/>
      <c r="K25" s="693"/>
    </row>
    <row r="26" spans="2:11" ht="7.5" customHeight="1">
      <c r="B26" s="343"/>
      <c r="C26" s="345"/>
      <c r="D26" s="302"/>
      <c r="E26" s="777"/>
      <c r="F26" s="773"/>
      <c r="G26" s="777"/>
      <c r="H26" s="770"/>
      <c r="I26" s="777"/>
      <c r="J26" s="373"/>
      <c r="K26" s="692"/>
    </row>
    <row r="27" spans="2:11" ht="15" customHeight="1">
      <c r="B27" s="344"/>
      <c r="C27" s="345" t="s">
        <v>372</v>
      </c>
      <c r="D27" s="335" t="s">
        <v>9</v>
      </c>
      <c r="E27" s="779" t="s">
        <v>130</v>
      </c>
      <c r="F27" s="774" t="s">
        <v>9</v>
      </c>
      <c r="G27" s="779" t="s">
        <v>130</v>
      </c>
      <c r="H27" s="775" t="s">
        <v>9</v>
      </c>
      <c r="I27" s="779" t="s">
        <v>130</v>
      </c>
      <c r="J27" s="336" t="s">
        <v>9</v>
      </c>
      <c r="K27" s="656" t="s">
        <v>9</v>
      </c>
    </row>
    <row r="28" spans="2:12" ht="17.25" customHeight="1">
      <c r="B28" s="612" t="s">
        <v>27</v>
      </c>
      <c r="C28" s="610" t="s">
        <v>33</v>
      </c>
      <c r="D28" s="611">
        <v>97782</v>
      </c>
      <c r="E28" s="1071">
        <v>5.7</v>
      </c>
      <c r="F28" s="1078">
        <v>97233</v>
      </c>
      <c r="G28" s="1071">
        <v>5.7</v>
      </c>
      <c r="H28" s="1078">
        <v>94625</v>
      </c>
      <c r="I28" s="1071">
        <v>4.6</v>
      </c>
      <c r="J28" s="611">
        <v>2608</v>
      </c>
      <c r="K28" s="691">
        <v>549</v>
      </c>
      <c r="L28" s="296" t="s">
        <v>171</v>
      </c>
    </row>
    <row r="29" spans="2:12" ht="17.25" customHeight="1">
      <c r="B29" s="567" t="s">
        <v>10</v>
      </c>
      <c r="C29" s="319" t="s">
        <v>51</v>
      </c>
      <c r="D29" s="302">
        <v>101252</v>
      </c>
      <c r="E29" s="777">
        <v>-0.3</v>
      </c>
      <c r="F29" s="770">
        <v>101223</v>
      </c>
      <c r="G29" s="777">
        <v>-0.1</v>
      </c>
      <c r="H29" s="770">
        <v>97917</v>
      </c>
      <c r="I29" s="777">
        <v>0</v>
      </c>
      <c r="J29" s="302">
        <v>3306</v>
      </c>
      <c r="K29" s="692">
        <v>29</v>
      </c>
      <c r="L29" s="296" t="s">
        <v>171</v>
      </c>
    </row>
    <row r="30" spans="2:11" ht="17.25" customHeight="1">
      <c r="B30" s="567" t="s">
        <v>54</v>
      </c>
      <c r="C30" s="320" t="s">
        <v>364</v>
      </c>
      <c r="D30" s="302">
        <v>96188</v>
      </c>
      <c r="E30" s="777">
        <v>-5.6</v>
      </c>
      <c r="F30" s="770">
        <v>96149</v>
      </c>
      <c r="G30" s="777">
        <v>-5.7</v>
      </c>
      <c r="H30" s="770">
        <v>94651</v>
      </c>
      <c r="I30" s="777">
        <v>-5.6</v>
      </c>
      <c r="J30" s="302">
        <v>1498</v>
      </c>
      <c r="K30" s="692">
        <v>39</v>
      </c>
    </row>
    <row r="31" spans="2:11" ht="17.25" customHeight="1">
      <c r="B31" s="567" t="s">
        <v>57</v>
      </c>
      <c r="C31" s="321" t="s">
        <v>368</v>
      </c>
      <c r="D31" s="302">
        <v>86374</v>
      </c>
      <c r="E31" s="777">
        <v>25.4</v>
      </c>
      <c r="F31" s="770">
        <v>84862</v>
      </c>
      <c r="G31" s="777">
        <v>24.3</v>
      </c>
      <c r="H31" s="770">
        <v>81651</v>
      </c>
      <c r="I31" s="777">
        <v>19.9</v>
      </c>
      <c r="J31" s="302">
        <v>3211</v>
      </c>
      <c r="K31" s="692">
        <v>1512</v>
      </c>
    </row>
    <row r="32" spans="2:11" ht="17.25" customHeight="1">
      <c r="B32" s="566" t="s">
        <v>61</v>
      </c>
      <c r="C32" s="348" t="s">
        <v>370</v>
      </c>
      <c r="D32" s="304">
        <v>114327</v>
      </c>
      <c r="E32" s="778">
        <v>8.4</v>
      </c>
      <c r="F32" s="772">
        <v>114133</v>
      </c>
      <c r="G32" s="778">
        <v>10.6</v>
      </c>
      <c r="H32" s="772">
        <v>112059</v>
      </c>
      <c r="I32" s="778">
        <v>9.3</v>
      </c>
      <c r="J32" s="304">
        <v>2074</v>
      </c>
      <c r="K32" s="693">
        <v>194</v>
      </c>
    </row>
    <row r="33" spans="2:11" ht="13.5">
      <c r="B33" s="877" t="s">
        <v>378</v>
      </c>
      <c r="C33" s="877"/>
      <c r="D33" s="877"/>
      <c r="E33" s="878"/>
      <c r="F33" s="877"/>
      <c r="G33" s="877"/>
      <c r="H33" s="877"/>
      <c r="I33" s="877"/>
      <c r="J33" s="877"/>
      <c r="K33" s="877"/>
    </row>
    <row r="34" spans="2:11" ht="13.5">
      <c r="B34" s="877"/>
      <c r="C34" s="877"/>
      <c r="D34" s="877"/>
      <c r="E34" s="878"/>
      <c r="F34" s="877"/>
      <c r="G34" s="877"/>
      <c r="H34" s="877"/>
      <c r="I34" s="877"/>
      <c r="J34" s="877"/>
      <c r="K34" s="877"/>
    </row>
    <row r="35" spans="2:11" ht="13.5">
      <c r="B35" s="877"/>
      <c r="C35" s="877"/>
      <c r="D35" s="877"/>
      <c r="E35" s="878"/>
      <c r="F35" s="877"/>
      <c r="G35" s="877"/>
      <c r="H35" s="877"/>
      <c r="I35" s="877"/>
      <c r="J35" s="877"/>
      <c r="K35" s="877"/>
    </row>
    <row r="36" ht="13.5">
      <c r="E36" s="780"/>
    </row>
    <row r="37" ht="13.5">
      <c r="E37" s="780"/>
    </row>
    <row r="38" ht="13.5">
      <c r="E38" s="780"/>
    </row>
    <row r="39" ht="13.5">
      <c r="E39" s="780"/>
    </row>
    <row r="40" ht="13.5">
      <c r="E40" s="780"/>
    </row>
  </sheetData>
  <sheetProtection/>
  <printOptions horizontalCentered="1" verticalCentered="1"/>
  <pageMargins left="0.7874015748031497" right="0.1968503937007874" top="0.8661417322834646" bottom="0.5118110236220472" header="0.4724409448818898" footer="0.5118110236220472"/>
  <pageSetup blackAndWhite="1" firstPageNumber="5" useFirstPageNumber="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85" zoomScaleSheetLayoutView="85" zoomScalePageLayoutView="0" workbookViewId="0" topLeftCell="A1">
      <selection activeCell="Q1" sqref="Q1"/>
    </sheetView>
  </sheetViews>
  <sheetFormatPr defaultColWidth="9.00390625" defaultRowHeight="13.5"/>
  <cols>
    <col min="1" max="1" width="2.125" style="569" customWidth="1"/>
    <col min="2" max="15" width="9.00390625" style="569" customWidth="1"/>
    <col min="16" max="16" width="3.125" style="569" customWidth="1"/>
    <col min="17" max="16384" width="9.00390625" style="569" customWidth="1"/>
  </cols>
  <sheetData>
    <row r="1" ht="13.5">
      <c r="B1" s="569" t="s">
        <v>315</v>
      </c>
    </row>
    <row r="2" spans="2:19" ht="13.5">
      <c r="B2" s="274"/>
      <c r="C2" s="274"/>
      <c r="D2" s="275"/>
      <c r="E2" s="275"/>
      <c r="F2" s="275"/>
      <c r="G2" s="275"/>
      <c r="H2" s="570"/>
      <c r="I2" s="570"/>
      <c r="J2" s="66" t="s">
        <v>458</v>
      </c>
      <c r="K2" s="570"/>
      <c r="L2" s="570"/>
      <c r="M2" s="570"/>
      <c r="N2" s="570"/>
      <c r="O2" s="602">
        <f>'[7]概要付表'!K2</f>
        <v>4</v>
      </c>
      <c r="P2" s="568"/>
      <c r="Q2" s="568"/>
      <c r="R2" s="568"/>
      <c r="S2" s="568"/>
    </row>
    <row r="3" spans="2:19" ht="13.5">
      <c r="B3" s="276"/>
      <c r="C3" s="315"/>
      <c r="D3" s="1330" t="s">
        <v>151</v>
      </c>
      <c r="E3" s="1331"/>
      <c r="F3" s="1331"/>
      <c r="G3" s="1331"/>
      <c r="H3" s="1331"/>
      <c r="I3" s="1331"/>
      <c r="J3" s="1331"/>
      <c r="K3" s="1331"/>
      <c r="L3" s="1331"/>
      <c r="M3" s="1331"/>
      <c r="N3" s="1331"/>
      <c r="O3" s="1332"/>
      <c r="P3" s="568"/>
      <c r="Q3" s="568"/>
      <c r="R3" s="568"/>
      <c r="S3" s="568"/>
    </row>
    <row r="4" spans="2:19" ht="13.5">
      <c r="B4" s="1312" t="s">
        <v>153</v>
      </c>
      <c r="C4" s="1333"/>
      <c r="D4" s="328" t="s">
        <v>149</v>
      </c>
      <c r="E4" s="328"/>
      <c r="F4" s="329"/>
      <c r="G4" s="329"/>
      <c r="H4" s="330" t="s">
        <v>15</v>
      </c>
      <c r="I4" s="330"/>
      <c r="J4" s="331"/>
      <c r="K4" s="332"/>
      <c r="L4" s="329" t="s">
        <v>150</v>
      </c>
      <c r="M4" s="328"/>
      <c r="N4" s="331"/>
      <c r="O4" s="332"/>
      <c r="P4" s="283"/>
      <c r="Q4" s="409"/>
      <c r="R4" s="283"/>
      <c r="S4" s="409"/>
    </row>
    <row r="5" spans="2:19" ht="13.5">
      <c r="B5" s="285"/>
      <c r="C5" s="282"/>
      <c r="D5" s="1334" t="s">
        <v>128</v>
      </c>
      <c r="E5" s="1335"/>
      <c r="F5" s="1334" t="s">
        <v>129</v>
      </c>
      <c r="G5" s="1335"/>
      <c r="H5" s="1334" t="s">
        <v>128</v>
      </c>
      <c r="I5" s="1335"/>
      <c r="J5" s="1334" t="s">
        <v>129</v>
      </c>
      <c r="K5" s="1335"/>
      <c r="L5" s="1336" t="s">
        <v>128</v>
      </c>
      <c r="M5" s="1335"/>
      <c r="N5" s="1334" t="s">
        <v>129</v>
      </c>
      <c r="O5" s="1335"/>
      <c r="P5" s="1329"/>
      <c r="Q5" s="1246"/>
      <c r="R5" s="571"/>
      <c r="S5" s="410"/>
    </row>
    <row r="6" spans="2:19" ht="13.5">
      <c r="B6" s="284"/>
      <c r="C6" s="283"/>
      <c r="D6" s="1327" t="s">
        <v>152</v>
      </c>
      <c r="E6" s="1326" t="s">
        <v>235</v>
      </c>
      <c r="F6" s="1327" t="s">
        <v>152</v>
      </c>
      <c r="G6" s="1326" t="s">
        <v>235</v>
      </c>
      <c r="H6" s="1327" t="s">
        <v>152</v>
      </c>
      <c r="I6" s="1326" t="s">
        <v>235</v>
      </c>
      <c r="J6" s="1327" t="s">
        <v>152</v>
      </c>
      <c r="K6" s="1326" t="s">
        <v>235</v>
      </c>
      <c r="L6" s="1327" t="s">
        <v>152</v>
      </c>
      <c r="M6" s="1326" t="s">
        <v>235</v>
      </c>
      <c r="N6" s="1327" t="s">
        <v>152</v>
      </c>
      <c r="O6" s="1326" t="s">
        <v>235</v>
      </c>
      <c r="P6" s="375"/>
      <c r="Q6" s="375"/>
      <c r="R6" s="571"/>
      <c r="S6" s="410"/>
    </row>
    <row r="7" spans="2:19" ht="13.5">
      <c r="B7" s="295"/>
      <c r="C7" s="376"/>
      <c r="D7" s="1328"/>
      <c r="E7" s="1315"/>
      <c r="F7" s="1328"/>
      <c r="G7" s="1315"/>
      <c r="H7" s="1328"/>
      <c r="I7" s="1315"/>
      <c r="J7" s="1328"/>
      <c r="K7" s="1315"/>
      <c r="L7" s="1328"/>
      <c r="M7" s="1315"/>
      <c r="N7" s="1328"/>
      <c r="O7" s="1315"/>
      <c r="P7" s="410"/>
      <c r="Q7" s="410"/>
      <c r="R7" s="410"/>
      <c r="S7" s="410"/>
    </row>
    <row r="8" spans="2:19" ht="13.5">
      <c r="B8" s="280"/>
      <c r="C8" s="279"/>
      <c r="D8" s="287"/>
      <c r="E8" s="372" t="s">
        <v>130</v>
      </c>
      <c r="F8" s="314"/>
      <c r="G8" s="372" t="s">
        <v>130</v>
      </c>
      <c r="H8" s="287"/>
      <c r="I8" s="372" t="s">
        <v>130</v>
      </c>
      <c r="J8" s="314"/>
      <c r="K8" s="372" t="s">
        <v>130</v>
      </c>
      <c r="L8" s="278"/>
      <c r="M8" s="372" t="s">
        <v>130</v>
      </c>
      <c r="N8" s="287"/>
      <c r="O8" s="372" t="s">
        <v>130</v>
      </c>
      <c r="P8" s="410"/>
      <c r="Q8" s="410"/>
      <c r="R8" s="410"/>
      <c r="S8" s="410"/>
    </row>
    <row r="9" spans="2:19" ht="13.5">
      <c r="B9" s="1324" t="s">
        <v>124</v>
      </c>
      <c r="C9" s="1325"/>
      <c r="D9" s="951">
        <v>97.2</v>
      </c>
      <c r="E9" s="783">
        <v>1.6</v>
      </c>
      <c r="F9" s="784">
        <v>104</v>
      </c>
      <c r="G9" s="783">
        <v>-0.4</v>
      </c>
      <c r="H9" s="782">
        <v>98</v>
      </c>
      <c r="I9" s="783">
        <v>2</v>
      </c>
      <c r="J9" s="784">
        <v>104.9</v>
      </c>
      <c r="K9" s="783">
        <v>-0.5</v>
      </c>
      <c r="L9" s="785">
        <v>98.3</v>
      </c>
      <c r="M9" s="783">
        <v>1.8</v>
      </c>
      <c r="N9" s="1044">
        <v>104.7</v>
      </c>
      <c r="O9" s="783">
        <v>-0.1</v>
      </c>
      <c r="P9" s="410"/>
      <c r="Q9" s="410"/>
      <c r="R9" s="410"/>
      <c r="S9" s="410"/>
    </row>
    <row r="10" spans="2:19" ht="13.5">
      <c r="B10" s="1324" t="s">
        <v>154</v>
      </c>
      <c r="C10" s="1325"/>
      <c r="D10" s="951">
        <v>95.4</v>
      </c>
      <c r="E10" s="783">
        <v>-1.8</v>
      </c>
      <c r="F10" s="784">
        <v>100.4</v>
      </c>
      <c r="G10" s="783">
        <v>-3.4</v>
      </c>
      <c r="H10" s="782">
        <v>97</v>
      </c>
      <c r="I10" s="783">
        <v>-1.1</v>
      </c>
      <c r="J10" s="784">
        <v>101.6</v>
      </c>
      <c r="K10" s="783">
        <v>-3.2</v>
      </c>
      <c r="L10" s="785">
        <v>97.3</v>
      </c>
      <c r="M10" s="783">
        <v>-1</v>
      </c>
      <c r="N10" s="1044">
        <v>101.2</v>
      </c>
      <c r="O10" s="783">
        <v>-3.4</v>
      </c>
      <c r="P10" s="410"/>
      <c r="Q10" s="410"/>
      <c r="R10" s="572"/>
      <c r="S10" s="573"/>
    </row>
    <row r="11" spans="2:19" ht="13.5">
      <c r="B11" s="1324" t="s">
        <v>239</v>
      </c>
      <c r="C11" s="1325"/>
      <c r="D11" s="951">
        <v>96.1</v>
      </c>
      <c r="E11" s="783">
        <v>0.7</v>
      </c>
      <c r="F11" s="784">
        <v>98.9</v>
      </c>
      <c r="G11" s="783">
        <v>-1.4</v>
      </c>
      <c r="H11" s="782">
        <v>96.9</v>
      </c>
      <c r="I11" s="783">
        <v>-0.1</v>
      </c>
      <c r="J11" s="784">
        <v>100.1</v>
      </c>
      <c r="K11" s="783">
        <v>-1.4</v>
      </c>
      <c r="L11" s="785">
        <v>96.9</v>
      </c>
      <c r="M11" s="783">
        <v>-0.4</v>
      </c>
      <c r="N11" s="1044">
        <v>99.6</v>
      </c>
      <c r="O11" s="783">
        <v>-1.6</v>
      </c>
      <c r="P11" s="313"/>
      <c r="Q11" s="313"/>
      <c r="R11" s="313"/>
      <c r="S11" s="313"/>
    </row>
    <row r="12" spans="2:19" ht="13.5">
      <c r="B12" s="1324" t="s">
        <v>459</v>
      </c>
      <c r="C12" s="1325"/>
      <c r="D12" s="951">
        <v>100</v>
      </c>
      <c r="E12" s="783">
        <v>4</v>
      </c>
      <c r="F12" s="784">
        <v>100</v>
      </c>
      <c r="G12" s="783">
        <v>1</v>
      </c>
      <c r="H12" s="782">
        <v>100</v>
      </c>
      <c r="I12" s="783">
        <v>3.2</v>
      </c>
      <c r="J12" s="784">
        <v>100</v>
      </c>
      <c r="K12" s="783">
        <v>-0.1</v>
      </c>
      <c r="L12" s="785">
        <v>100</v>
      </c>
      <c r="M12" s="783">
        <v>3.2</v>
      </c>
      <c r="N12" s="1044">
        <v>100</v>
      </c>
      <c r="O12" s="783">
        <v>0.4</v>
      </c>
      <c r="P12" s="313"/>
      <c r="Q12" s="313"/>
      <c r="R12" s="313"/>
      <c r="S12" s="313"/>
    </row>
    <row r="13" spans="2:19" ht="13.5">
      <c r="B13" s="1324" t="s">
        <v>460</v>
      </c>
      <c r="C13" s="1325"/>
      <c r="D13" s="952">
        <v>95.9</v>
      </c>
      <c r="E13" s="804">
        <v>-4</v>
      </c>
      <c r="F13" s="805">
        <v>106.1</v>
      </c>
      <c r="G13" s="804">
        <v>6.1</v>
      </c>
      <c r="H13" s="806">
        <v>96.7</v>
      </c>
      <c r="I13" s="804">
        <v>-3.3</v>
      </c>
      <c r="J13" s="805">
        <v>105.8</v>
      </c>
      <c r="K13" s="804">
        <v>5.8</v>
      </c>
      <c r="L13" s="807">
        <v>97</v>
      </c>
      <c r="M13" s="804">
        <v>-3</v>
      </c>
      <c r="N13" s="1052">
        <v>106.3</v>
      </c>
      <c r="O13" s="804">
        <v>6.3</v>
      </c>
      <c r="P13" s="313"/>
      <c r="Q13" s="313"/>
      <c r="R13" s="313"/>
      <c r="S13" s="313"/>
    </row>
    <row r="14" spans="2:19" ht="13.5">
      <c r="B14" s="324"/>
      <c r="C14" s="325"/>
      <c r="D14" s="786"/>
      <c r="E14" s="787"/>
      <c r="F14" s="788"/>
      <c r="G14" s="787"/>
      <c r="H14" s="786"/>
      <c r="I14" s="787"/>
      <c r="J14" s="788"/>
      <c r="K14" s="787"/>
      <c r="L14" s="789"/>
      <c r="M14" s="787"/>
      <c r="N14" s="1058"/>
      <c r="O14" s="787"/>
      <c r="P14" s="313"/>
      <c r="Q14" s="313"/>
      <c r="R14" s="313"/>
      <c r="S14" s="313"/>
    </row>
    <row r="15" spans="2:19" ht="13.5">
      <c r="B15" s="326" t="s">
        <v>352</v>
      </c>
      <c r="C15" s="341" t="s">
        <v>114</v>
      </c>
      <c r="D15" s="1044">
        <v>84.2</v>
      </c>
      <c r="E15" s="1043">
        <v>-2.1</v>
      </c>
      <c r="F15" s="977">
        <v>102.4</v>
      </c>
      <c r="G15" s="1043">
        <v>9.9</v>
      </c>
      <c r="H15" s="1044">
        <v>98</v>
      </c>
      <c r="I15" s="1043">
        <v>-2.8</v>
      </c>
      <c r="J15" s="977">
        <v>105.1</v>
      </c>
      <c r="K15" s="1043">
        <v>9.7</v>
      </c>
      <c r="L15" s="984">
        <v>98.4</v>
      </c>
      <c r="M15" s="1043">
        <v>-2.4</v>
      </c>
      <c r="N15" s="1044">
        <v>105.8</v>
      </c>
      <c r="O15" s="1043">
        <v>10.2</v>
      </c>
      <c r="P15" s="313"/>
      <c r="Q15" s="313"/>
      <c r="R15" s="313"/>
      <c r="S15" s="313"/>
    </row>
    <row r="16" spans="2:19" ht="13.5">
      <c r="B16" s="326"/>
      <c r="C16" s="341" t="s">
        <v>115</v>
      </c>
      <c r="D16" s="1044">
        <v>82.5</v>
      </c>
      <c r="E16" s="1043">
        <v>-4.5</v>
      </c>
      <c r="F16" s="977">
        <v>100</v>
      </c>
      <c r="G16" s="1043">
        <v>7.7</v>
      </c>
      <c r="H16" s="1044">
        <v>96.7</v>
      </c>
      <c r="I16" s="1043">
        <v>-2.5</v>
      </c>
      <c r="J16" s="977">
        <v>103.1</v>
      </c>
      <c r="K16" s="1043">
        <v>7.8</v>
      </c>
      <c r="L16" s="984">
        <v>97.3</v>
      </c>
      <c r="M16" s="1043">
        <v>-3</v>
      </c>
      <c r="N16" s="1044">
        <v>103.8</v>
      </c>
      <c r="O16" s="1043">
        <v>8</v>
      </c>
      <c r="P16" s="574"/>
      <c r="Q16" s="574"/>
      <c r="R16" s="574"/>
      <c r="S16" s="313"/>
    </row>
    <row r="17" spans="2:19" ht="13.5">
      <c r="B17" s="326"/>
      <c r="C17" s="341" t="s">
        <v>116</v>
      </c>
      <c r="D17" s="1044">
        <v>132.6</v>
      </c>
      <c r="E17" s="1043">
        <v>-6.8</v>
      </c>
      <c r="F17" s="977">
        <v>113.4</v>
      </c>
      <c r="G17" s="1043">
        <v>7.6</v>
      </c>
      <c r="H17" s="1044">
        <v>96.6</v>
      </c>
      <c r="I17" s="1043">
        <v>-3.5</v>
      </c>
      <c r="J17" s="977">
        <v>105.9</v>
      </c>
      <c r="K17" s="1043">
        <v>6.7</v>
      </c>
      <c r="L17" s="984">
        <v>97.5</v>
      </c>
      <c r="M17" s="1043">
        <v>-3.7</v>
      </c>
      <c r="N17" s="1044">
        <v>106.5</v>
      </c>
      <c r="O17" s="1043">
        <v>7</v>
      </c>
      <c r="P17" s="575"/>
      <c r="Q17" s="575"/>
      <c r="R17" s="575"/>
      <c r="S17" s="313"/>
    </row>
    <row r="18" spans="2:19" ht="13.5">
      <c r="B18" s="326"/>
      <c r="C18" s="341" t="s">
        <v>117</v>
      </c>
      <c r="D18" s="1044">
        <v>98.4</v>
      </c>
      <c r="E18" s="1043">
        <v>-5.3</v>
      </c>
      <c r="F18" s="977">
        <v>108.1</v>
      </c>
      <c r="G18" s="1043">
        <v>4.2</v>
      </c>
      <c r="H18" s="1044">
        <v>96.2</v>
      </c>
      <c r="I18" s="1043">
        <v>-3.1</v>
      </c>
      <c r="J18" s="977">
        <v>106.6</v>
      </c>
      <c r="K18" s="1043">
        <v>3</v>
      </c>
      <c r="L18" s="984">
        <v>95.1</v>
      </c>
      <c r="M18" s="1043">
        <v>-4.7</v>
      </c>
      <c r="N18" s="1044">
        <v>107</v>
      </c>
      <c r="O18" s="1043">
        <v>3.2</v>
      </c>
      <c r="P18" s="576"/>
      <c r="Q18" s="576"/>
      <c r="R18" s="576"/>
      <c r="S18" s="313"/>
    </row>
    <row r="19" spans="2:19" ht="13.5">
      <c r="B19" s="326"/>
      <c r="C19" s="341" t="s">
        <v>118</v>
      </c>
      <c r="D19" s="1044">
        <v>89.1</v>
      </c>
      <c r="E19" s="1043">
        <v>-1.7</v>
      </c>
      <c r="F19" s="977">
        <v>107.8</v>
      </c>
      <c r="G19" s="1043">
        <v>5.7</v>
      </c>
      <c r="H19" s="1044">
        <v>96.3</v>
      </c>
      <c r="I19" s="1043">
        <v>-2.1</v>
      </c>
      <c r="J19" s="977">
        <v>108.6</v>
      </c>
      <c r="K19" s="1043">
        <v>6.3</v>
      </c>
      <c r="L19" s="984">
        <v>96.7</v>
      </c>
      <c r="M19" s="1043">
        <v>-2</v>
      </c>
      <c r="N19" s="1044">
        <v>109</v>
      </c>
      <c r="O19" s="1043">
        <v>6.5</v>
      </c>
      <c r="P19" s="574"/>
      <c r="Q19" s="574"/>
      <c r="R19" s="574"/>
      <c r="S19" s="313"/>
    </row>
    <row r="20" spans="2:19" ht="13.5">
      <c r="B20" s="326"/>
      <c r="C20" s="341" t="s">
        <v>119</v>
      </c>
      <c r="D20" s="1044">
        <v>81.5</v>
      </c>
      <c r="E20" s="1043">
        <v>-2.8</v>
      </c>
      <c r="F20" s="977">
        <v>101.8</v>
      </c>
      <c r="G20" s="1043">
        <v>4.5</v>
      </c>
      <c r="H20" s="1044">
        <v>95.9</v>
      </c>
      <c r="I20" s="1043">
        <v>-2.5</v>
      </c>
      <c r="J20" s="977">
        <v>104.9</v>
      </c>
      <c r="K20" s="1043">
        <v>4.8</v>
      </c>
      <c r="L20" s="984">
        <v>96.3</v>
      </c>
      <c r="M20" s="1043">
        <v>-2.2</v>
      </c>
      <c r="N20" s="1044">
        <v>105.3</v>
      </c>
      <c r="O20" s="1043">
        <v>5.1</v>
      </c>
      <c r="P20" s="577"/>
      <c r="Q20" s="577"/>
      <c r="R20" s="574"/>
      <c r="S20" s="313"/>
    </row>
    <row r="21" spans="2:19" ht="13.5">
      <c r="B21" s="326"/>
      <c r="C21" s="341" t="s">
        <v>120</v>
      </c>
      <c r="D21" s="1044">
        <v>82.9</v>
      </c>
      <c r="E21" s="1043">
        <v>-2.1</v>
      </c>
      <c r="F21" s="977">
        <v>106.5</v>
      </c>
      <c r="G21" s="1043">
        <v>4.9</v>
      </c>
      <c r="H21" s="1044">
        <v>97</v>
      </c>
      <c r="I21" s="1043">
        <v>-2.8</v>
      </c>
      <c r="J21" s="977">
        <v>109.8</v>
      </c>
      <c r="K21" s="1043">
        <v>4.9</v>
      </c>
      <c r="L21" s="984">
        <v>97.6</v>
      </c>
      <c r="M21" s="1043">
        <v>-2.5</v>
      </c>
      <c r="N21" s="1044">
        <v>110.4</v>
      </c>
      <c r="O21" s="1043">
        <v>5.8</v>
      </c>
      <c r="P21" s="1323"/>
      <c r="Q21" s="1257"/>
      <c r="R21" s="578"/>
      <c r="S21" s="313"/>
    </row>
    <row r="22" spans="2:19" ht="13.5">
      <c r="B22" s="326"/>
      <c r="C22" s="341" t="s">
        <v>121</v>
      </c>
      <c r="D22" s="782">
        <v>85.7</v>
      </c>
      <c r="E22" s="783">
        <v>0</v>
      </c>
      <c r="F22" s="784">
        <v>108.4</v>
      </c>
      <c r="G22" s="783">
        <v>9.6</v>
      </c>
      <c r="H22" s="1044">
        <v>96.8</v>
      </c>
      <c r="I22" s="1043">
        <v>-2.3</v>
      </c>
      <c r="J22" s="977">
        <v>109.3</v>
      </c>
      <c r="K22" s="1043">
        <v>8.1</v>
      </c>
      <c r="L22" s="984">
        <v>97.4</v>
      </c>
      <c r="M22" s="1043">
        <v>-1.8</v>
      </c>
      <c r="N22" s="1044">
        <v>109.8</v>
      </c>
      <c r="O22" s="1043">
        <v>8.7</v>
      </c>
      <c r="P22" s="1323"/>
      <c r="Q22" s="1257"/>
      <c r="R22" s="578"/>
      <c r="S22" s="313"/>
    </row>
    <row r="23" spans="2:19" ht="13.5">
      <c r="B23" s="326"/>
      <c r="C23" s="341" t="s">
        <v>122</v>
      </c>
      <c r="D23" s="782">
        <v>165.3</v>
      </c>
      <c r="E23" s="783">
        <v>-5</v>
      </c>
      <c r="F23" s="784">
        <v>129.3</v>
      </c>
      <c r="G23" s="783">
        <v>9.7</v>
      </c>
      <c r="H23" s="782">
        <v>98.1</v>
      </c>
      <c r="I23" s="783">
        <v>-1.7</v>
      </c>
      <c r="J23" s="784">
        <v>112.4</v>
      </c>
      <c r="K23" s="783">
        <v>9.5</v>
      </c>
      <c r="L23" s="785">
        <v>98.3</v>
      </c>
      <c r="M23" s="783">
        <v>-1.4</v>
      </c>
      <c r="N23" s="1044">
        <v>112.2</v>
      </c>
      <c r="O23" s="783">
        <v>9.2</v>
      </c>
      <c r="P23" s="1323"/>
      <c r="Q23" s="1257"/>
      <c r="R23" s="578"/>
      <c r="S23" s="313"/>
    </row>
    <row r="24" spans="2:19" ht="13.5">
      <c r="B24" s="416" t="s">
        <v>418</v>
      </c>
      <c r="C24" s="341" t="s">
        <v>125</v>
      </c>
      <c r="D24" s="782">
        <v>81.7</v>
      </c>
      <c r="E24" s="783">
        <v>0.6</v>
      </c>
      <c r="F24" s="784">
        <v>101.7</v>
      </c>
      <c r="G24" s="783">
        <v>3.6</v>
      </c>
      <c r="H24" s="782">
        <v>95.9</v>
      </c>
      <c r="I24" s="783">
        <v>0.1</v>
      </c>
      <c r="J24" s="784">
        <v>104.7</v>
      </c>
      <c r="K24" s="783">
        <v>3.4</v>
      </c>
      <c r="L24" s="785">
        <v>96.8</v>
      </c>
      <c r="M24" s="783">
        <v>0.5</v>
      </c>
      <c r="N24" s="1044">
        <v>104.7</v>
      </c>
      <c r="O24" s="783">
        <v>3.1</v>
      </c>
      <c r="P24" s="1323"/>
      <c r="Q24" s="1257"/>
      <c r="R24" s="578"/>
      <c r="S24" s="313"/>
    </row>
    <row r="25" spans="2:19" ht="13.5">
      <c r="B25" s="326"/>
      <c r="C25" s="341" t="s">
        <v>126</v>
      </c>
      <c r="D25" s="782">
        <v>81.5</v>
      </c>
      <c r="E25" s="1043">
        <v>-0.6</v>
      </c>
      <c r="F25" s="977">
        <v>102</v>
      </c>
      <c r="G25" s="1043">
        <v>7.8</v>
      </c>
      <c r="H25" s="1044">
        <v>94.8</v>
      </c>
      <c r="I25" s="1043">
        <v>-0.8</v>
      </c>
      <c r="J25" s="977">
        <v>104.5</v>
      </c>
      <c r="K25" s="1043">
        <v>7.2</v>
      </c>
      <c r="L25" s="785">
        <v>95.7</v>
      </c>
      <c r="M25" s="783">
        <v>-0.4</v>
      </c>
      <c r="N25" s="1044">
        <v>104.1</v>
      </c>
      <c r="O25" s="783">
        <v>6.1</v>
      </c>
      <c r="P25" s="1323"/>
      <c r="Q25" s="1257"/>
      <c r="R25" s="578"/>
      <c r="S25" s="313"/>
    </row>
    <row r="26" spans="2:19" ht="13.5">
      <c r="B26" s="327"/>
      <c r="C26" s="341" t="s">
        <v>113</v>
      </c>
      <c r="D26" s="782">
        <v>87.6</v>
      </c>
      <c r="E26" s="1043">
        <v>2.1</v>
      </c>
      <c r="F26" s="977">
        <v>111.3</v>
      </c>
      <c r="G26" s="1043">
        <v>8.9</v>
      </c>
      <c r="H26" s="1044">
        <v>99.1</v>
      </c>
      <c r="I26" s="1043">
        <v>2.1</v>
      </c>
      <c r="J26" s="977">
        <v>113</v>
      </c>
      <c r="K26" s="1043">
        <v>7.4</v>
      </c>
      <c r="L26" s="785">
        <v>99.3</v>
      </c>
      <c r="M26" s="783">
        <v>2.6</v>
      </c>
      <c r="N26" s="1044">
        <v>112.8</v>
      </c>
      <c r="O26" s="783">
        <v>6.6</v>
      </c>
      <c r="P26" s="579"/>
      <c r="Q26" s="580"/>
      <c r="R26" s="581"/>
      <c r="S26" s="313"/>
    </row>
    <row r="27" spans="2:19" ht="13.5">
      <c r="B27" s="874"/>
      <c r="C27" s="350" t="s">
        <v>114</v>
      </c>
      <c r="D27" s="790">
        <v>86.3</v>
      </c>
      <c r="E27" s="1079">
        <v>2.5</v>
      </c>
      <c r="F27" s="1080">
        <v>108.2</v>
      </c>
      <c r="G27" s="1081">
        <v>5.7</v>
      </c>
      <c r="H27" s="1082">
        <v>97.8</v>
      </c>
      <c r="I27" s="1079">
        <v>-0.2</v>
      </c>
      <c r="J27" s="1083">
        <v>111.1</v>
      </c>
      <c r="K27" s="1079">
        <v>5.7</v>
      </c>
      <c r="L27" s="790">
        <v>98.8</v>
      </c>
      <c r="M27" s="791">
        <v>0.4</v>
      </c>
      <c r="N27" s="859">
        <v>110.7</v>
      </c>
      <c r="O27" s="791">
        <v>4.6</v>
      </c>
      <c r="P27" s="582"/>
      <c r="Q27" s="577"/>
      <c r="R27" s="583"/>
      <c r="S27" s="313"/>
    </row>
    <row r="28" spans="2:19" ht="13.5">
      <c r="B28" s="891" t="s">
        <v>355</v>
      </c>
      <c r="C28" s="892"/>
      <c r="D28" s="289"/>
      <c r="E28" s="290"/>
      <c r="F28" s="289"/>
      <c r="G28" s="290"/>
      <c r="H28" s="313"/>
      <c r="I28" s="568"/>
      <c r="J28" s="568"/>
      <c r="K28" s="568"/>
      <c r="L28" s="568"/>
      <c r="M28" s="568"/>
      <c r="N28" s="568"/>
      <c r="O28" s="568"/>
      <c r="P28" s="582"/>
      <c r="Q28" s="584"/>
      <c r="R28" s="583"/>
      <c r="S28" s="313"/>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72"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296" customWidth="1"/>
    <col min="2" max="2" width="2.50390625" style="312" customWidth="1"/>
    <col min="3" max="3" width="18.00390625" style="312" customWidth="1"/>
    <col min="4" max="4" width="9.50390625" style="312" customWidth="1"/>
    <col min="5" max="5" width="8.375" style="312" customWidth="1"/>
    <col min="6" max="6" width="9.50390625" style="312" customWidth="1"/>
    <col min="7" max="7" width="8.375" style="312" customWidth="1"/>
    <col min="8" max="9" width="9.50390625" style="312" customWidth="1"/>
    <col min="10" max="10" width="9.125" style="296" customWidth="1"/>
    <col min="11" max="11" width="8.375" style="296" customWidth="1"/>
    <col min="12" max="12" width="3.75390625" style="296" customWidth="1"/>
    <col min="13" max="16384" width="9.00390625" style="296" customWidth="1"/>
  </cols>
  <sheetData>
    <row r="1" spans="2:3" ht="14.25">
      <c r="B1" s="296" t="s">
        <v>327</v>
      </c>
      <c r="C1" s="296"/>
    </row>
    <row r="2" spans="2:10" ht="15" customHeight="1">
      <c r="B2" s="421"/>
      <c r="C2" s="421"/>
      <c r="D2" s="419"/>
      <c r="E2" s="420"/>
      <c r="F2" s="419"/>
      <c r="G2" s="420"/>
      <c r="H2" s="419"/>
      <c r="I2" s="598">
        <f>'[7]概要付表'!K2</f>
        <v>4</v>
      </c>
      <c r="J2" s="296">
        <f>IF(D2=(F2+H2),"","NG")</f>
      </c>
    </row>
    <row r="3" spans="2:9" ht="15" customHeight="1">
      <c r="B3" s="72"/>
      <c r="C3" s="73"/>
      <c r="D3" s="272" t="s">
        <v>18</v>
      </c>
      <c r="E3" s="74"/>
      <c r="F3" s="272" t="s">
        <v>19</v>
      </c>
      <c r="G3" s="74"/>
      <c r="H3" s="1337" t="s">
        <v>373</v>
      </c>
      <c r="I3" s="694" t="s">
        <v>379</v>
      </c>
    </row>
    <row r="4" spans="2:10" ht="13.5" customHeight="1">
      <c r="B4" s="75" t="s">
        <v>336</v>
      </c>
      <c r="C4" s="76"/>
      <c r="D4" s="77"/>
      <c r="E4" s="78" t="s">
        <v>4</v>
      </c>
      <c r="F4" s="77"/>
      <c r="G4" s="78" t="s">
        <v>4</v>
      </c>
      <c r="H4" s="1338"/>
      <c r="I4" s="695"/>
      <c r="J4" s="296">
        <f>IF(D4=(F4+H4),"","NG")</f>
      </c>
    </row>
    <row r="5" spans="2:9" ht="13.5" customHeight="1">
      <c r="B5" s="349"/>
      <c r="C5" s="81"/>
      <c r="D5" s="82"/>
      <c r="E5" s="83" t="s">
        <v>8</v>
      </c>
      <c r="F5" s="82"/>
      <c r="G5" s="83" t="s">
        <v>8</v>
      </c>
      <c r="H5" s="82"/>
      <c r="I5" s="696"/>
    </row>
    <row r="6" spans="2:9" ht="10.5" customHeight="1">
      <c r="B6" s="306"/>
      <c r="C6" s="317"/>
      <c r="D6" s="306"/>
      <c r="E6" s="377"/>
      <c r="F6" s="306"/>
      <c r="G6" s="377"/>
      <c r="H6" s="306"/>
      <c r="I6" s="426"/>
    </row>
    <row r="7" spans="2:9" ht="10.5" customHeight="1">
      <c r="B7" s="301"/>
      <c r="C7" s="337" t="s">
        <v>148</v>
      </c>
      <c r="D7" s="335" t="s">
        <v>147</v>
      </c>
      <c r="E7" s="378" t="s">
        <v>130</v>
      </c>
      <c r="F7" s="335" t="s">
        <v>22</v>
      </c>
      <c r="G7" s="378" t="s">
        <v>130</v>
      </c>
      <c r="H7" s="335" t="s">
        <v>22</v>
      </c>
      <c r="I7" s="656" t="s">
        <v>23</v>
      </c>
    </row>
    <row r="8" spans="2:10" ht="15" customHeight="1">
      <c r="B8" s="607" t="s">
        <v>27</v>
      </c>
      <c r="C8" s="609" t="s">
        <v>33</v>
      </c>
      <c r="D8" s="792">
        <v>165.9</v>
      </c>
      <c r="E8" s="1084">
        <v>-0.8</v>
      </c>
      <c r="F8" s="1085">
        <v>153.9</v>
      </c>
      <c r="G8" s="1084">
        <v>-1.8</v>
      </c>
      <c r="H8" s="793">
        <v>12</v>
      </c>
      <c r="I8" s="794">
        <v>20</v>
      </c>
      <c r="J8" s="296">
        <f>IF(D8=(F8+H8),"","NG")</f>
      </c>
    </row>
    <row r="9" spans="2:10" ht="15" customHeight="1">
      <c r="B9" s="27" t="s">
        <v>77</v>
      </c>
      <c r="C9" s="338" t="s">
        <v>50</v>
      </c>
      <c r="D9" s="781">
        <v>172.7</v>
      </c>
      <c r="E9" s="779">
        <v>-4.5</v>
      </c>
      <c r="F9" s="781">
        <v>162.5</v>
      </c>
      <c r="G9" s="779">
        <v>-5.3</v>
      </c>
      <c r="H9" s="795">
        <v>10.2</v>
      </c>
      <c r="I9" s="796">
        <v>21.3</v>
      </c>
      <c r="J9" s="296">
        <f aca="true" t="shared" si="0" ref="J9:J23">IF(D9=(F9+H9),"","NG")</f>
      </c>
    </row>
    <row r="10" spans="2:10" ht="15" customHeight="1">
      <c r="B10" s="27" t="s">
        <v>10</v>
      </c>
      <c r="C10" s="338" t="s">
        <v>51</v>
      </c>
      <c r="D10" s="781">
        <v>174.5</v>
      </c>
      <c r="E10" s="779">
        <v>2.2</v>
      </c>
      <c r="F10" s="781">
        <v>158.7</v>
      </c>
      <c r="G10" s="779">
        <v>-1.6</v>
      </c>
      <c r="H10" s="795">
        <v>15.8</v>
      </c>
      <c r="I10" s="796">
        <v>21.1</v>
      </c>
      <c r="J10" s="296">
        <f t="shared" si="0"/>
      </c>
    </row>
    <row r="11" spans="2:10" ht="15" customHeight="1">
      <c r="B11" s="27" t="s">
        <v>11</v>
      </c>
      <c r="C11" s="338" t="s">
        <v>146</v>
      </c>
      <c r="D11" s="781">
        <v>162.4</v>
      </c>
      <c r="E11" s="779">
        <v>1.1</v>
      </c>
      <c r="F11" s="781">
        <v>148.3</v>
      </c>
      <c r="G11" s="779">
        <v>1.9</v>
      </c>
      <c r="H11" s="795">
        <v>14.1</v>
      </c>
      <c r="I11" s="796">
        <v>19</v>
      </c>
      <c r="J11" s="296">
        <f t="shared" si="0"/>
      </c>
    </row>
    <row r="12" spans="2:10" ht="15" customHeight="1">
      <c r="B12" s="27" t="s">
        <v>12</v>
      </c>
      <c r="C12" s="338" t="s">
        <v>362</v>
      </c>
      <c r="D12" s="781">
        <v>158.6</v>
      </c>
      <c r="E12" s="779">
        <v>-6.2</v>
      </c>
      <c r="F12" s="781">
        <v>148.6</v>
      </c>
      <c r="G12" s="779">
        <v>-4.8</v>
      </c>
      <c r="H12" s="795">
        <v>10</v>
      </c>
      <c r="I12" s="796">
        <v>19.2</v>
      </c>
      <c r="J12" s="296">
        <f t="shared" si="0"/>
      </c>
    </row>
    <row r="13" spans="2:10" ht="15" customHeight="1">
      <c r="B13" s="27" t="s">
        <v>53</v>
      </c>
      <c r="C13" s="338" t="s">
        <v>363</v>
      </c>
      <c r="D13" s="781">
        <v>173.4</v>
      </c>
      <c r="E13" s="779">
        <v>13.2</v>
      </c>
      <c r="F13" s="781">
        <v>148.5</v>
      </c>
      <c r="G13" s="779">
        <v>8.9</v>
      </c>
      <c r="H13" s="795">
        <v>24.9</v>
      </c>
      <c r="I13" s="796">
        <v>21.1</v>
      </c>
      <c r="J13" s="296">
        <f t="shared" si="0"/>
      </c>
    </row>
    <row r="14" spans="2:10" ht="15" customHeight="1">
      <c r="B14" s="27" t="s">
        <v>54</v>
      </c>
      <c r="C14" s="338" t="s">
        <v>364</v>
      </c>
      <c r="D14" s="781">
        <v>167</v>
      </c>
      <c r="E14" s="779">
        <v>-1</v>
      </c>
      <c r="F14" s="781">
        <v>157.6</v>
      </c>
      <c r="G14" s="779">
        <v>-1.4</v>
      </c>
      <c r="H14" s="795">
        <v>9.4</v>
      </c>
      <c r="I14" s="796">
        <v>20.5</v>
      </c>
      <c r="J14" s="296">
        <f t="shared" si="0"/>
      </c>
    </row>
    <row r="15" spans="2:10" ht="15" customHeight="1">
      <c r="B15" s="27" t="s">
        <v>55</v>
      </c>
      <c r="C15" s="338" t="s">
        <v>365</v>
      </c>
      <c r="D15" s="781">
        <v>159.3</v>
      </c>
      <c r="E15" s="779">
        <v>-8.7</v>
      </c>
      <c r="F15" s="781">
        <v>147.1</v>
      </c>
      <c r="G15" s="779">
        <v>-6.7</v>
      </c>
      <c r="H15" s="795">
        <v>12.2</v>
      </c>
      <c r="I15" s="796">
        <v>19.4</v>
      </c>
      <c r="J15" s="296">
        <f t="shared" si="0"/>
      </c>
    </row>
    <row r="16" spans="2:10" ht="15" customHeight="1">
      <c r="B16" s="27" t="s">
        <v>56</v>
      </c>
      <c r="C16" s="338" t="s">
        <v>366</v>
      </c>
      <c r="D16" s="781">
        <v>165.9</v>
      </c>
      <c r="E16" s="779">
        <v>-11.1</v>
      </c>
      <c r="F16" s="781">
        <v>157.9</v>
      </c>
      <c r="G16" s="779">
        <v>-10.1</v>
      </c>
      <c r="H16" s="795">
        <v>8</v>
      </c>
      <c r="I16" s="796">
        <v>20.6</v>
      </c>
      <c r="J16" s="296">
        <f t="shared" si="0"/>
      </c>
    </row>
    <row r="17" spans="2:10" ht="15" customHeight="1">
      <c r="B17" s="27" t="s">
        <v>30</v>
      </c>
      <c r="C17" s="338" t="s">
        <v>367</v>
      </c>
      <c r="D17" s="781">
        <v>166</v>
      </c>
      <c r="E17" s="779">
        <v>-0.1</v>
      </c>
      <c r="F17" s="781">
        <v>151.7</v>
      </c>
      <c r="G17" s="779">
        <v>-3.2</v>
      </c>
      <c r="H17" s="795">
        <v>14.3</v>
      </c>
      <c r="I17" s="796">
        <v>19.5</v>
      </c>
      <c r="J17" s="296">
        <f t="shared" si="0"/>
      </c>
    </row>
    <row r="18" spans="2:10" ht="15" customHeight="1">
      <c r="B18" s="27" t="s">
        <v>57</v>
      </c>
      <c r="C18" s="338" t="s">
        <v>368</v>
      </c>
      <c r="D18" s="781">
        <v>166.4</v>
      </c>
      <c r="E18" s="779">
        <v>9</v>
      </c>
      <c r="F18" s="781">
        <v>155.3</v>
      </c>
      <c r="G18" s="779">
        <v>5.9</v>
      </c>
      <c r="H18" s="795">
        <v>11.1</v>
      </c>
      <c r="I18" s="796">
        <v>20.3</v>
      </c>
      <c r="J18" s="296">
        <f t="shared" si="0"/>
      </c>
    </row>
    <row r="19" spans="2:10" ht="15" customHeight="1">
      <c r="B19" s="27" t="s">
        <v>58</v>
      </c>
      <c r="C19" s="338" t="s">
        <v>369</v>
      </c>
      <c r="D19" s="781">
        <v>156.4</v>
      </c>
      <c r="E19" s="779">
        <v>-4.6</v>
      </c>
      <c r="F19" s="781">
        <v>147.6</v>
      </c>
      <c r="G19" s="779">
        <v>-8.3</v>
      </c>
      <c r="H19" s="795">
        <v>8.8</v>
      </c>
      <c r="I19" s="796">
        <v>19.8</v>
      </c>
      <c r="J19" s="296">
        <f t="shared" si="0"/>
      </c>
    </row>
    <row r="20" spans="2:10" ht="15" customHeight="1">
      <c r="B20" s="27" t="s">
        <v>59</v>
      </c>
      <c r="C20" s="338" t="s">
        <v>60</v>
      </c>
      <c r="D20" s="781">
        <v>178.8</v>
      </c>
      <c r="E20" s="779">
        <v>5.2</v>
      </c>
      <c r="F20" s="781">
        <v>149.7</v>
      </c>
      <c r="G20" s="779">
        <v>0.3</v>
      </c>
      <c r="H20" s="795">
        <v>29.1</v>
      </c>
      <c r="I20" s="796">
        <v>19.1</v>
      </c>
      <c r="J20" s="296">
        <f t="shared" si="0"/>
      </c>
    </row>
    <row r="21" spans="2:10" ht="15" customHeight="1">
      <c r="B21" s="27" t="s">
        <v>61</v>
      </c>
      <c r="C21" s="338" t="s">
        <v>370</v>
      </c>
      <c r="D21" s="781">
        <v>159</v>
      </c>
      <c r="E21" s="779">
        <v>-2.7</v>
      </c>
      <c r="F21" s="781">
        <v>152.9</v>
      </c>
      <c r="G21" s="779">
        <v>-2.7</v>
      </c>
      <c r="H21" s="795">
        <v>6.1</v>
      </c>
      <c r="I21" s="796">
        <v>19.4</v>
      </c>
      <c r="J21" s="296">
        <f t="shared" si="0"/>
      </c>
    </row>
    <row r="22" spans="2:9" ht="15" customHeight="1">
      <c r="B22" s="1008" t="s">
        <v>62</v>
      </c>
      <c r="C22" s="1086" t="s">
        <v>40</v>
      </c>
      <c r="D22" s="1087" t="s">
        <v>123</v>
      </c>
      <c r="E22" s="1088" t="s">
        <v>123</v>
      </c>
      <c r="F22" s="1087" t="s">
        <v>123</v>
      </c>
      <c r="G22" s="1088" t="s">
        <v>123</v>
      </c>
      <c r="H22" s="1089" t="s">
        <v>123</v>
      </c>
      <c r="I22" s="1090" t="s">
        <v>123</v>
      </c>
    </row>
    <row r="23" spans="2:10" ht="15" customHeight="1">
      <c r="B23" s="27" t="s">
        <v>79</v>
      </c>
      <c r="C23" s="338" t="s">
        <v>371</v>
      </c>
      <c r="D23" s="781">
        <v>162.4</v>
      </c>
      <c r="E23" s="779">
        <v>-4.8</v>
      </c>
      <c r="F23" s="781">
        <v>152.4</v>
      </c>
      <c r="G23" s="779">
        <v>-3.4</v>
      </c>
      <c r="H23" s="795">
        <v>10</v>
      </c>
      <c r="I23" s="796">
        <v>19</v>
      </c>
      <c r="J23" s="296">
        <f t="shared" si="0"/>
      </c>
    </row>
    <row r="24" spans="2:9" ht="7.5" customHeight="1">
      <c r="B24" s="307"/>
      <c r="C24" s="339"/>
      <c r="D24" s="797"/>
      <c r="E24" s="798"/>
      <c r="F24" s="797"/>
      <c r="G24" s="798"/>
      <c r="H24" s="797"/>
      <c r="I24" s="799"/>
    </row>
    <row r="25" spans="2:9" ht="10.5" customHeight="1">
      <c r="B25" s="306"/>
      <c r="C25" s="334"/>
      <c r="D25" s="800"/>
      <c r="E25" s="801"/>
      <c r="F25" s="800"/>
      <c r="G25" s="801"/>
      <c r="H25" s="800"/>
      <c r="I25" s="802"/>
    </row>
    <row r="26" spans="2:9" ht="10.5" customHeight="1">
      <c r="B26" s="300"/>
      <c r="C26" s="379" t="s">
        <v>372</v>
      </c>
      <c r="D26" s="781" t="s">
        <v>147</v>
      </c>
      <c r="E26" s="779" t="s">
        <v>130</v>
      </c>
      <c r="F26" s="781" t="s">
        <v>22</v>
      </c>
      <c r="G26" s="779" t="s">
        <v>130</v>
      </c>
      <c r="H26" s="781" t="s">
        <v>22</v>
      </c>
      <c r="I26" s="796" t="s">
        <v>23</v>
      </c>
    </row>
    <row r="27" spans="2:10" ht="15" customHeight="1">
      <c r="B27" s="607" t="s">
        <v>27</v>
      </c>
      <c r="C27" s="608" t="s">
        <v>33</v>
      </c>
      <c r="D27" s="792">
        <v>93.4</v>
      </c>
      <c r="E27" s="1084">
        <v>8.5</v>
      </c>
      <c r="F27" s="1085">
        <v>90.8</v>
      </c>
      <c r="G27" s="1084">
        <v>7.4</v>
      </c>
      <c r="H27" s="792">
        <v>2.6</v>
      </c>
      <c r="I27" s="794">
        <v>15.7</v>
      </c>
      <c r="J27" s="296">
        <f>IF(D27=(F27+H27),"","NG")</f>
      </c>
    </row>
    <row r="28" spans="2:10" ht="15" customHeight="1">
      <c r="B28" s="27" t="s">
        <v>10</v>
      </c>
      <c r="C28" s="390" t="s">
        <v>51</v>
      </c>
      <c r="D28" s="781">
        <v>106</v>
      </c>
      <c r="E28" s="779">
        <v>-1.4</v>
      </c>
      <c r="F28" s="781">
        <v>103.7</v>
      </c>
      <c r="G28" s="779">
        <v>-1.8</v>
      </c>
      <c r="H28" s="781">
        <v>2.3</v>
      </c>
      <c r="I28" s="796">
        <v>18.1</v>
      </c>
      <c r="J28" s="296">
        <f>IF(D28=(F28+H28),"","NG")</f>
      </c>
    </row>
    <row r="29" spans="2:9" ht="13.5" customHeight="1">
      <c r="B29" s="27" t="s">
        <v>54</v>
      </c>
      <c r="C29" s="340" t="s">
        <v>364</v>
      </c>
      <c r="D29" s="781">
        <v>97.7</v>
      </c>
      <c r="E29" s="779">
        <v>-4.6</v>
      </c>
      <c r="F29" s="781">
        <v>95.5</v>
      </c>
      <c r="G29" s="779">
        <v>-5.1</v>
      </c>
      <c r="H29" s="781">
        <v>2.2</v>
      </c>
      <c r="I29" s="796">
        <v>17</v>
      </c>
    </row>
    <row r="30" spans="2:9" ht="13.5">
      <c r="B30" s="27" t="s">
        <v>57</v>
      </c>
      <c r="C30" s="340" t="s">
        <v>368</v>
      </c>
      <c r="D30" s="781">
        <v>91</v>
      </c>
      <c r="E30" s="779">
        <v>49.1</v>
      </c>
      <c r="F30" s="781">
        <v>88.9</v>
      </c>
      <c r="G30" s="779">
        <v>45.9</v>
      </c>
      <c r="H30" s="781">
        <v>2.1</v>
      </c>
      <c r="I30" s="796">
        <v>15.2</v>
      </c>
    </row>
    <row r="31" spans="2:9" ht="13.5">
      <c r="B31" s="28" t="s">
        <v>61</v>
      </c>
      <c r="C31" s="342" t="s">
        <v>370</v>
      </c>
      <c r="D31" s="797">
        <v>88.8</v>
      </c>
      <c r="E31" s="798">
        <v>7.5</v>
      </c>
      <c r="F31" s="797">
        <v>88.1</v>
      </c>
      <c r="G31" s="798">
        <v>7.1</v>
      </c>
      <c r="H31" s="797">
        <v>0.7</v>
      </c>
      <c r="I31" s="799">
        <v>15.5</v>
      </c>
    </row>
    <row r="32" ht="14.25">
      <c r="B32" s="877" t="s">
        <v>378</v>
      </c>
    </row>
  </sheetData>
  <sheetProtection/>
  <mergeCells count="1">
    <mergeCell ref="H3:H4"/>
  </mergeCells>
  <printOptions horizontalCentered="1" verticalCentered="1"/>
  <pageMargins left="0.7874015748031497" right="0.1968503937007874" top="0.8661417322834646" bottom="0.5118110236220472" header="0.4724409448818898" footer="0.5118110236220472"/>
  <pageSetup blackAndWhite="1" firstPageNumber="7" useFirstPageNumber="1"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2.375" style="273" customWidth="1"/>
    <col min="2" max="2" width="9.125" style="273" customWidth="1"/>
    <col min="3" max="3" width="5.00390625" style="273" customWidth="1"/>
    <col min="4" max="7" width="8.375" style="273" customWidth="1"/>
    <col min="8" max="15" width="9.00390625" style="273" customWidth="1"/>
    <col min="16" max="16" width="2.75390625" style="273" customWidth="1"/>
    <col min="17" max="16384" width="9.00390625" style="273" customWidth="1"/>
  </cols>
  <sheetData>
    <row r="1" ht="13.5">
      <c r="B1" s="273" t="s">
        <v>316</v>
      </c>
    </row>
    <row r="2" spans="2:15" ht="12" customHeight="1">
      <c r="B2" s="274"/>
      <c r="C2" s="274"/>
      <c r="D2" s="275"/>
      <c r="E2" s="275"/>
      <c r="F2" s="275"/>
      <c r="G2" s="275"/>
      <c r="K2" s="66" t="s">
        <v>458</v>
      </c>
      <c r="O2" s="597">
        <f>'[7]概要付表'!K2</f>
        <v>4</v>
      </c>
    </row>
    <row r="3" spans="2:15" ht="13.5" customHeight="1">
      <c r="B3" s="276"/>
      <c r="C3" s="315"/>
      <c r="D3" s="1330" t="s">
        <v>155</v>
      </c>
      <c r="E3" s="1331"/>
      <c r="F3" s="1331"/>
      <c r="G3" s="1331"/>
      <c r="H3" s="1331"/>
      <c r="I3" s="1331"/>
      <c r="J3" s="1331"/>
      <c r="K3" s="1331"/>
      <c r="L3" s="1331"/>
      <c r="M3" s="1331"/>
      <c r="N3" s="1331"/>
      <c r="O3" s="1332"/>
    </row>
    <row r="4" spans="2:15" ht="13.5">
      <c r="B4" s="1312" t="s">
        <v>153</v>
      </c>
      <c r="C4" s="1333"/>
      <c r="D4" s="1344" t="s">
        <v>156</v>
      </c>
      <c r="E4" s="1345"/>
      <c r="F4" s="1345"/>
      <c r="G4" s="1346"/>
      <c r="H4" s="1347" t="s">
        <v>157</v>
      </c>
      <c r="I4" s="1348"/>
      <c r="J4" s="1348"/>
      <c r="K4" s="1349"/>
      <c r="L4" s="1344" t="s">
        <v>158</v>
      </c>
      <c r="M4" s="1345"/>
      <c r="N4" s="1345"/>
      <c r="O4" s="1346"/>
    </row>
    <row r="5" spans="2:15" ht="13.5">
      <c r="B5" s="285"/>
      <c r="C5" s="313"/>
      <c r="D5" s="1334" t="s">
        <v>128</v>
      </c>
      <c r="E5" s="1335"/>
      <c r="F5" s="1334" t="s">
        <v>129</v>
      </c>
      <c r="G5" s="1335"/>
      <c r="H5" s="1334" t="s">
        <v>128</v>
      </c>
      <c r="I5" s="1335"/>
      <c r="J5" s="1334" t="s">
        <v>129</v>
      </c>
      <c r="K5" s="1335"/>
      <c r="L5" s="1336" t="s">
        <v>128</v>
      </c>
      <c r="M5" s="1335"/>
      <c r="N5" s="1334" t="s">
        <v>129</v>
      </c>
      <c r="O5" s="1335"/>
    </row>
    <row r="6" spans="2:16" ht="13.5">
      <c r="B6" s="284"/>
      <c r="C6" s="283"/>
      <c r="D6" s="1327" t="s">
        <v>152</v>
      </c>
      <c r="E6" s="1326" t="s">
        <v>234</v>
      </c>
      <c r="F6" s="1327" t="s">
        <v>152</v>
      </c>
      <c r="G6" s="1326" t="s">
        <v>234</v>
      </c>
      <c r="H6" s="1327" t="s">
        <v>152</v>
      </c>
      <c r="I6" s="1326" t="s">
        <v>234</v>
      </c>
      <c r="J6" s="1327" t="s">
        <v>152</v>
      </c>
      <c r="K6" s="1326" t="s">
        <v>234</v>
      </c>
      <c r="L6" s="1327" t="s">
        <v>152</v>
      </c>
      <c r="M6" s="1326" t="s">
        <v>234</v>
      </c>
      <c r="N6" s="1327" t="s">
        <v>152</v>
      </c>
      <c r="O6" s="1326" t="s">
        <v>234</v>
      </c>
      <c r="P6" s="313"/>
    </row>
    <row r="7" spans="2:16" ht="13.5">
      <c r="B7" s="295"/>
      <c r="C7" s="868"/>
      <c r="D7" s="1328"/>
      <c r="E7" s="1315"/>
      <c r="F7" s="1328"/>
      <c r="G7" s="1315"/>
      <c r="H7" s="1328"/>
      <c r="I7" s="1315"/>
      <c r="J7" s="1328"/>
      <c r="K7" s="1315"/>
      <c r="L7" s="1328"/>
      <c r="M7" s="1315"/>
      <c r="N7" s="1328"/>
      <c r="O7" s="1315"/>
      <c r="P7" s="313"/>
    </row>
    <row r="8" spans="2:15" ht="9" customHeight="1">
      <c r="B8" s="280"/>
      <c r="C8" s="279"/>
      <c r="D8" s="333"/>
      <c r="E8" s="380" t="s">
        <v>345</v>
      </c>
      <c r="F8" s="333"/>
      <c r="G8" s="380" t="s">
        <v>345</v>
      </c>
      <c r="H8" s="352"/>
      <c r="I8" s="381" t="s">
        <v>345</v>
      </c>
      <c r="J8" s="352"/>
      <c r="K8" s="381" t="s">
        <v>345</v>
      </c>
      <c r="L8" s="353"/>
      <c r="M8" s="380" t="s">
        <v>345</v>
      </c>
      <c r="N8" s="353"/>
      <c r="O8" s="380" t="s">
        <v>345</v>
      </c>
    </row>
    <row r="9" spans="2:15" ht="13.5" customHeight="1">
      <c r="B9" s="1339" t="s">
        <v>124</v>
      </c>
      <c r="C9" s="1340"/>
      <c r="D9" s="954">
        <v>106.2</v>
      </c>
      <c r="E9" s="803">
        <v>1</v>
      </c>
      <c r="F9" s="784">
        <v>115.8</v>
      </c>
      <c r="G9" s="783">
        <v>-2.1</v>
      </c>
      <c r="H9" s="782">
        <v>105.6</v>
      </c>
      <c r="I9" s="783">
        <v>0.5</v>
      </c>
      <c r="J9" s="784">
        <v>115.6</v>
      </c>
      <c r="K9" s="783">
        <v>-1.6</v>
      </c>
      <c r="L9" s="785">
        <v>112.9</v>
      </c>
      <c r="M9" s="783">
        <v>8.4</v>
      </c>
      <c r="N9" s="784">
        <v>126.8</v>
      </c>
      <c r="O9" s="783">
        <v>-20.2</v>
      </c>
    </row>
    <row r="10" spans="2:15" ht="13.5">
      <c r="B10" s="1339" t="s">
        <v>154</v>
      </c>
      <c r="C10" s="1340"/>
      <c r="D10" s="954">
        <v>103.8</v>
      </c>
      <c r="E10" s="803">
        <v>-2.3</v>
      </c>
      <c r="F10" s="784">
        <v>112.5</v>
      </c>
      <c r="G10" s="783">
        <v>-2.9</v>
      </c>
      <c r="H10" s="782">
        <v>104.1</v>
      </c>
      <c r="I10" s="783">
        <v>-1.5</v>
      </c>
      <c r="J10" s="784">
        <v>112.2</v>
      </c>
      <c r="K10" s="783">
        <v>-2.9</v>
      </c>
      <c r="L10" s="785">
        <v>99.2</v>
      </c>
      <c r="M10" s="783">
        <v>-12.1</v>
      </c>
      <c r="N10" s="784">
        <v>126.8</v>
      </c>
      <c r="O10" s="783">
        <v>0</v>
      </c>
    </row>
    <row r="11" spans="2:15" ht="13.5">
      <c r="B11" s="1339" t="s">
        <v>239</v>
      </c>
      <c r="C11" s="1340"/>
      <c r="D11" s="954">
        <v>102.9</v>
      </c>
      <c r="E11" s="783">
        <v>-0.8</v>
      </c>
      <c r="F11" s="784">
        <v>107.8</v>
      </c>
      <c r="G11" s="783">
        <v>-4.1</v>
      </c>
      <c r="H11" s="782">
        <v>102.5</v>
      </c>
      <c r="I11" s="783">
        <v>-1.5</v>
      </c>
      <c r="J11" s="784">
        <v>106.7</v>
      </c>
      <c r="K11" s="783">
        <v>-5</v>
      </c>
      <c r="L11" s="785">
        <v>108.3</v>
      </c>
      <c r="M11" s="783">
        <v>9.1</v>
      </c>
      <c r="N11" s="784">
        <v>161.3</v>
      </c>
      <c r="O11" s="783">
        <v>27.2</v>
      </c>
    </row>
    <row r="12" spans="2:15" ht="13.5">
      <c r="B12" s="1339" t="s">
        <v>459</v>
      </c>
      <c r="C12" s="1340"/>
      <c r="D12" s="954">
        <v>100</v>
      </c>
      <c r="E12" s="783">
        <v>-2.9</v>
      </c>
      <c r="F12" s="784">
        <v>100</v>
      </c>
      <c r="G12" s="783">
        <v>-7.2</v>
      </c>
      <c r="H12" s="782">
        <v>100</v>
      </c>
      <c r="I12" s="783">
        <v>-2.5</v>
      </c>
      <c r="J12" s="784">
        <v>100</v>
      </c>
      <c r="K12" s="783">
        <v>-6.2</v>
      </c>
      <c r="L12" s="785">
        <v>100</v>
      </c>
      <c r="M12" s="783">
        <v>-7.7</v>
      </c>
      <c r="N12" s="784">
        <v>100</v>
      </c>
      <c r="O12" s="783">
        <v>-38</v>
      </c>
    </row>
    <row r="13" spans="2:15" ht="14.25" customHeight="1">
      <c r="B13" s="1341" t="s">
        <v>460</v>
      </c>
      <c r="C13" s="1342"/>
      <c r="D13" s="955">
        <v>100.9</v>
      </c>
      <c r="E13" s="804">
        <v>0.8</v>
      </c>
      <c r="F13" s="805">
        <v>102.4</v>
      </c>
      <c r="G13" s="804">
        <v>2.4</v>
      </c>
      <c r="H13" s="806">
        <v>101.1</v>
      </c>
      <c r="I13" s="804">
        <v>1.2</v>
      </c>
      <c r="J13" s="805">
        <v>102.5</v>
      </c>
      <c r="K13" s="804">
        <v>2.5</v>
      </c>
      <c r="L13" s="807">
        <v>97.1</v>
      </c>
      <c r="M13" s="804">
        <v>-2.9</v>
      </c>
      <c r="N13" s="805">
        <v>95.7</v>
      </c>
      <c r="O13" s="804">
        <v>-4.3</v>
      </c>
    </row>
    <row r="14" spans="2:15" ht="13.5" customHeight="1">
      <c r="B14" s="324"/>
      <c r="C14" s="371"/>
      <c r="D14" s="782"/>
      <c r="E14" s="783"/>
      <c r="F14" s="784"/>
      <c r="G14" s="783"/>
      <c r="H14" s="782"/>
      <c r="I14" s="783"/>
      <c r="J14" s="784"/>
      <c r="K14" s="783"/>
      <c r="L14" s="785"/>
      <c r="M14" s="783"/>
      <c r="N14" s="784"/>
      <c r="O14" s="783"/>
    </row>
    <row r="15" spans="2:15" ht="13.5">
      <c r="B15" s="326" t="s">
        <v>352</v>
      </c>
      <c r="C15" s="341" t="s">
        <v>114</v>
      </c>
      <c r="D15" s="1044">
        <v>103.9</v>
      </c>
      <c r="E15" s="1043">
        <v>3.9</v>
      </c>
      <c r="F15" s="977">
        <v>101.5</v>
      </c>
      <c r="G15" s="1043">
        <v>6.7</v>
      </c>
      <c r="H15" s="1044">
        <v>104.4</v>
      </c>
      <c r="I15" s="1043">
        <v>4</v>
      </c>
      <c r="J15" s="977">
        <v>101.9</v>
      </c>
      <c r="K15" s="1043">
        <v>7.1</v>
      </c>
      <c r="L15" s="984">
        <v>96.3</v>
      </c>
      <c r="M15" s="1043">
        <v>2.9</v>
      </c>
      <c r="N15" s="977">
        <v>86.2</v>
      </c>
      <c r="O15" s="1043">
        <v>-11.7</v>
      </c>
    </row>
    <row r="16" spans="2:15" ht="13.5">
      <c r="B16" s="326"/>
      <c r="C16" s="341" t="s">
        <v>115</v>
      </c>
      <c r="D16" s="1044">
        <v>97</v>
      </c>
      <c r="E16" s="1043">
        <v>7.1</v>
      </c>
      <c r="F16" s="977">
        <v>98.2</v>
      </c>
      <c r="G16" s="1043">
        <v>11.4</v>
      </c>
      <c r="H16" s="1044">
        <v>97.3</v>
      </c>
      <c r="I16" s="1043">
        <v>6.4</v>
      </c>
      <c r="J16" s="977">
        <v>98.5</v>
      </c>
      <c r="K16" s="1043">
        <v>11.7</v>
      </c>
      <c r="L16" s="984">
        <v>91.6</v>
      </c>
      <c r="M16" s="1043">
        <v>16.4</v>
      </c>
      <c r="N16" s="977">
        <v>86.2</v>
      </c>
      <c r="O16" s="1043">
        <v>0</v>
      </c>
    </row>
    <row r="17" spans="2:15" ht="13.5">
      <c r="B17" s="326"/>
      <c r="C17" s="341" t="s">
        <v>116</v>
      </c>
      <c r="D17" s="1044">
        <v>101.2</v>
      </c>
      <c r="E17" s="1043">
        <v>0.3</v>
      </c>
      <c r="F17" s="977">
        <v>101.9</v>
      </c>
      <c r="G17" s="1043">
        <v>3.8</v>
      </c>
      <c r="H17" s="1044">
        <v>102</v>
      </c>
      <c r="I17" s="1043">
        <v>0.6</v>
      </c>
      <c r="J17" s="977">
        <v>102.5</v>
      </c>
      <c r="K17" s="1043">
        <v>4.2</v>
      </c>
      <c r="L17" s="984">
        <v>89.8</v>
      </c>
      <c r="M17" s="1043">
        <v>-4</v>
      </c>
      <c r="N17" s="977">
        <v>74.6</v>
      </c>
      <c r="O17" s="1043">
        <v>-18.8</v>
      </c>
    </row>
    <row r="18" spans="2:15" ht="13.5">
      <c r="B18" s="326"/>
      <c r="C18" s="341" t="s">
        <v>117</v>
      </c>
      <c r="D18" s="1044">
        <v>102.4</v>
      </c>
      <c r="E18" s="1043">
        <v>-1.5</v>
      </c>
      <c r="F18" s="977">
        <v>103.7</v>
      </c>
      <c r="G18" s="1043">
        <v>-0.6</v>
      </c>
      <c r="H18" s="1044">
        <v>102.6</v>
      </c>
      <c r="I18" s="1043">
        <v>-1.5</v>
      </c>
      <c r="J18" s="977">
        <v>103.3</v>
      </c>
      <c r="K18" s="1043">
        <v>-1.2</v>
      </c>
      <c r="L18" s="984">
        <v>99.1</v>
      </c>
      <c r="M18" s="1043">
        <v>-2.7</v>
      </c>
      <c r="N18" s="977">
        <v>120.5</v>
      </c>
      <c r="O18" s="1043">
        <v>39.9</v>
      </c>
    </row>
    <row r="19" spans="2:15" ht="13.5">
      <c r="B19" s="326"/>
      <c r="C19" s="341" t="s">
        <v>118</v>
      </c>
      <c r="D19" s="1044">
        <v>98</v>
      </c>
      <c r="E19" s="1043">
        <v>0.8</v>
      </c>
      <c r="F19" s="977">
        <v>103.1</v>
      </c>
      <c r="G19" s="1043">
        <v>4</v>
      </c>
      <c r="H19" s="1044">
        <v>98.6</v>
      </c>
      <c r="I19" s="1043">
        <v>1.1</v>
      </c>
      <c r="J19" s="977">
        <v>103.3</v>
      </c>
      <c r="K19" s="1043">
        <v>4.1</v>
      </c>
      <c r="L19" s="984">
        <v>89.8</v>
      </c>
      <c r="M19" s="1043">
        <v>-3</v>
      </c>
      <c r="N19" s="977">
        <v>91.9</v>
      </c>
      <c r="O19" s="1043">
        <v>0</v>
      </c>
    </row>
    <row r="20" spans="2:15" ht="13.5">
      <c r="B20" s="326"/>
      <c r="C20" s="341" t="s">
        <v>119</v>
      </c>
      <c r="D20" s="1044">
        <v>99.7</v>
      </c>
      <c r="E20" s="1043">
        <v>2.7</v>
      </c>
      <c r="F20" s="977">
        <v>100.5</v>
      </c>
      <c r="G20" s="1043">
        <v>1.9</v>
      </c>
      <c r="H20" s="1044">
        <v>99.9</v>
      </c>
      <c r="I20" s="1043">
        <v>2.7</v>
      </c>
      <c r="J20" s="977">
        <v>100.6</v>
      </c>
      <c r="K20" s="1043">
        <v>1.9</v>
      </c>
      <c r="L20" s="984">
        <v>96.3</v>
      </c>
      <c r="M20" s="1043">
        <v>0.9</v>
      </c>
      <c r="N20" s="977">
        <v>91.9</v>
      </c>
      <c r="O20" s="1043">
        <v>0</v>
      </c>
    </row>
    <row r="21" spans="2:15" ht="13.5">
      <c r="B21" s="326"/>
      <c r="C21" s="341" t="s">
        <v>120</v>
      </c>
      <c r="D21" s="1044">
        <v>105.1</v>
      </c>
      <c r="E21" s="1043">
        <v>0.2</v>
      </c>
      <c r="F21" s="977">
        <v>106.4</v>
      </c>
      <c r="G21" s="1043">
        <v>1</v>
      </c>
      <c r="H21" s="1044">
        <v>104.9</v>
      </c>
      <c r="I21" s="1043">
        <v>-0.3</v>
      </c>
      <c r="J21" s="977">
        <v>106.4</v>
      </c>
      <c r="K21" s="1043">
        <v>1</v>
      </c>
      <c r="L21" s="984">
        <v>106.5</v>
      </c>
      <c r="M21" s="1043">
        <v>6.5</v>
      </c>
      <c r="N21" s="977">
        <v>103.4</v>
      </c>
      <c r="O21" s="1043">
        <v>0</v>
      </c>
    </row>
    <row r="22" spans="2:15" ht="13.5">
      <c r="B22" s="326"/>
      <c r="C22" s="341" t="s">
        <v>121</v>
      </c>
      <c r="D22" s="782">
        <v>103.5</v>
      </c>
      <c r="E22" s="783">
        <v>3.7</v>
      </c>
      <c r="F22" s="784">
        <v>108.2</v>
      </c>
      <c r="G22" s="783">
        <v>7.2</v>
      </c>
      <c r="H22" s="782">
        <v>103.4</v>
      </c>
      <c r="I22" s="783">
        <v>3.6</v>
      </c>
      <c r="J22" s="784">
        <v>108.3</v>
      </c>
      <c r="K22" s="783">
        <v>7.1</v>
      </c>
      <c r="L22" s="785">
        <v>104.6</v>
      </c>
      <c r="M22" s="783">
        <v>3.7</v>
      </c>
      <c r="N22" s="784">
        <v>109.1</v>
      </c>
      <c r="O22" s="783">
        <v>11.9</v>
      </c>
    </row>
    <row r="23" spans="2:15" ht="13.5">
      <c r="B23" s="326"/>
      <c r="C23" s="341" t="s">
        <v>122</v>
      </c>
      <c r="D23" s="782">
        <v>104.3</v>
      </c>
      <c r="E23" s="783">
        <v>2.7</v>
      </c>
      <c r="F23" s="977">
        <v>110</v>
      </c>
      <c r="G23" s="1043">
        <v>6.7</v>
      </c>
      <c r="H23" s="1044">
        <v>103.7</v>
      </c>
      <c r="I23" s="1043">
        <v>2.1</v>
      </c>
      <c r="J23" s="977">
        <v>109.7</v>
      </c>
      <c r="K23" s="1043">
        <v>6.3</v>
      </c>
      <c r="L23" s="984">
        <v>112.9</v>
      </c>
      <c r="M23" s="783">
        <v>10.9</v>
      </c>
      <c r="N23" s="784">
        <v>126.4</v>
      </c>
      <c r="O23" s="783">
        <v>29.6</v>
      </c>
    </row>
    <row r="24" spans="2:15" ht="13.5">
      <c r="B24" s="416" t="s">
        <v>418</v>
      </c>
      <c r="C24" s="341" t="s">
        <v>125</v>
      </c>
      <c r="D24" s="782">
        <v>97.3</v>
      </c>
      <c r="E24" s="783">
        <v>0</v>
      </c>
      <c r="F24" s="977">
        <v>101.3</v>
      </c>
      <c r="G24" s="1043">
        <v>3.6</v>
      </c>
      <c r="H24" s="1044">
        <v>97.3</v>
      </c>
      <c r="I24" s="1043">
        <v>-0.4</v>
      </c>
      <c r="J24" s="977">
        <v>100.6</v>
      </c>
      <c r="K24" s="1043">
        <v>2.9</v>
      </c>
      <c r="L24" s="984">
        <v>97.2</v>
      </c>
      <c r="M24" s="783">
        <v>7</v>
      </c>
      <c r="N24" s="784">
        <v>141.2</v>
      </c>
      <c r="O24" s="783">
        <v>44.7</v>
      </c>
    </row>
    <row r="25" spans="2:15" ht="13.5">
      <c r="B25" s="326"/>
      <c r="C25" s="341" t="s">
        <v>126</v>
      </c>
      <c r="D25" s="782">
        <v>94.3</v>
      </c>
      <c r="E25" s="783">
        <v>0.7</v>
      </c>
      <c r="F25" s="977">
        <v>99.9</v>
      </c>
      <c r="G25" s="1043">
        <v>7.3</v>
      </c>
      <c r="H25" s="1044">
        <v>94</v>
      </c>
      <c r="I25" s="1043">
        <v>0.2</v>
      </c>
      <c r="J25" s="977">
        <v>99.3</v>
      </c>
      <c r="K25" s="1043">
        <v>6.3</v>
      </c>
      <c r="L25" s="984">
        <v>98.1</v>
      </c>
      <c r="M25" s="783">
        <v>9.2</v>
      </c>
      <c r="N25" s="784">
        <v>135.3</v>
      </c>
      <c r="O25" s="783">
        <v>81.4</v>
      </c>
    </row>
    <row r="26" spans="2:15" ht="13.5">
      <c r="B26" s="327"/>
      <c r="C26" s="341" t="s">
        <v>113</v>
      </c>
      <c r="D26" s="782">
        <v>103.7</v>
      </c>
      <c r="E26" s="783">
        <v>-0.8</v>
      </c>
      <c r="F26" s="977">
        <v>111.6</v>
      </c>
      <c r="G26" s="1043">
        <v>7.1</v>
      </c>
      <c r="H26" s="1044">
        <v>102.3</v>
      </c>
      <c r="I26" s="1043">
        <v>-2.7</v>
      </c>
      <c r="J26" s="977">
        <v>111</v>
      </c>
      <c r="K26" s="1043">
        <v>6.2</v>
      </c>
      <c r="L26" s="984">
        <v>123.1</v>
      </c>
      <c r="M26" s="783">
        <v>26.6</v>
      </c>
      <c r="N26" s="784">
        <v>147.1</v>
      </c>
      <c r="O26" s="783">
        <v>70.6</v>
      </c>
    </row>
    <row r="27" spans="2:15" ht="13.5">
      <c r="B27" s="873"/>
      <c r="C27" s="869" t="s">
        <v>114</v>
      </c>
      <c r="D27" s="806">
        <v>103.1</v>
      </c>
      <c r="E27" s="804">
        <v>-0.8</v>
      </c>
      <c r="F27" s="1091">
        <v>110.1</v>
      </c>
      <c r="G27" s="1051">
        <v>8.5</v>
      </c>
      <c r="H27" s="1052">
        <v>102.5</v>
      </c>
      <c r="I27" s="1051">
        <v>-1.8</v>
      </c>
      <c r="J27" s="1091">
        <v>109.4</v>
      </c>
      <c r="K27" s="1051">
        <v>7.4</v>
      </c>
      <c r="L27" s="1091">
        <v>111.1</v>
      </c>
      <c r="M27" s="804">
        <v>15.4</v>
      </c>
      <c r="N27" s="805">
        <v>152.9</v>
      </c>
      <c r="O27" s="804">
        <v>77.4</v>
      </c>
    </row>
    <row r="28" spans="2:7" ht="13.5">
      <c r="B28" s="881" t="s">
        <v>355</v>
      </c>
      <c r="C28" s="881"/>
      <c r="D28" s="881"/>
      <c r="E28" s="881"/>
      <c r="F28" s="881"/>
      <c r="G28" s="881"/>
    </row>
    <row r="29" spans="2:7" ht="13.5">
      <c r="B29" s="1343"/>
      <c r="C29" s="1343"/>
      <c r="D29" s="289"/>
      <c r="E29" s="290"/>
      <c r="F29" s="289"/>
      <c r="G29" s="290"/>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9" useFirstPageNumber="1"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85" zoomScaleSheetLayoutView="85" zoomScalePageLayoutView="0" workbookViewId="0" topLeftCell="A1">
      <selection activeCell="N1" sqref="N1"/>
    </sheetView>
  </sheetViews>
  <sheetFormatPr defaultColWidth="9.00390625" defaultRowHeight="13.5"/>
  <cols>
    <col min="1" max="1" width="3.00390625" style="296" customWidth="1"/>
    <col min="2" max="2" width="2.50390625" style="312" customWidth="1"/>
    <col min="3" max="3" width="18.00390625" style="312" bestFit="1" customWidth="1"/>
    <col min="4" max="4" width="9.50390625" style="312" customWidth="1"/>
    <col min="5" max="5" width="8.875" style="312" customWidth="1"/>
    <col min="6" max="6" width="8.375" style="312" customWidth="1"/>
    <col min="7" max="7" width="9.50390625" style="312" customWidth="1"/>
    <col min="8" max="8" width="8.375" style="312" customWidth="1"/>
    <col min="9" max="9" width="10.50390625" style="312" bestFit="1" customWidth="1"/>
    <col min="10" max="16384" width="9.00390625" style="296" customWidth="1"/>
  </cols>
  <sheetData>
    <row r="1" ht="14.25">
      <c r="B1" s="296" t="s">
        <v>263</v>
      </c>
    </row>
    <row r="2" spans="2:9" ht="15" customHeight="1">
      <c r="B2" s="658"/>
      <c r="C2" s="658"/>
      <c r="D2" s="658"/>
      <c r="E2" s="658"/>
      <c r="F2" s="389"/>
      <c r="G2" s="422"/>
      <c r="H2" s="389"/>
      <c r="I2" s="598">
        <f>'[7]概要付表'!K2</f>
        <v>4</v>
      </c>
    </row>
    <row r="3" spans="2:9" ht="15" customHeight="1">
      <c r="B3" s="306"/>
      <c r="C3" s="317"/>
      <c r="D3" s="1350" t="s">
        <v>414</v>
      </c>
      <c r="E3" s="1351"/>
      <c r="F3" s="1352" t="s">
        <v>402</v>
      </c>
      <c r="G3" s="1353"/>
      <c r="H3" s="1352" t="s">
        <v>357</v>
      </c>
      <c r="I3" s="1353"/>
    </row>
    <row r="4" spans="2:9" ht="15" customHeight="1">
      <c r="B4" s="299"/>
      <c r="C4" s="395" t="s">
        <v>3</v>
      </c>
      <c r="D4" s="1354" t="s">
        <v>415</v>
      </c>
      <c r="E4" s="1355"/>
      <c r="F4" s="382"/>
      <c r="G4" s="383"/>
      <c r="H4" s="382"/>
      <c r="I4" s="965"/>
    </row>
    <row r="5" spans="2:9" ht="15.75" customHeight="1">
      <c r="B5" s="299"/>
      <c r="C5" s="398"/>
      <c r="D5" s="382"/>
      <c r="E5" s="79" t="s">
        <v>4</v>
      </c>
      <c r="F5" s="383"/>
      <c r="G5" s="79" t="s">
        <v>4</v>
      </c>
      <c r="H5" s="382"/>
      <c r="I5" s="79" t="s">
        <v>4</v>
      </c>
    </row>
    <row r="6" spans="2:9" ht="15.75" customHeight="1">
      <c r="B6" s="307"/>
      <c r="C6" s="318"/>
      <c r="D6" s="384"/>
      <c r="E6" s="83" t="s">
        <v>8</v>
      </c>
      <c r="F6" s="399"/>
      <c r="G6" s="83" t="s">
        <v>490</v>
      </c>
      <c r="H6" s="385"/>
      <c r="I6" s="83" t="s">
        <v>490</v>
      </c>
    </row>
    <row r="7" spans="2:9" ht="10.5" customHeight="1">
      <c r="B7" s="306"/>
      <c r="C7" s="317"/>
      <c r="D7" s="306"/>
      <c r="E7" s="377"/>
      <c r="F7" s="306"/>
      <c r="G7" s="377"/>
      <c r="H7" s="317"/>
      <c r="I7" s="377"/>
    </row>
    <row r="8" spans="2:9" ht="16.5" customHeight="1">
      <c r="B8" s="301"/>
      <c r="C8" s="337" t="s">
        <v>144</v>
      </c>
      <c r="D8" s="310" t="s">
        <v>403</v>
      </c>
      <c r="E8" s="966" t="s">
        <v>130</v>
      </c>
      <c r="F8" s="310" t="s">
        <v>71</v>
      </c>
      <c r="G8" s="966" t="s">
        <v>134</v>
      </c>
      <c r="H8" s="311" t="s">
        <v>71</v>
      </c>
      <c r="I8" s="966" t="s">
        <v>134</v>
      </c>
    </row>
    <row r="9" spans="2:9" ht="15" customHeight="1">
      <c r="B9" s="604" t="s">
        <v>27</v>
      </c>
      <c r="C9" s="605" t="s">
        <v>33</v>
      </c>
      <c r="D9" s="606">
        <v>338606</v>
      </c>
      <c r="E9" s="1092">
        <v>0.1</v>
      </c>
      <c r="F9" s="860">
        <v>4.65</v>
      </c>
      <c r="G9" s="971">
        <v>-0.84</v>
      </c>
      <c r="H9" s="861">
        <v>3.52</v>
      </c>
      <c r="I9" s="971">
        <v>0.52</v>
      </c>
    </row>
    <row r="10" spans="2:9" ht="15" customHeight="1">
      <c r="B10" s="394" t="s">
        <v>77</v>
      </c>
      <c r="C10" s="303" t="s">
        <v>50</v>
      </c>
      <c r="D10" s="386">
        <v>33926</v>
      </c>
      <c r="E10" s="968">
        <v>2.2</v>
      </c>
      <c r="F10" s="862">
        <v>2.53</v>
      </c>
      <c r="G10" s="972">
        <v>-2.63</v>
      </c>
      <c r="H10" s="863">
        <v>1.51</v>
      </c>
      <c r="I10" s="972">
        <v>-0.34</v>
      </c>
    </row>
    <row r="11" spans="2:9" ht="15" customHeight="1">
      <c r="B11" s="394" t="s">
        <v>10</v>
      </c>
      <c r="C11" s="303" t="s">
        <v>51</v>
      </c>
      <c r="D11" s="386">
        <v>21796</v>
      </c>
      <c r="E11" s="968">
        <v>3.9</v>
      </c>
      <c r="F11" s="862">
        <v>3.08</v>
      </c>
      <c r="G11" s="972">
        <v>1.97</v>
      </c>
      <c r="H11" s="863">
        <v>3.3</v>
      </c>
      <c r="I11" s="972">
        <v>-0.3</v>
      </c>
    </row>
    <row r="12" spans="2:9" ht="15" customHeight="1">
      <c r="B12" s="394" t="s">
        <v>11</v>
      </c>
      <c r="C12" s="303" t="s">
        <v>356</v>
      </c>
      <c r="D12" s="386">
        <v>2885</v>
      </c>
      <c r="E12" s="968">
        <v>26.9</v>
      </c>
      <c r="F12" s="862">
        <v>5.81</v>
      </c>
      <c r="G12" s="972">
        <v>1.55</v>
      </c>
      <c r="H12" s="863">
        <v>3.58</v>
      </c>
      <c r="I12" s="972">
        <v>0.92</v>
      </c>
    </row>
    <row r="13" spans="2:9" ht="15" customHeight="1">
      <c r="B13" s="394" t="s">
        <v>12</v>
      </c>
      <c r="C13" s="303" t="s">
        <v>135</v>
      </c>
      <c r="D13" s="386">
        <v>10331</v>
      </c>
      <c r="E13" s="968">
        <v>-2.3</v>
      </c>
      <c r="F13" s="862">
        <v>5.39</v>
      </c>
      <c r="G13" s="972">
        <v>-3</v>
      </c>
      <c r="H13" s="863">
        <v>4.62</v>
      </c>
      <c r="I13" s="972">
        <v>3.16</v>
      </c>
    </row>
    <row r="14" spans="2:9" ht="15" customHeight="1">
      <c r="B14" s="394" t="s">
        <v>53</v>
      </c>
      <c r="C14" s="303" t="s">
        <v>136</v>
      </c>
      <c r="D14" s="386">
        <v>24879</v>
      </c>
      <c r="E14" s="968">
        <v>0.7</v>
      </c>
      <c r="F14" s="862">
        <v>1.96</v>
      </c>
      <c r="G14" s="972">
        <v>-1.29</v>
      </c>
      <c r="H14" s="863">
        <v>1.01</v>
      </c>
      <c r="I14" s="972">
        <v>-2.13</v>
      </c>
    </row>
    <row r="15" spans="2:9" ht="15" customHeight="1">
      <c r="B15" s="394" t="s">
        <v>54</v>
      </c>
      <c r="C15" s="303" t="s">
        <v>137</v>
      </c>
      <c r="D15" s="386">
        <v>48355</v>
      </c>
      <c r="E15" s="968">
        <v>0.9</v>
      </c>
      <c r="F15" s="862">
        <v>4.23</v>
      </c>
      <c r="G15" s="972">
        <v>1.5</v>
      </c>
      <c r="H15" s="863">
        <v>1.57</v>
      </c>
      <c r="I15" s="972">
        <v>-0.55</v>
      </c>
    </row>
    <row r="16" spans="2:9" ht="15" customHeight="1">
      <c r="B16" s="394" t="s">
        <v>55</v>
      </c>
      <c r="C16" s="303" t="s">
        <v>138</v>
      </c>
      <c r="D16" s="386">
        <v>12856</v>
      </c>
      <c r="E16" s="968">
        <v>-6.1</v>
      </c>
      <c r="F16" s="862">
        <v>7.95</v>
      </c>
      <c r="G16" s="972">
        <v>-2.12</v>
      </c>
      <c r="H16" s="863">
        <v>10.28</v>
      </c>
      <c r="I16" s="972">
        <v>3.64</v>
      </c>
    </row>
    <row r="17" spans="2:9" ht="15" customHeight="1">
      <c r="B17" s="394" t="s">
        <v>56</v>
      </c>
      <c r="C17" s="396" t="s">
        <v>139</v>
      </c>
      <c r="D17" s="386">
        <v>5650</v>
      </c>
      <c r="E17" s="968">
        <v>-10.4</v>
      </c>
      <c r="F17" s="862">
        <v>1.19</v>
      </c>
      <c r="G17" s="972">
        <v>-3.32</v>
      </c>
      <c r="H17" s="863">
        <v>4.2</v>
      </c>
      <c r="I17" s="972">
        <v>3.84</v>
      </c>
    </row>
    <row r="18" spans="2:9" ht="15" customHeight="1">
      <c r="B18" s="394" t="s">
        <v>30</v>
      </c>
      <c r="C18" s="303" t="s">
        <v>145</v>
      </c>
      <c r="D18" s="386">
        <v>14842</v>
      </c>
      <c r="E18" s="968">
        <v>1.3</v>
      </c>
      <c r="F18" s="862">
        <v>9.42</v>
      </c>
      <c r="G18" s="972">
        <v>2.83</v>
      </c>
      <c r="H18" s="863">
        <v>4.31</v>
      </c>
      <c r="I18" s="972">
        <v>3.42</v>
      </c>
    </row>
    <row r="19" spans="2:9" ht="15" customHeight="1">
      <c r="B19" s="394" t="s">
        <v>57</v>
      </c>
      <c r="C19" s="397" t="s">
        <v>140</v>
      </c>
      <c r="D19" s="386">
        <v>16309</v>
      </c>
      <c r="E19" s="968">
        <v>3.7</v>
      </c>
      <c r="F19" s="862">
        <v>3.46</v>
      </c>
      <c r="G19" s="972">
        <v>-2.22</v>
      </c>
      <c r="H19" s="863">
        <v>2.84</v>
      </c>
      <c r="I19" s="972">
        <v>-1.23</v>
      </c>
    </row>
    <row r="20" spans="2:9" ht="15" customHeight="1">
      <c r="B20" s="394" t="s">
        <v>58</v>
      </c>
      <c r="C20" s="396" t="s">
        <v>141</v>
      </c>
      <c r="D20" s="386">
        <v>10424</v>
      </c>
      <c r="E20" s="968">
        <v>-15.4</v>
      </c>
      <c r="F20" s="862">
        <v>8.19</v>
      </c>
      <c r="G20" s="972">
        <v>-1.7</v>
      </c>
      <c r="H20" s="863">
        <v>6.67</v>
      </c>
      <c r="I20" s="972">
        <v>3.57</v>
      </c>
    </row>
    <row r="21" spans="2:9" ht="15" customHeight="1">
      <c r="B21" s="394" t="s">
        <v>59</v>
      </c>
      <c r="C21" s="397" t="s">
        <v>380</v>
      </c>
      <c r="D21" s="386">
        <v>22184</v>
      </c>
      <c r="E21" s="968">
        <v>23.1</v>
      </c>
      <c r="F21" s="862">
        <v>3.51</v>
      </c>
      <c r="G21" s="972">
        <v>-5.13</v>
      </c>
      <c r="H21" s="863">
        <v>3.62</v>
      </c>
      <c r="I21" s="972">
        <v>-2.24</v>
      </c>
    </row>
    <row r="22" spans="2:9" ht="15" customHeight="1">
      <c r="B22" s="394" t="s">
        <v>61</v>
      </c>
      <c r="C22" s="303" t="s">
        <v>142</v>
      </c>
      <c r="D22" s="386">
        <v>81337</v>
      </c>
      <c r="E22" s="968">
        <v>-2.2</v>
      </c>
      <c r="F22" s="862">
        <v>5.52</v>
      </c>
      <c r="G22" s="972">
        <v>-0.94</v>
      </c>
      <c r="H22" s="863">
        <v>4.4</v>
      </c>
      <c r="I22" s="972">
        <v>1.58</v>
      </c>
    </row>
    <row r="23" spans="2:9" ht="15" customHeight="1">
      <c r="B23" s="1093" t="s">
        <v>62</v>
      </c>
      <c r="C23" s="1094" t="s">
        <v>404</v>
      </c>
      <c r="D23" s="1095" t="s">
        <v>123</v>
      </c>
      <c r="E23" s="1096" t="s">
        <v>123</v>
      </c>
      <c r="F23" s="1097" t="s">
        <v>123</v>
      </c>
      <c r="G23" s="1098" t="s">
        <v>123</v>
      </c>
      <c r="H23" s="1099" t="s">
        <v>123</v>
      </c>
      <c r="I23" s="1098" t="s">
        <v>123</v>
      </c>
    </row>
    <row r="24" spans="2:9" ht="15" customHeight="1">
      <c r="B24" s="394" t="s">
        <v>79</v>
      </c>
      <c r="C24" s="396" t="s">
        <v>143</v>
      </c>
      <c r="D24" s="386">
        <v>28438</v>
      </c>
      <c r="E24" s="968">
        <v>-5.8</v>
      </c>
      <c r="F24" s="862">
        <v>4.98</v>
      </c>
      <c r="G24" s="972">
        <v>1.13</v>
      </c>
      <c r="H24" s="863">
        <v>3.47</v>
      </c>
      <c r="I24" s="972">
        <v>1.56</v>
      </c>
    </row>
    <row r="25" spans="2:9" ht="7.5" customHeight="1">
      <c r="B25" s="307"/>
      <c r="C25" s="318"/>
      <c r="D25" s="387"/>
      <c r="E25" s="969"/>
      <c r="F25" s="864"/>
      <c r="G25" s="973"/>
      <c r="H25" s="865"/>
      <c r="I25" s="973"/>
    </row>
    <row r="26" spans="2:9" ht="10.5" customHeight="1">
      <c r="B26" s="306"/>
      <c r="C26" s="317"/>
      <c r="D26" s="306"/>
      <c r="E26" s="970"/>
      <c r="F26" s="866"/>
      <c r="G26" s="974"/>
      <c r="H26" s="867"/>
      <c r="I26" s="974"/>
    </row>
    <row r="27" spans="2:9" ht="16.5" customHeight="1">
      <c r="B27" s="300"/>
      <c r="C27" s="337" t="s">
        <v>129</v>
      </c>
      <c r="D27" s="310" t="s">
        <v>26</v>
      </c>
      <c r="E27" s="968" t="s">
        <v>130</v>
      </c>
      <c r="F27" s="862" t="s">
        <v>71</v>
      </c>
      <c r="G27" s="972" t="s">
        <v>134</v>
      </c>
      <c r="H27" s="863" t="s">
        <v>71</v>
      </c>
      <c r="I27" s="972" t="s">
        <v>134</v>
      </c>
    </row>
    <row r="28" spans="2:9" ht="15" customHeight="1">
      <c r="B28" s="604" t="s">
        <v>27</v>
      </c>
      <c r="C28" s="605" t="s">
        <v>33</v>
      </c>
      <c r="D28" s="606">
        <v>149550</v>
      </c>
      <c r="E28" s="1092">
        <v>-1.3</v>
      </c>
      <c r="F28" s="860">
        <v>5.71</v>
      </c>
      <c r="G28" s="971">
        <v>-1.31</v>
      </c>
      <c r="H28" s="861">
        <v>5.22</v>
      </c>
      <c r="I28" s="971">
        <v>-0.32</v>
      </c>
    </row>
    <row r="29" spans="2:9" ht="15" customHeight="1">
      <c r="B29" s="394" t="s">
        <v>10</v>
      </c>
      <c r="C29" s="303" t="s">
        <v>51</v>
      </c>
      <c r="D29" s="386">
        <v>5187</v>
      </c>
      <c r="E29" s="968">
        <v>-12.9</v>
      </c>
      <c r="F29" s="862">
        <v>4.83</v>
      </c>
      <c r="G29" s="972">
        <v>-5.4</v>
      </c>
      <c r="H29" s="863">
        <v>1.68</v>
      </c>
      <c r="I29" s="972">
        <v>0.78</v>
      </c>
    </row>
    <row r="30" spans="2:9" ht="15" customHeight="1">
      <c r="B30" s="394" t="s">
        <v>54</v>
      </c>
      <c r="C30" s="303" t="s">
        <v>193</v>
      </c>
      <c r="D30" s="386">
        <v>39091</v>
      </c>
      <c r="E30" s="968">
        <v>-6.3</v>
      </c>
      <c r="F30" s="862">
        <v>4.07</v>
      </c>
      <c r="G30" s="972">
        <v>0.3</v>
      </c>
      <c r="H30" s="863">
        <v>3.97</v>
      </c>
      <c r="I30" s="972">
        <v>0.63</v>
      </c>
    </row>
    <row r="31" spans="2:9" ht="15" customHeight="1">
      <c r="B31" s="394" t="s">
        <v>57</v>
      </c>
      <c r="C31" s="303" t="s">
        <v>194</v>
      </c>
      <c r="D31" s="386">
        <v>28775</v>
      </c>
      <c r="E31" s="968">
        <v>-0.8</v>
      </c>
      <c r="F31" s="862">
        <v>7.67</v>
      </c>
      <c r="G31" s="972">
        <v>3.16</v>
      </c>
      <c r="H31" s="863">
        <v>6.99</v>
      </c>
      <c r="I31" s="972">
        <v>-1.82</v>
      </c>
    </row>
    <row r="32" spans="2:9" ht="15" customHeight="1">
      <c r="B32" s="394" t="s">
        <v>61</v>
      </c>
      <c r="C32" s="303" t="s">
        <v>195</v>
      </c>
      <c r="D32" s="386">
        <v>26071</v>
      </c>
      <c r="E32" s="968">
        <v>14.9</v>
      </c>
      <c r="F32" s="862">
        <v>4.86</v>
      </c>
      <c r="G32" s="972">
        <v>0.26</v>
      </c>
      <c r="H32" s="863">
        <v>3.31</v>
      </c>
      <c r="I32" s="972">
        <v>-0.16</v>
      </c>
    </row>
    <row r="33" spans="2:9" ht="7.5" customHeight="1">
      <c r="B33" s="307"/>
      <c r="C33" s="318"/>
      <c r="D33" s="387"/>
      <c r="E33" s="975"/>
      <c r="F33" s="388"/>
      <c r="G33" s="976"/>
      <c r="H33" s="389"/>
      <c r="I33" s="976"/>
    </row>
    <row r="34" ht="14.25">
      <c r="B34" s="877" t="s">
        <v>242</v>
      </c>
    </row>
  </sheetData>
  <sheetProtection/>
  <mergeCells count="4">
    <mergeCell ref="D3:E3"/>
    <mergeCell ref="F3:G3"/>
    <mergeCell ref="H3:I3"/>
    <mergeCell ref="D4:E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M53"/>
  <sheetViews>
    <sheetView showGridLines="0" view="pageBreakPreview" zoomScaleSheetLayoutView="100" zoomScalePageLayoutView="0" workbookViewId="0" topLeftCell="A1">
      <selection activeCell="J1" sqref="J1"/>
    </sheetView>
  </sheetViews>
  <sheetFormatPr defaultColWidth="9.00390625" defaultRowHeight="13.5"/>
  <cols>
    <col min="1" max="1" width="2.50390625" style="569" customWidth="1"/>
    <col min="2" max="2" width="9.00390625" style="569" customWidth="1"/>
    <col min="3" max="3" width="7.25390625" style="569" customWidth="1"/>
    <col min="4" max="4" width="9.375" style="569" customWidth="1"/>
    <col min="5" max="5" width="9.50390625" style="569" customWidth="1"/>
    <col min="6" max="6" width="9.875" style="569" customWidth="1"/>
    <col min="7" max="9" width="10.625" style="569" customWidth="1"/>
    <col min="10" max="10" width="4.875" style="569" customWidth="1"/>
    <col min="11" max="16384" width="9.00390625" style="569" customWidth="1"/>
  </cols>
  <sheetData>
    <row r="1" spans="2:13" ht="14.25">
      <c r="B1" s="1261" t="s">
        <v>169</v>
      </c>
      <c r="C1" s="1261"/>
      <c r="D1" s="1261"/>
      <c r="E1" s="1261"/>
      <c r="F1" s="1261"/>
      <c r="G1" s="1261"/>
      <c r="H1" s="1261"/>
      <c r="I1" s="1261"/>
      <c r="J1" s="568"/>
      <c r="K1" s="568"/>
      <c r="L1" s="568"/>
      <c r="M1" s="568"/>
    </row>
    <row r="2" spans="2:13" ht="13.5">
      <c r="B2" s="2"/>
      <c r="C2" s="2"/>
      <c r="D2" s="2"/>
      <c r="E2" s="2"/>
      <c r="F2" s="2"/>
      <c r="G2" s="2"/>
      <c r="H2" s="2"/>
      <c r="I2" s="2"/>
      <c r="J2" s="568"/>
      <c r="K2" s="568"/>
      <c r="L2" s="568"/>
      <c r="M2" s="568"/>
    </row>
    <row r="3" spans="2:13" ht="13.5">
      <c r="B3" s="2"/>
      <c r="C3" s="1262"/>
      <c r="D3" s="1262"/>
      <c r="E3" s="1262"/>
      <c r="F3" s="1262"/>
      <c r="G3" s="1262"/>
      <c r="H3" s="1262"/>
      <c r="I3" s="1262"/>
      <c r="J3" s="568"/>
      <c r="K3" s="568"/>
      <c r="L3" s="568"/>
      <c r="M3" s="568"/>
    </row>
    <row r="4" spans="1:13" ht="13.5">
      <c r="A4" s="1225" t="s">
        <v>475</v>
      </c>
      <c r="D4" s="895"/>
      <c r="E4" s="895"/>
      <c r="F4" s="895"/>
      <c r="G4" s="895"/>
      <c r="H4" s="895"/>
      <c r="I4" s="895"/>
      <c r="J4" s="568"/>
      <c r="K4" s="568"/>
      <c r="L4" s="568"/>
      <c r="M4" s="568"/>
    </row>
    <row r="5" spans="1:13" ht="13.5">
      <c r="A5" s="935" t="s">
        <v>476</v>
      </c>
      <c r="D5" s="895"/>
      <c r="E5" s="895"/>
      <c r="F5" s="895"/>
      <c r="G5" s="895"/>
      <c r="H5" s="895"/>
      <c r="I5" s="895"/>
      <c r="J5" s="568"/>
      <c r="K5" s="568"/>
      <c r="L5" s="568"/>
      <c r="M5" s="568"/>
    </row>
    <row r="6" spans="2:13" ht="13.5">
      <c r="B6" s="2"/>
      <c r="C6" s="2"/>
      <c r="D6" s="2"/>
      <c r="E6" s="2"/>
      <c r="F6" s="2"/>
      <c r="G6" s="2"/>
      <c r="H6" s="2"/>
      <c r="I6" s="2"/>
      <c r="J6" s="568"/>
      <c r="K6" s="568"/>
      <c r="L6" s="568"/>
      <c r="M6" s="568"/>
    </row>
    <row r="7" spans="2:9" s="2" customFormat="1" ht="15.75" customHeight="1">
      <c r="B7" s="1263"/>
      <c r="C7" s="1263"/>
      <c r="D7" s="1263"/>
      <c r="E7" s="1263"/>
      <c r="F7" s="1263"/>
      <c r="G7" s="1263"/>
      <c r="H7" s="1263"/>
      <c r="I7" s="1263"/>
    </row>
    <row r="8" spans="2:13" ht="13.5">
      <c r="B8" s="1226" t="s">
        <v>477</v>
      </c>
      <c r="C8" s="1226"/>
      <c r="D8" s="275"/>
      <c r="E8" s="275"/>
      <c r="F8" s="570"/>
      <c r="G8" s="570"/>
      <c r="H8" s="570"/>
      <c r="I8" s="727">
        <v>4</v>
      </c>
      <c r="J8" s="568"/>
      <c r="K8" s="568"/>
      <c r="L8" s="568"/>
      <c r="M8" s="568"/>
    </row>
    <row r="9" spans="2:13" ht="13.5">
      <c r="B9" s="1243" t="s">
        <v>161</v>
      </c>
      <c r="C9" s="1244"/>
      <c r="D9" s="1247" t="s">
        <v>149</v>
      </c>
      <c r="E9" s="1248"/>
      <c r="F9" s="1249" t="s">
        <v>358</v>
      </c>
      <c r="G9" s="1250"/>
      <c r="H9" s="1268" t="s">
        <v>150</v>
      </c>
      <c r="I9" s="1267"/>
      <c r="J9" s="283"/>
      <c r="K9" s="409"/>
      <c r="L9" s="283"/>
      <c r="M9" s="409"/>
    </row>
    <row r="10" spans="2:13" ht="13.5">
      <c r="B10" s="1245"/>
      <c r="C10" s="1246"/>
      <c r="D10" s="1258" t="s">
        <v>166</v>
      </c>
      <c r="E10" s="685"/>
      <c r="F10" s="1258" t="s">
        <v>166</v>
      </c>
      <c r="G10" s="671"/>
      <c r="H10" s="1258" t="s">
        <v>166</v>
      </c>
      <c r="I10" s="671"/>
      <c r="J10" s="1246"/>
      <c r="K10" s="1246"/>
      <c r="L10" s="571"/>
      <c r="M10" s="410"/>
    </row>
    <row r="11" spans="2:13" ht="13.5">
      <c r="B11" s="1245"/>
      <c r="C11" s="1246"/>
      <c r="D11" s="1259"/>
      <c r="E11" s="666" t="s">
        <v>167</v>
      </c>
      <c r="F11" s="1259"/>
      <c r="G11" s="666" t="s">
        <v>167</v>
      </c>
      <c r="H11" s="1259"/>
      <c r="I11" s="666" t="s">
        <v>167</v>
      </c>
      <c r="J11" s="375"/>
      <c r="K11" s="375"/>
      <c r="L11" s="571"/>
      <c r="M11" s="410"/>
    </row>
    <row r="12" spans="2:13" ht="13.5">
      <c r="B12" s="1245"/>
      <c r="C12" s="1246"/>
      <c r="D12" s="686"/>
      <c r="E12" s="668" t="s">
        <v>168</v>
      </c>
      <c r="F12" s="686"/>
      <c r="G12" s="665" t="s">
        <v>168</v>
      </c>
      <c r="H12" s="357"/>
      <c r="I12" s="668" t="s">
        <v>168</v>
      </c>
      <c r="J12" s="410"/>
      <c r="K12" s="410"/>
      <c r="L12" s="410"/>
      <c r="M12" s="410"/>
    </row>
    <row r="13" spans="2:13" ht="13.5">
      <c r="B13" s="688"/>
      <c r="C13" s="661"/>
      <c r="D13" s="689" t="s">
        <v>130</v>
      </c>
      <c r="E13" s="689" t="s">
        <v>130</v>
      </c>
      <c r="F13" s="684" t="s">
        <v>130</v>
      </c>
      <c r="G13" s="684" t="s">
        <v>130</v>
      </c>
      <c r="H13" s="684" t="s">
        <v>130</v>
      </c>
      <c r="I13" s="684" t="s">
        <v>130</v>
      </c>
      <c r="J13" s="410"/>
      <c r="K13" s="410"/>
      <c r="L13" s="410"/>
      <c r="M13" s="410"/>
    </row>
    <row r="14" spans="2:13" ht="13.5">
      <c r="B14" s="687"/>
      <c r="C14" s="323"/>
      <c r="D14" s="659"/>
      <c r="E14" s="659"/>
      <c r="F14" s="660"/>
      <c r="G14" s="682"/>
      <c r="H14" s="683"/>
      <c r="I14" s="660"/>
      <c r="J14" s="313"/>
      <c r="K14" s="313"/>
      <c r="L14" s="313"/>
      <c r="M14" s="313"/>
    </row>
    <row r="15" spans="2:13" ht="13.5">
      <c r="B15" s="687" t="s">
        <v>361</v>
      </c>
      <c r="C15" s="341" t="s">
        <v>114</v>
      </c>
      <c r="D15" s="977">
        <v>4.1</v>
      </c>
      <c r="E15" s="977">
        <v>3.1</v>
      </c>
      <c r="F15" s="978">
        <v>3.7</v>
      </c>
      <c r="G15" s="977">
        <v>2.7</v>
      </c>
      <c r="H15" s="977">
        <v>3.1</v>
      </c>
      <c r="I15" s="660">
        <v>1.9</v>
      </c>
      <c r="J15" s="313"/>
      <c r="K15" s="313"/>
      <c r="L15" s="313"/>
      <c r="M15" s="313"/>
    </row>
    <row r="16" spans="2:13" ht="13.5">
      <c r="B16" s="678"/>
      <c r="C16" s="341" t="s">
        <v>115</v>
      </c>
      <c r="D16" s="979">
        <v>0.7</v>
      </c>
      <c r="E16" s="979">
        <v>0.2</v>
      </c>
      <c r="F16" s="980">
        <v>2.6</v>
      </c>
      <c r="G16" s="981">
        <v>2.3</v>
      </c>
      <c r="H16" s="982">
        <v>1.5</v>
      </c>
      <c r="I16" s="980">
        <v>1</v>
      </c>
      <c r="J16" s="574"/>
      <c r="K16" s="574"/>
      <c r="L16" s="574"/>
      <c r="M16" s="313"/>
    </row>
    <row r="17" spans="2:13" ht="13.5">
      <c r="B17" s="678"/>
      <c r="C17" s="341" t="s">
        <v>116</v>
      </c>
      <c r="D17" s="977">
        <v>-0.6</v>
      </c>
      <c r="E17" s="977">
        <v>-1.3</v>
      </c>
      <c r="F17" s="978">
        <v>-0.4</v>
      </c>
      <c r="G17" s="983">
        <v>-0.9</v>
      </c>
      <c r="H17" s="984">
        <v>-1.1</v>
      </c>
      <c r="I17" s="978">
        <v>-1.7</v>
      </c>
      <c r="J17" s="575"/>
      <c r="K17" s="575"/>
      <c r="L17" s="575"/>
      <c r="M17" s="313"/>
    </row>
    <row r="18" spans="2:13" ht="13.5">
      <c r="B18" s="678"/>
      <c r="C18" s="341" t="s">
        <v>117</v>
      </c>
      <c r="D18" s="977">
        <v>2.8</v>
      </c>
      <c r="E18" s="977">
        <v>3</v>
      </c>
      <c r="F18" s="978">
        <v>0.7</v>
      </c>
      <c r="G18" s="983">
        <v>0.7</v>
      </c>
      <c r="H18" s="984">
        <v>-0.9</v>
      </c>
      <c r="I18" s="978">
        <v>-1.1</v>
      </c>
      <c r="J18" s="576"/>
      <c r="K18" s="576"/>
      <c r="L18" s="576"/>
      <c r="M18" s="313"/>
    </row>
    <row r="19" spans="2:13" ht="13.5">
      <c r="B19" s="678"/>
      <c r="C19" s="341" t="s">
        <v>118</v>
      </c>
      <c r="D19" s="977">
        <v>2.9</v>
      </c>
      <c r="E19" s="977">
        <v>3.2</v>
      </c>
      <c r="F19" s="978">
        <v>2.1</v>
      </c>
      <c r="G19" s="983">
        <v>2.2</v>
      </c>
      <c r="H19" s="984">
        <v>2.2</v>
      </c>
      <c r="I19" s="978">
        <v>2.3</v>
      </c>
      <c r="J19" s="574"/>
      <c r="K19" s="574"/>
      <c r="L19" s="574"/>
      <c r="M19" s="313"/>
    </row>
    <row r="20" spans="2:13" ht="13.5">
      <c r="B20" s="678"/>
      <c r="C20" s="341" t="s">
        <v>119</v>
      </c>
      <c r="D20" s="977">
        <v>0.9</v>
      </c>
      <c r="E20" s="977">
        <v>-2</v>
      </c>
      <c r="F20" s="978">
        <v>0.2</v>
      </c>
      <c r="G20" s="983">
        <v>-2.7</v>
      </c>
      <c r="H20" s="984">
        <v>2</v>
      </c>
      <c r="I20" s="978">
        <v>-0.7</v>
      </c>
      <c r="J20" s="577"/>
      <c r="K20" s="577"/>
      <c r="L20" s="574"/>
      <c r="M20" s="313"/>
    </row>
    <row r="21" spans="2:13" ht="13.5">
      <c r="B21" s="678"/>
      <c r="C21" s="341" t="s">
        <v>120</v>
      </c>
      <c r="D21" s="977">
        <v>1.6</v>
      </c>
      <c r="E21" s="977">
        <v>2.6</v>
      </c>
      <c r="F21" s="978">
        <v>0.9</v>
      </c>
      <c r="G21" s="983">
        <v>1.8</v>
      </c>
      <c r="H21" s="984">
        <v>0.9</v>
      </c>
      <c r="I21" s="978">
        <v>1.7</v>
      </c>
      <c r="J21" s="1257"/>
      <c r="K21" s="1257"/>
      <c r="L21" s="578"/>
      <c r="M21" s="313"/>
    </row>
    <row r="22" spans="2:13" ht="13.5">
      <c r="B22" s="678"/>
      <c r="C22" s="341" t="s">
        <v>121</v>
      </c>
      <c r="D22" s="784">
        <v>4.1</v>
      </c>
      <c r="E22" s="784">
        <v>4.3</v>
      </c>
      <c r="F22" s="978">
        <v>2.5</v>
      </c>
      <c r="G22" s="983">
        <v>2.4</v>
      </c>
      <c r="H22" s="984">
        <v>2.7</v>
      </c>
      <c r="I22" s="978">
        <v>2.5</v>
      </c>
      <c r="J22" s="1257"/>
      <c r="K22" s="1257"/>
      <c r="L22" s="578"/>
      <c r="M22" s="313"/>
    </row>
    <row r="23" spans="2:13" ht="13.5">
      <c r="B23" s="678"/>
      <c r="C23" s="341" t="s">
        <v>122</v>
      </c>
      <c r="D23" s="784">
        <v>4.1</v>
      </c>
      <c r="E23" s="784">
        <v>5</v>
      </c>
      <c r="F23" s="808">
        <v>1.8</v>
      </c>
      <c r="G23" s="809">
        <v>2.1</v>
      </c>
      <c r="H23" s="785">
        <v>1.5</v>
      </c>
      <c r="I23" s="808">
        <v>1.7</v>
      </c>
      <c r="J23" s="1257"/>
      <c r="K23" s="1257"/>
      <c r="L23" s="578"/>
      <c r="M23" s="313"/>
    </row>
    <row r="24" spans="2:13" ht="13.5">
      <c r="B24" s="679" t="s">
        <v>418</v>
      </c>
      <c r="C24" s="341" t="s">
        <v>125</v>
      </c>
      <c r="D24" s="784">
        <v>1.5</v>
      </c>
      <c r="E24" s="784">
        <v>1.2</v>
      </c>
      <c r="F24" s="808">
        <v>0.5</v>
      </c>
      <c r="G24" s="809">
        <v>0.1</v>
      </c>
      <c r="H24" s="785">
        <v>0.4</v>
      </c>
      <c r="I24" s="808">
        <v>0.1</v>
      </c>
      <c r="J24" s="1257"/>
      <c r="K24" s="1257"/>
      <c r="L24" s="578"/>
      <c r="M24" s="313"/>
    </row>
    <row r="25" spans="2:13" ht="13.5">
      <c r="B25" s="678"/>
      <c r="C25" s="341" t="s">
        <v>126</v>
      </c>
      <c r="D25" s="784">
        <v>1.2</v>
      </c>
      <c r="E25" s="784">
        <v>0.6</v>
      </c>
      <c r="F25" s="808">
        <v>0.6</v>
      </c>
      <c r="G25" s="809">
        <v>0.1</v>
      </c>
      <c r="H25" s="785">
        <v>0.5</v>
      </c>
      <c r="I25" s="808">
        <v>0.1</v>
      </c>
      <c r="J25" s="1257"/>
      <c r="K25" s="1257"/>
      <c r="L25" s="578"/>
      <c r="M25" s="313"/>
    </row>
    <row r="26" spans="2:13" ht="13.5">
      <c r="B26" s="680"/>
      <c r="C26" s="341" t="s">
        <v>113</v>
      </c>
      <c r="D26" s="784">
        <v>4.2</v>
      </c>
      <c r="E26" s="784">
        <v>4.3</v>
      </c>
      <c r="F26" s="808">
        <v>4.1</v>
      </c>
      <c r="G26" s="809">
        <v>4.2</v>
      </c>
      <c r="H26" s="785">
        <v>4.8</v>
      </c>
      <c r="I26" s="808">
        <v>5.1</v>
      </c>
      <c r="J26" s="579"/>
      <c r="K26" s="580"/>
      <c r="L26" s="581"/>
      <c r="M26" s="313"/>
    </row>
    <row r="27" spans="2:13" ht="13.5">
      <c r="B27" s="876"/>
      <c r="C27" s="676" t="s">
        <v>114</v>
      </c>
      <c r="D27" s="810">
        <v>1.6</v>
      </c>
      <c r="E27" s="810">
        <v>1.6</v>
      </c>
      <c r="F27" s="811">
        <v>1.2</v>
      </c>
      <c r="G27" s="812">
        <v>1.2</v>
      </c>
      <c r="H27" s="813">
        <v>1</v>
      </c>
      <c r="I27" s="811">
        <v>0.9</v>
      </c>
      <c r="J27" s="582"/>
      <c r="K27" s="577"/>
      <c r="L27" s="583"/>
      <c r="M27" s="313"/>
    </row>
    <row r="28" spans="2:13" ht="13.5">
      <c r="B28" s="884" t="s">
        <v>478</v>
      </c>
      <c r="C28" s="316"/>
      <c r="D28" s="290"/>
      <c r="E28" s="290"/>
      <c r="F28" s="568"/>
      <c r="G28" s="568"/>
      <c r="H28" s="568"/>
      <c r="I28" s="568"/>
      <c r="J28" s="582"/>
      <c r="K28" s="584"/>
      <c r="L28" s="583"/>
      <c r="M28" s="313"/>
    </row>
    <row r="29" spans="2:13" ht="13.5">
      <c r="B29" s="1227" t="s">
        <v>479</v>
      </c>
      <c r="C29" s="316"/>
      <c r="D29" s="290"/>
      <c r="E29" s="290"/>
      <c r="F29" s="568"/>
      <c r="G29" s="568"/>
      <c r="H29" s="568"/>
      <c r="I29" s="568"/>
      <c r="J29" s="582"/>
      <c r="K29" s="584"/>
      <c r="L29" s="583"/>
      <c r="M29" s="313"/>
    </row>
    <row r="30" spans="2:13" ht="13.5">
      <c r="B30" s="1227"/>
      <c r="C30" s="316"/>
      <c r="D30" s="290"/>
      <c r="E30" s="290"/>
      <c r="F30" s="568"/>
      <c r="G30" s="568"/>
      <c r="H30" s="568"/>
      <c r="I30" s="568"/>
      <c r="J30" s="582"/>
      <c r="K30" s="584"/>
      <c r="L30" s="583"/>
      <c r="M30" s="313"/>
    </row>
    <row r="31" spans="2:13" ht="13.5">
      <c r="B31" s="1227"/>
      <c r="C31" s="316"/>
      <c r="D31" s="290"/>
      <c r="E31" s="290"/>
      <c r="F31" s="568"/>
      <c r="G31" s="568"/>
      <c r="H31" s="568"/>
      <c r="I31" s="568"/>
      <c r="J31" s="582"/>
      <c r="K31" s="584"/>
      <c r="L31" s="583"/>
      <c r="M31" s="313"/>
    </row>
    <row r="32" spans="2:13" ht="13.5">
      <c r="B32" s="1228" t="s">
        <v>480</v>
      </c>
      <c r="C32" s="1229"/>
      <c r="D32" s="275"/>
      <c r="E32" s="275"/>
      <c r="F32" s="273"/>
      <c r="G32" s="275"/>
      <c r="H32" s="273"/>
      <c r="I32" s="597">
        <f>+I8</f>
        <v>4</v>
      </c>
      <c r="J32" s="577"/>
      <c r="K32" s="584"/>
      <c r="L32" s="583"/>
      <c r="M32" s="313"/>
    </row>
    <row r="33" spans="2:13" ht="13.5">
      <c r="B33" s="1251" t="s">
        <v>162</v>
      </c>
      <c r="C33" s="1252"/>
      <c r="D33" s="1247" t="s">
        <v>359</v>
      </c>
      <c r="E33" s="1248"/>
      <c r="F33" s="1264" t="s">
        <v>377</v>
      </c>
      <c r="G33" s="1265"/>
      <c r="H33" s="1266" t="s">
        <v>49</v>
      </c>
      <c r="I33" s="1267"/>
      <c r="J33" s="577"/>
      <c r="K33" s="584"/>
      <c r="L33" s="583"/>
      <c r="M33" s="313"/>
    </row>
    <row r="34" spans="2:13" ht="13.5">
      <c r="B34" s="1253"/>
      <c r="C34" s="1254"/>
      <c r="D34" s="1259" t="s">
        <v>166</v>
      </c>
      <c r="E34" s="672"/>
      <c r="F34" s="1260" t="s">
        <v>153</v>
      </c>
      <c r="G34" s="663"/>
      <c r="H34" s="1258" t="s">
        <v>153</v>
      </c>
      <c r="I34" s="671"/>
      <c r="J34" s="582"/>
      <c r="K34" s="577"/>
      <c r="L34" s="583"/>
      <c r="M34" s="313"/>
    </row>
    <row r="35" spans="2:13" ht="13.5">
      <c r="B35" s="1253"/>
      <c r="C35" s="1254"/>
      <c r="D35" s="1259"/>
      <c r="E35" s="666" t="s">
        <v>167</v>
      </c>
      <c r="F35" s="1260"/>
      <c r="G35" s="670" t="s">
        <v>167</v>
      </c>
      <c r="H35" s="1259"/>
      <c r="I35" s="666" t="s">
        <v>167</v>
      </c>
      <c r="J35" s="574"/>
      <c r="K35" s="577"/>
      <c r="L35" s="583"/>
      <c r="M35" s="313"/>
    </row>
    <row r="36" spans="2:13" ht="13.5">
      <c r="B36" s="1255"/>
      <c r="C36" s="1256"/>
      <c r="D36" s="357"/>
      <c r="E36" s="665" t="s">
        <v>168</v>
      </c>
      <c r="F36" s="357"/>
      <c r="G36" s="668" t="s">
        <v>168</v>
      </c>
      <c r="H36" s="357"/>
      <c r="I36" s="665" t="s">
        <v>168</v>
      </c>
      <c r="J36" s="582"/>
      <c r="K36" s="584"/>
      <c r="L36" s="574"/>
      <c r="M36" s="313"/>
    </row>
    <row r="37" spans="2:13" ht="13.5">
      <c r="B37" s="688"/>
      <c r="C37" s="661"/>
      <c r="D37" s="662" t="s">
        <v>345</v>
      </c>
      <c r="E37" s="664" t="s">
        <v>345</v>
      </c>
      <c r="F37" s="667" t="s">
        <v>345</v>
      </c>
      <c r="G37" s="669" t="s">
        <v>345</v>
      </c>
      <c r="H37" s="681" t="s">
        <v>345</v>
      </c>
      <c r="I37" s="664" t="s">
        <v>345</v>
      </c>
      <c r="J37" s="582"/>
      <c r="K37" s="584"/>
      <c r="L37" s="583"/>
      <c r="M37" s="313"/>
    </row>
    <row r="38" spans="2:13" ht="13.5">
      <c r="B38" s="677"/>
      <c r="C38" s="673"/>
      <c r="D38" s="674"/>
      <c r="E38" s="675"/>
      <c r="F38" s="675"/>
      <c r="G38" s="675"/>
      <c r="H38" s="675"/>
      <c r="I38" s="675"/>
      <c r="J38" s="582"/>
      <c r="K38" s="584"/>
      <c r="L38" s="574"/>
      <c r="M38" s="313"/>
    </row>
    <row r="39" spans="2:13" ht="13.5">
      <c r="B39" s="678" t="s">
        <v>361</v>
      </c>
      <c r="C39" s="341" t="s">
        <v>114</v>
      </c>
      <c r="D39" s="979">
        <v>6</v>
      </c>
      <c r="E39" s="980">
        <v>5.8</v>
      </c>
      <c r="F39" s="980">
        <v>4.9</v>
      </c>
      <c r="G39" s="980">
        <v>4.4</v>
      </c>
      <c r="H39" s="980">
        <v>24.7</v>
      </c>
      <c r="I39" s="980">
        <v>26.2</v>
      </c>
      <c r="J39" s="582"/>
      <c r="K39" s="584"/>
      <c r="L39" s="574"/>
      <c r="M39" s="313"/>
    </row>
    <row r="40" spans="2:13" ht="13.5">
      <c r="B40" s="678"/>
      <c r="C40" s="341" t="s">
        <v>115</v>
      </c>
      <c r="D40" s="979">
        <v>8.1</v>
      </c>
      <c r="E40" s="980">
        <v>7.6</v>
      </c>
      <c r="F40" s="980">
        <v>6.7</v>
      </c>
      <c r="G40" s="980">
        <v>5.8</v>
      </c>
      <c r="H40" s="980">
        <v>33.8</v>
      </c>
      <c r="I40" s="980">
        <v>36</v>
      </c>
      <c r="J40" s="582"/>
      <c r="K40" s="584"/>
      <c r="L40" s="574"/>
      <c r="M40" s="313"/>
    </row>
    <row r="41" spans="2:13" ht="13.5">
      <c r="B41" s="678"/>
      <c r="C41" s="341" t="s">
        <v>116</v>
      </c>
      <c r="D41" s="977">
        <v>-1.4</v>
      </c>
      <c r="E41" s="978">
        <v>-1.2</v>
      </c>
      <c r="F41" s="978">
        <v>-1.9</v>
      </c>
      <c r="G41" s="978">
        <v>-1.8</v>
      </c>
      <c r="H41" s="978">
        <v>6.7</v>
      </c>
      <c r="I41" s="978">
        <v>8</v>
      </c>
      <c r="J41" s="582"/>
      <c r="K41" s="584"/>
      <c r="L41" s="574"/>
      <c r="M41" s="313"/>
    </row>
    <row r="42" spans="2:13" ht="13.5">
      <c r="B42" s="678"/>
      <c r="C42" s="341" t="s">
        <v>117</v>
      </c>
      <c r="D42" s="977">
        <v>-5.6</v>
      </c>
      <c r="E42" s="978">
        <v>-4.2</v>
      </c>
      <c r="F42" s="978">
        <v>-5.9</v>
      </c>
      <c r="G42" s="978">
        <v>-4.6</v>
      </c>
      <c r="H42" s="978">
        <v>0</v>
      </c>
      <c r="I42" s="978">
        <v>1</v>
      </c>
      <c r="J42" s="568"/>
      <c r="K42" s="568"/>
      <c r="L42" s="568"/>
      <c r="M42" s="568"/>
    </row>
    <row r="43" spans="2:13" ht="13.5">
      <c r="B43" s="678"/>
      <c r="C43" s="341" t="s">
        <v>118</v>
      </c>
      <c r="D43" s="977">
        <v>0.1</v>
      </c>
      <c r="E43" s="978">
        <v>0.3</v>
      </c>
      <c r="F43" s="978">
        <v>0.4</v>
      </c>
      <c r="G43" s="978">
        <v>0.5</v>
      </c>
      <c r="H43" s="978">
        <v>-5.4</v>
      </c>
      <c r="I43" s="978">
        <v>-4.2</v>
      </c>
      <c r="J43" s="568"/>
      <c r="K43" s="568"/>
      <c r="L43" s="568"/>
      <c r="M43" s="568"/>
    </row>
    <row r="44" spans="2:13" ht="13.5">
      <c r="B44" s="678"/>
      <c r="C44" s="341" t="s">
        <v>119</v>
      </c>
      <c r="D44" s="977">
        <v>-3.7</v>
      </c>
      <c r="E44" s="978">
        <v>-5.3</v>
      </c>
      <c r="F44" s="978">
        <v>-2.4</v>
      </c>
      <c r="G44" s="978">
        <v>-3.7</v>
      </c>
      <c r="H44" s="978">
        <v>-21.9</v>
      </c>
      <c r="I44" s="978">
        <v>-23.8</v>
      </c>
      <c r="J44" s="568"/>
      <c r="K44" s="568"/>
      <c r="L44" s="568"/>
      <c r="M44" s="568"/>
    </row>
    <row r="45" spans="2:13" ht="13.5">
      <c r="B45" s="678"/>
      <c r="C45" s="341" t="s">
        <v>120</v>
      </c>
      <c r="D45" s="977">
        <v>0.1</v>
      </c>
      <c r="E45" s="978">
        <v>1.3</v>
      </c>
      <c r="F45" s="978">
        <v>-0.4</v>
      </c>
      <c r="G45" s="978">
        <v>0.7</v>
      </c>
      <c r="H45" s="978">
        <v>7.7</v>
      </c>
      <c r="I45" s="978">
        <v>11</v>
      </c>
      <c r="J45" s="568"/>
      <c r="K45" s="568"/>
      <c r="L45" s="568"/>
      <c r="M45" s="568"/>
    </row>
    <row r="46" spans="2:13" ht="13.5">
      <c r="B46" s="678"/>
      <c r="C46" s="341" t="s">
        <v>121</v>
      </c>
      <c r="D46" s="784">
        <v>4.5</v>
      </c>
      <c r="E46" s="808">
        <v>4.5</v>
      </c>
      <c r="F46" s="808">
        <v>4.5</v>
      </c>
      <c r="G46" s="808">
        <v>4.3</v>
      </c>
      <c r="H46" s="808">
        <v>4.9</v>
      </c>
      <c r="I46" s="808">
        <v>7.8</v>
      </c>
      <c r="J46" s="568"/>
      <c r="K46" s="568"/>
      <c r="L46" s="568"/>
      <c r="M46" s="568"/>
    </row>
    <row r="47" spans="2:13" ht="13.5">
      <c r="B47" s="678"/>
      <c r="C47" s="341" t="s">
        <v>122</v>
      </c>
      <c r="D47" s="784">
        <v>2.2</v>
      </c>
      <c r="E47" s="808">
        <v>2.2</v>
      </c>
      <c r="F47" s="808">
        <v>1.5</v>
      </c>
      <c r="G47" s="808">
        <v>1.4</v>
      </c>
      <c r="H47" s="808">
        <v>14.1</v>
      </c>
      <c r="I47" s="808">
        <v>16</v>
      </c>
      <c r="J47" s="568"/>
      <c r="K47" s="568"/>
      <c r="L47" s="568"/>
      <c r="M47" s="568"/>
    </row>
    <row r="48" spans="2:13" ht="13.5">
      <c r="B48" s="679" t="s">
        <v>418</v>
      </c>
      <c r="C48" s="341" t="s">
        <v>125</v>
      </c>
      <c r="D48" s="784">
        <v>-2.4</v>
      </c>
      <c r="E48" s="808">
        <v>-3</v>
      </c>
      <c r="F48" s="808">
        <v>-3</v>
      </c>
      <c r="G48" s="808">
        <v>-3.6</v>
      </c>
      <c r="H48" s="808">
        <v>9.6</v>
      </c>
      <c r="I48" s="808">
        <v>6.3</v>
      </c>
      <c r="J48" s="568"/>
      <c r="K48" s="568"/>
      <c r="L48" s="568"/>
      <c r="M48" s="568"/>
    </row>
    <row r="49" spans="2:13" ht="13.5">
      <c r="B49" s="678"/>
      <c r="C49" s="341" t="s">
        <v>126</v>
      </c>
      <c r="D49" s="784">
        <v>-0.5</v>
      </c>
      <c r="E49" s="808">
        <v>-1.1</v>
      </c>
      <c r="F49" s="808">
        <v>-1</v>
      </c>
      <c r="G49" s="808">
        <v>-1.4</v>
      </c>
      <c r="H49" s="808">
        <v>8.3</v>
      </c>
      <c r="I49" s="808">
        <v>4.2</v>
      </c>
      <c r="J49" s="568"/>
      <c r="K49" s="568"/>
      <c r="L49" s="568"/>
      <c r="M49" s="568"/>
    </row>
    <row r="50" spans="2:13" ht="13.5">
      <c r="B50" s="680"/>
      <c r="C50" s="341" t="s">
        <v>113</v>
      </c>
      <c r="D50" s="784">
        <v>-0.6</v>
      </c>
      <c r="E50" s="808">
        <v>-1.1</v>
      </c>
      <c r="F50" s="808">
        <v>-1.4</v>
      </c>
      <c r="G50" s="808">
        <v>-2.1</v>
      </c>
      <c r="H50" s="808">
        <v>13.8</v>
      </c>
      <c r="I50" s="808">
        <v>13.5</v>
      </c>
      <c r="J50" s="568"/>
      <c r="K50" s="568"/>
      <c r="L50" s="568"/>
      <c r="M50" s="568"/>
    </row>
    <row r="51" spans="2:9" ht="13.5">
      <c r="B51" s="876"/>
      <c r="C51" s="676" t="s">
        <v>114</v>
      </c>
      <c r="D51" s="814">
        <v>-0.1</v>
      </c>
      <c r="E51" s="815">
        <v>-1.1</v>
      </c>
      <c r="F51" s="815">
        <v>-0.9</v>
      </c>
      <c r="G51" s="815">
        <v>-2</v>
      </c>
      <c r="H51" s="815">
        <v>13.5</v>
      </c>
      <c r="I51" s="815">
        <v>13.5</v>
      </c>
    </row>
    <row r="52" spans="2:13" ht="13.5">
      <c r="B52" s="884" t="s">
        <v>478</v>
      </c>
      <c r="C52" s="316"/>
      <c r="D52" s="290"/>
      <c r="E52" s="290"/>
      <c r="F52" s="568"/>
      <c r="G52" s="568"/>
      <c r="H52" s="568"/>
      <c r="I52" s="568"/>
      <c r="J52" s="582"/>
      <c r="K52" s="584"/>
      <c r="L52" s="583"/>
      <c r="M52" s="313"/>
    </row>
    <row r="53" spans="2:13" ht="13.5">
      <c r="B53" s="1227" t="s">
        <v>479</v>
      </c>
      <c r="C53" s="316"/>
      <c r="D53" s="290"/>
      <c r="E53" s="290"/>
      <c r="F53" s="568"/>
      <c r="G53" s="568"/>
      <c r="H53" s="568"/>
      <c r="I53" s="568"/>
      <c r="J53" s="582"/>
      <c r="K53" s="584"/>
      <c r="L53" s="583"/>
      <c r="M53" s="313"/>
    </row>
  </sheetData>
  <sheetProtection/>
  <mergeCells count="23">
    <mergeCell ref="J25:K25"/>
    <mergeCell ref="H9:I9"/>
    <mergeCell ref="J10:K10"/>
    <mergeCell ref="J21:K21"/>
    <mergeCell ref="J22:K22"/>
    <mergeCell ref="H34:H35"/>
    <mergeCell ref="D10:D11"/>
    <mergeCell ref="F10:F11"/>
    <mergeCell ref="B1:I1"/>
    <mergeCell ref="C3:I3"/>
    <mergeCell ref="B7:I7"/>
    <mergeCell ref="F33:G33"/>
    <mergeCell ref="H33:I33"/>
    <mergeCell ref="B9:C12"/>
    <mergeCell ref="D9:E9"/>
    <mergeCell ref="F9:G9"/>
    <mergeCell ref="B33:C36"/>
    <mergeCell ref="D33:E33"/>
    <mergeCell ref="J23:K23"/>
    <mergeCell ref="J24:K24"/>
    <mergeCell ref="H10:H11"/>
    <mergeCell ref="D34:D35"/>
    <mergeCell ref="F34:F35"/>
  </mergeCells>
  <conditionalFormatting sqref="D39:I50 B39:C43">
    <cfRule type="expression" priority="1" dxfId="0" stopIfTrue="1">
      <formula>OR(RIGHT($B39,2)="６月",RIGHT($B39,3)="12月")</formula>
    </cfRule>
  </conditionalFormatting>
  <conditionalFormatting sqref="B44:B50">
    <cfRule type="expression" priority="2" dxfId="0" stopIfTrue="1">
      <formula>OR(RIGHT($B44,2)="６月",RIGHT($B44,3)="12月")</formula>
    </cfRule>
  </conditionalFormatting>
  <conditionalFormatting sqref="C44:C50">
    <cfRule type="expression" priority="3" dxfId="0" stopIfTrue="1">
      <formula>OR(RIGHT($B46,2)="６月",RIGHT($B46,3)="12月")</formula>
    </cfRule>
  </conditionalFormatting>
  <conditionalFormatting sqref="C51">
    <cfRule type="expression" priority="4" dxfId="0" stopIfTrue="1">
      <formula>OR(RIGHT(共通事業所!#REF!,2)="６月",RIGHT(共通事業所!#REF!,3)="12月")</formula>
    </cfRule>
  </conditionalFormatting>
  <printOptions horizontalCentered="1" verticalCentered="1"/>
  <pageMargins left="0.7086614173228347" right="0.7086614173228347" top="0.7480314960629921" bottom="0.7480314960629921" header="0.31496062992125984" footer="0.31496062992125984"/>
  <pageSetup blackAndWhite="1" firstPageNumber="14" useFirstPageNumber="1"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73" customWidth="1"/>
    <col min="2" max="2" width="9.125" style="273" customWidth="1"/>
    <col min="3" max="3" width="5.25390625" style="273" customWidth="1"/>
    <col min="4" max="10" width="8.375" style="273" customWidth="1"/>
    <col min="11" max="16384" width="9.00390625" style="273" customWidth="1"/>
  </cols>
  <sheetData>
    <row r="1" ht="13.5">
      <c r="B1" s="273" t="s">
        <v>328</v>
      </c>
    </row>
    <row r="2" spans="2:10" ht="12" customHeight="1">
      <c r="B2" s="66" t="s">
        <v>458</v>
      </c>
      <c r="C2" s="274"/>
      <c r="D2" s="275"/>
      <c r="E2" s="275"/>
      <c r="F2" s="274"/>
      <c r="G2" s="597">
        <f>'[7]概要付表'!K2</f>
        <v>4</v>
      </c>
      <c r="H2" s="283"/>
      <c r="I2" s="313"/>
      <c r="J2" s="697"/>
    </row>
    <row r="3" spans="2:10" ht="13.5" customHeight="1">
      <c r="B3" s="276"/>
      <c r="C3" s="277"/>
      <c r="D3" s="1345" t="s">
        <v>127</v>
      </c>
      <c r="E3" s="1345"/>
      <c r="F3" s="1345"/>
      <c r="G3" s="1346"/>
      <c r="H3" s="415"/>
      <c r="I3" s="698"/>
      <c r="J3" s="1360"/>
    </row>
    <row r="4" spans="2:10" ht="13.5">
      <c r="B4" s="1312" t="s">
        <v>353</v>
      </c>
      <c r="C4" s="1313"/>
      <c r="D4" s="1334" t="s">
        <v>128</v>
      </c>
      <c r="E4" s="1335"/>
      <c r="F4" s="400" t="s">
        <v>129</v>
      </c>
      <c r="G4" s="401"/>
      <c r="H4" s="283"/>
      <c r="I4" s="698"/>
      <c r="J4" s="1360"/>
    </row>
    <row r="5" spans="2:10" ht="13.5">
      <c r="B5" s="391"/>
      <c r="C5" s="392"/>
      <c r="D5" s="393"/>
      <c r="E5" s="340"/>
      <c r="F5" s="402"/>
      <c r="G5" s="408"/>
      <c r="H5" s="354"/>
      <c r="I5" s="354"/>
      <c r="J5" s="699"/>
    </row>
    <row r="6" spans="2:10" ht="13.5">
      <c r="B6" s="281"/>
      <c r="C6" s="282"/>
      <c r="D6" s="393"/>
      <c r="E6" s="1361" t="s">
        <v>236</v>
      </c>
      <c r="F6" s="402"/>
      <c r="G6" s="1361" t="s">
        <v>236</v>
      </c>
      <c r="H6" s="355"/>
      <c r="I6" s="700"/>
      <c r="J6" s="699"/>
    </row>
    <row r="7" spans="2:10" ht="13.5">
      <c r="B7" s="285"/>
      <c r="C7" s="282"/>
      <c r="D7" s="360"/>
      <c r="E7" s="1362"/>
      <c r="F7" s="361"/>
      <c r="G7" s="1362"/>
      <c r="H7" s="393"/>
      <c r="I7" s="700"/>
      <c r="J7" s="410"/>
    </row>
    <row r="8" spans="2:10" ht="9" customHeight="1">
      <c r="B8" s="287"/>
      <c r="C8" s="288"/>
      <c r="D8" s="287"/>
      <c r="E8" s="380" t="s">
        <v>130</v>
      </c>
      <c r="F8" s="287"/>
      <c r="G8" s="380" t="s">
        <v>130</v>
      </c>
      <c r="H8" s="600"/>
      <c r="I8" s="701"/>
      <c r="J8" s="409"/>
    </row>
    <row r="9" spans="2:10" ht="13.5" customHeight="1">
      <c r="B9" s="1339" t="s">
        <v>124</v>
      </c>
      <c r="C9" s="1356"/>
      <c r="D9" s="1048">
        <v>96.7</v>
      </c>
      <c r="E9" s="1043">
        <v>-0.4</v>
      </c>
      <c r="F9" s="984">
        <v>89.8</v>
      </c>
      <c r="G9" s="1043">
        <v>6.9</v>
      </c>
      <c r="H9" s="600"/>
      <c r="I9" s="701"/>
      <c r="J9" s="409"/>
    </row>
    <row r="10" spans="2:10" ht="13.5">
      <c r="B10" s="1339" t="s">
        <v>154</v>
      </c>
      <c r="C10" s="1340"/>
      <c r="D10" s="1048">
        <v>97.3</v>
      </c>
      <c r="E10" s="1043">
        <v>0.6</v>
      </c>
      <c r="F10" s="984">
        <v>96.2</v>
      </c>
      <c r="G10" s="1043">
        <v>7.1</v>
      </c>
      <c r="H10" s="1100"/>
      <c r="I10" s="1101"/>
      <c r="J10" s="1102"/>
    </row>
    <row r="11" spans="2:10" ht="13.5">
      <c r="B11" s="1339" t="s">
        <v>239</v>
      </c>
      <c r="C11" s="1356"/>
      <c r="D11" s="1048">
        <v>99.7</v>
      </c>
      <c r="E11" s="1043">
        <v>2.5</v>
      </c>
      <c r="F11" s="984">
        <v>97.9</v>
      </c>
      <c r="G11" s="1043">
        <v>1.8</v>
      </c>
      <c r="H11" s="1100"/>
      <c r="I11" s="1101"/>
      <c r="J11" s="1102"/>
    </row>
    <row r="12" spans="2:10" ht="13.5">
      <c r="B12" s="1339" t="s">
        <v>459</v>
      </c>
      <c r="C12" s="1356"/>
      <c r="D12" s="1048">
        <v>100</v>
      </c>
      <c r="E12" s="1043">
        <v>0.3</v>
      </c>
      <c r="F12" s="984">
        <v>100</v>
      </c>
      <c r="G12" s="1043">
        <v>2.1</v>
      </c>
      <c r="H12" s="1100"/>
      <c r="I12" s="1101"/>
      <c r="J12" s="1102"/>
    </row>
    <row r="13" spans="2:10" ht="13.5">
      <c r="B13" s="1341" t="s">
        <v>460</v>
      </c>
      <c r="C13" s="1357"/>
      <c r="D13" s="1050">
        <v>101.6</v>
      </c>
      <c r="E13" s="1051">
        <v>1.6</v>
      </c>
      <c r="F13" s="1103">
        <v>99.7</v>
      </c>
      <c r="G13" s="1051">
        <v>-0.3</v>
      </c>
      <c r="H13" s="1100"/>
      <c r="I13" s="1101"/>
      <c r="J13" s="1102"/>
    </row>
    <row r="14" spans="2:10" ht="13.5">
      <c r="B14" s="326"/>
      <c r="C14" s="341"/>
      <c r="D14" s="1044"/>
      <c r="E14" s="1043"/>
      <c r="F14" s="984"/>
      <c r="G14" s="1043"/>
      <c r="H14" s="1104"/>
      <c r="I14" s="1105"/>
      <c r="J14" s="1102"/>
    </row>
    <row r="15" spans="2:10" ht="13.5">
      <c r="B15" s="326" t="s">
        <v>352</v>
      </c>
      <c r="C15" s="341" t="s">
        <v>114</v>
      </c>
      <c r="D15" s="1044">
        <v>102.3</v>
      </c>
      <c r="E15" s="1043">
        <v>2.7</v>
      </c>
      <c r="F15" s="984">
        <v>98.3</v>
      </c>
      <c r="G15" s="1043">
        <v>-3.9</v>
      </c>
      <c r="H15" s="1049"/>
      <c r="I15" s="1102"/>
      <c r="J15" s="1102"/>
    </row>
    <row r="16" spans="2:10" ht="13.5">
      <c r="B16" s="326"/>
      <c r="C16" s="341" t="s">
        <v>115</v>
      </c>
      <c r="D16" s="782">
        <v>102.4</v>
      </c>
      <c r="E16" s="783">
        <v>1.7</v>
      </c>
      <c r="F16" s="785">
        <v>99.7</v>
      </c>
      <c r="G16" s="783">
        <v>2.1</v>
      </c>
      <c r="H16" s="291"/>
      <c r="I16" s="290"/>
      <c r="J16" s="290"/>
    </row>
    <row r="17" spans="2:10" ht="13.5">
      <c r="B17" s="326"/>
      <c r="C17" s="341" t="s">
        <v>116</v>
      </c>
      <c r="D17" s="782">
        <v>101.8</v>
      </c>
      <c r="E17" s="783">
        <v>1.9</v>
      </c>
      <c r="F17" s="785">
        <v>100.7</v>
      </c>
      <c r="G17" s="783">
        <v>1.4</v>
      </c>
      <c r="H17" s="291"/>
      <c r="I17" s="290"/>
      <c r="J17" s="290"/>
    </row>
    <row r="18" spans="2:10" ht="13.5">
      <c r="B18" s="326"/>
      <c r="C18" s="341" t="s">
        <v>117</v>
      </c>
      <c r="D18" s="782">
        <v>102.9</v>
      </c>
      <c r="E18" s="783">
        <v>2.8</v>
      </c>
      <c r="F18" s="785">
        <v>99.8</v>
      </c>
      <c r="G18" s="783">
        <v>1.8</v>
      </c>
      <c r="H18" s="291"/>
      <c r="I18" s="290"/>
      <c r="J18" s="290"/>
    </row>
    <row r="19" spans="2:10" ht="13.5">
      <c r="B19" s="326"/>
      <c r="C19" s="341" t="s">
        <v>118</v>
      </c>
      <c r="D19" s="782">
        <v>103.7</v>
      </c>
      <c r="E19" s="783">
        <v>2.7</v>
      </c>
      <c r="F19" s="785">
        <v>95.5</v>
      </c>
      <c r="G19" s="783">
        <v>-1.2</v>
      </c>
      <c r="H19" s="291"/>
      <c r="I19" s="290"/>
      <c r="J19" s="290"/>
    </row>
    <row r="20" spans="2:10" ht="13.5">
      <c r="B20" s="326"/>
      <c r="C20" s="341" t="s">
        <v>119</v>
      </c>
      <c r="D20" s="782">
        <v>101.9</v>
      </c>
      <c r="E20" s="783">
        <v>1.2</v>
      </c>
      <c r="F20" s="785">
        <v>98.8</v>
      </c>
      <c r="G20" s="783">
        <v>1.5</v>
      </c>
      <c r="H20" s="291"/>
      <c r="I20" s="290"/>
      <c r="J20" s="290"/>
    </row>
    <row r="21" spans="2:10" ht="13.5">
      <c r="B21" s="326"/>
      <c r="C21" s="341" t="s">
        <v>120</v>
      </c>
      <c r="D21" s="782">
        <v>101.6</v>
      </c>
      <c r="E21" s="783">
        <v>1.1</v>
      </c>
      <c r="F21" s="785">
        <v>102.2</v>
      </c>
      <c r="G21" s="783">
        <v>3.8</v>
      </c>
      <c r="H21" s="291"/>
      <c r="I21" s="290"/>
      <c r="J21" s="290"/>
    </row>
    <row r="22" spans="2:10" ht="13.5">
      <c r="B22" s="326"/>
      <c r="C22" s="341" t="s">
        <v>121</v>
      </c>
      <c r="D22" s="782">
        <v>101.3</v>
      </c>
      <c r="E22" s="783">
        <v>1.3</v>
      </c>
      <c r="F22" s="785">
        <v>101.4</v>
      </c>
      <c r="G22" s="783">
        <v>0.3</v>
      </c>
      <c r="H22" s="291"/>
      <c r="I22" s="290"/>
      <c r="J22" s="290"/>
    </row>
    <row r="23" spans="2:10" ht="13.5">
      <c r="B23" s="326"/>
      <c r="C23" s="341" t="s">
        <v>122</v>
      </c>
      <c r="D23" s="782">
        <v>101.6</v>
      </c>
      <c r="E23" s="783">
        <v>2.4</v>
      </c>
      <c r="F23" s="785">
        <v>101.4</v>
      </c>
      <c r="G23" s="783">
        <v>-2.1</v>
      </c>
      <c r="H23" s="291"/>
      <c r="I23" s="290"/>
      <c r="J23" s="290"/>
    </row>
    <row r="24" spans="2:10" ht="13.5">
      <c r="B24" s="416" t="s">
        <v>418</v>
      </c>
      <c r="C24" s="341" t="s">
        <v>125</v>
      </c>
      <c r="D24" s="782">
        <v>101.2</v>
      </c>
      <c r="E24" s="783">
        <v>1</v>
      </c>
      <c r="F24" s="785">
        <v>100.9</v>
      </c>
      <c r="G24" s="783">
        <v>0</v>
      </c>
      <c r="H24" s="291"/>
      <c r="I24" s="290"/>
      <c r="J24" s="290"/>
    </row>
    <row r="25" spans="2:10" ht="13.5">
      <c r="B25" s="326"/>
      <c r="C25" s="341" t="s">
        <v>126</v>
      </c>
      <c r="D25" s="782">
        <v>101.2</v>
      </c>
      <c r="E25" s="783">
        <v>1.3</v>
      </c>
      <c r="F25" s="785">
        <v>100.9</v>
      </c>
      <c r="G25" s="783">
        <v>1</v>
      </c>
      <c r="H25" s="291"/>
      <c r="I25" s="290"/>
      <c r="J25" s="290"/>
    </row>
    <row r="26" spans="2:10" ht="13.5">
      <c r="B26" s="327"/>
      <c r="C26" s="341" t="s">
        <v>113</v>
      </c>
      <c r="D26" s="782">
        <v>101.2</v>
      </c>
      <c r="E26" s="783">
        <v>1.8</v>
      </c>
      <c r="F26" s="785">
        <v>96.8</v>
      </c>
      <c r="G26" s="783">
        <v>-0.7</v>
      </c>
      <c r="H26" s="291"/>
      <c r="I26" s="290"/>
      <c r="J26" s="290"/>
    </row>
    <row r="27" spans="2:10" ht="13.5">
      <c r="B27" s="874"/>
      <c r="C27" s="341" t="s">
        <v>114</v>
      </c>
      <c r="D27" s="1052">
        <v>102.4</v>
      </c>
      <c r="E27" s="1051">
        <v>0.1</v>
      </c>
      <c r="F27" s="1103">
        <v>97</v>
      </c>
      <c r="G27" s="1051">
        <v>-1.3</v>
      </c>
      <c r="H27" s="702"/>
      <c r="I27" s="683"/>
      <c r="J27" s="683"/>
    </row>
    <row r="28" spans="2:9" ht="12.75" customHeight="1">
      <c r="B28" s="1358" t="s">
        <v>355</v>
      </c>
      <c r="C28" s="1359"/>
      <c r="D28" s="1359"/>
      <c r="E28" s="278"/>
      <c r="F28" s="278"/>
      <c r="G28" s="278"/>
      <c r="H28" s="283"/>
      <c r="I28" s="283"/>
    </row>
    <row r="60" ht="13.5">
      <c r="C60" s="292"/>
    </row>
    <row r="61" ht="13.5">
      <c r="C61" s="293"/>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1">
      <selection activeCell="H1" sqref="H1"/>
    </sheetView>
  </sheetViews>
  <sheetFormatPr defaultColWidth="9.00390625" defaultRowHeight="13.5"/>
  <cols>
    <col min="1" max="1" width="4.625" style="294" customWidth="1"/>
    <col min="2" max="2" width="9.125" style="294" customWidth="1"/>
    <col min="3" max="3" width="5.375" style="294" customWidth="1"/>
    <col min="4" max="5" width="8.375" style="294" customWidth="1"/>
    <col min="6" max="16384" width="9.00390625" style="294" customWidth="1"/>
  </cols>
  <sheetData>
    <row r="1" ht="13.5">
      <c r="B1" s="294" t="s">
        <v>329</v>
      </c>
    </row>
    <row r="2" spans="2:6" ht="12" customHeight="1">
      <c r="B2" s="274" t="s">
        <v>330</v>
      </c>
      <c r="C2" s="273"/>
      <c r="D2" s="275"/>
      <c r="E2" s="601">
        <f>'[7]概要付表'!K2</f>
        <v>4</v>
      </c>
      <c r="F2" s="274"/>
    </row>
    <row r="3" spans="2:6" ht="13.5">
      <c r="B3" s="309"/>
      <c r="C3" s="279"/>
      <c r="D3" s="1319" t="s">
        <v>103</v>
      </c>
      <c r="E3" s="1320"/>
      <c r="F3" s="273"/>
    </row>
    <row r="4" spans="2:6" ht="13.5">
      <c r="B4" s="1312" t="s">
        <v>353</v>
      </c>
      <c r="C4" s="1313"/>
      <c r="D4" s="1327" t="s">
        <v>405</v>
      </c>
      <c r="E4" s="1363"/>
      <c r="F4" s="273"/>
    </row>
    <row r="5" spans="2:6" ht="13.5">
      <c r="B5" s="295"/>
      <c r="C5" s="286"/>
      <c r="D5" s="295"/>
      <c r="E5" s="406" t="s">
        <v>237</v>
      </c>
      <c r="F5" s="273"/>
    </row>
    <row r="6" spans="2:6" ht="13.5">
      <c r="B6" s="287"/>
      <c r="C6" s="278"/>
      <c r="D6" s="405" t="s">
        <v>160</v>
      </c>
      <c r="E6" s="380" t="s">
        <v>406</v>
      </c>
      <c r="F6" s="273"/>
    </row>
    <row r="7" spans="2:6" ht="13.5">
      <c r="B7" s="322" t="s">
        <v>124</v>
      </c>
      <c r="C7" s="363"/>
      <c r="D7" s="1106">
        <v>932</v>
      </c>
      <c r="E7" s="1218">
        <v>1.53</v>
      </c>
      <c r="F7" s="273"/>
    </row>
    <row r="8" spans="2:6" ht="13.5">
      <c r="B8" s="322" t="s">
        <v>154</v>
      </c>
      <c r="C8" s="323"/>
      <c r="D8" s="1100">
        <v>929</v>
      </c>
      <c r="E8" s="1107">
        <v>-0.3</v>
      </c>
      <c r="F8" s="273"/>
    </row>
    <row r="9" spans="2:6" ht="13.5">
      <c r="B9" s="322" t="s">
        <v>239</v>
      </c>
      <c r="C9" s="323"/>
      <c r="D9" s="1100">
        <v>961</v>
      </c>
      <c r="E9" s="1107">
        <v>3.4</v>
      </c>
      <c r="F9" s="273"/>
    </row>
    <row r="10" spans="2:6" ht="13.5">
      <c r="B10" s="1339" t="s">
        <v>351</v>
      </c>
      <c r="C10" s="1356"/>
      <c r="D10" s="1100">
        <v>1028</v>
      </c>
      <c r="E10" s="1107">
        <v>6.954623831222749</v>
      </c>
      <c r="F10" s="273"/>
    </row>
    <row r="11" spans="2:6" ht="13.5">
      <c r="B11" s="1341" t="s">
        <v>462</v>
      </c>
      <c r="C11" s="1342"/>
      <c r="D11" s="1108">
        <v>1067</v>
      </c>
      <c r="E11" s="1109">
        <v>3.8</v>
      </c>
      <c r="F11" s="273"/>
    </row>
    <row r="12" spans="2:6" ht="13.5">
      <c r="B12" s="324"/>
      <c r="C12" s="325"/>
      <c r="D12" s="1110"/>
      <c r="E12" s="1111"/>
      <c r="F12" s="273"/>
    </row>
    <row r="13" spans="2:6" ht="13.5">
      <c r="B13" s="326" t="s">
        <v>352</v>
      </c>
      <c r="C13" s="341" t="s">
        <v>114</v>
      </c>
      <c r="D13" s="1100">
        <v>1068.723404255319</v>
      </c>
      <c r="E13" s="1112">
        <v>7.7</v>
      </c>
      <c r="F13" s="273"/>
    </row>
    <row r="14" spans="2:6" ht="13.5">
      <c r="B14" s="326"/>
      <c r="C14" s="341" t="s">
        <v>115</v>
      </c>
      <c r="D14" s="1100">
        <v>1084.1931540342298</v>
      </c>
      <c r="E14" s="1112">
        <v>4.4</v>
      </c>
      <c r="F14" s="273"/>
    </row>
    <row r="15" spans="2:6" ht="13.5">
      <c r="B15" s="326"/>
      <c r="C15" s="341" t="s">
        <v>116</v>
      </c>
      <c r="D15" s="1100">
        <v>1069.9177438307875</v>
      </c>
      <c r="E15" s="1112">
        <v>-4.7</v>
      </c>
      <c r="F15" s="273"/>
    </row>
    <row r="16" spans="2:6" ht="13.5">
      <c r="B16" s="326"/>
      <c r="C16" s="341" t="s">
        <v>117</v>
      </c>
      <c r="D16" s="1100">
        <v>1066.2937062937062</v>
      </c>
      <c r="E16" s="1112">
        <v>2.4</v>
      </c>
      <c r="F16" s="273"/>
    </row>
    <row r="17" spans="2:6" ht="13.5">
      <c r="B17" s="326"/>
      <c r="C17" s="341" t="s">
        <v>374</v>
      </c>
      <c r="D17" s="1100">
        <v>1085.4195804195804</v>
      </c>
      <c r="E17" s="1112">
        <v>6.4</v>
      </c>
      <c r="F17" s="273"/>
    </row>
    <row r="18" spans="2:6" ht="13.5">
      <c r="B18" s="326"/>
      <c r="C18" s="341" t="s">
        <v>375</v>
      </c>
      <c r="D18" s="1100">
        <v>1076.6985645933014</v>
      </c>
      <c r="E18" s="1112">
        <v>3.1</v>
      </c>
      <c r="F18" s="273"/>
    </row>
    <row r="19" spans="2:6" ht="13.5">
      <c r="B19" s="326"/>
      <c r="C19" s="341" t="s">
        <v>381</v>
      </c>
      <c r="D19" s="1100">
        <v>1066.9796380090497</v>
      </c>
      <c r="E19" s="1112">
        <v>4.7</v>
      </c>
      <c r="F19" s="273"/>
    </row>
    <row r="20" spans="2:6" ht="13.5">
      <c r="B20" s="326"/>
      <c r="C20" s="403" t="s">
        <v>407</v>
      </c>
      <c r="D20" s="1100">
        <v>1043.270300333704</v>
      </c>
      <c r="E20" s="1112">
        <v>1.4</v>
      </c>
      <c r="F20" s="273"/>
    </row>
    <row r="21" spans="2:6" ht="13.5">
      <c r="B21" s="326"/>
      <c r="C21" s="341" t="s">
        <v>413</v>
      </c>
      <c r="D21" s="1100">
        <v>1052.7771679473108</v>
      </c>
      <c r="E21" s="1112">
        <v>2.8</v>
      </c>
      <c r="F21" s="273"/>
    </row>
    <row r="22" spans="2:6" ht="13.5">
      <c r="B22" s="326" t="s">
        <v>418</v>
      </c>
      <c r="C22" s="341" t="s">
        <v>463</v>
      </c>
      <c r="D22" s="1100">
        <v>1071.868263473054</v>
      </c>
      <c r="E22" s="1112">
        <v>0.3</v>
      </c>
      <c r="F22" s="273"/>
    </row>
    <row r="23" spans="2:6" ht="13.5">
      <c r="B23" s="326"/>
      <c r="C23" s="341" t="s">
        <v>474</v>
      </c>
      <c r="D23" s="1100">
        <v>1079.502427184466</v>
      </c>
      <c r="E23" s="1112">
        <v>-0.1</v>
      </c>
      <c r="F23" s="273"/>
    </row>
    <row r="24" spans="2:6" ht="13.5">
      <c r="B24" s="327"/>
      <c r="C24" s="341" t="s">
        <v>491</v>
      </c>
      <c r="D24" s="1100">
        <v>1046.5798045602608</v>
      </c>
      <c r="E24" s="1043">
        <v>0.4</v>
      </c>
      <c r="F24" s="273"/>
    </row>
    <row r="25" spans="2:6" ht="13.5">
      <c r="B25" s="874"/>
      <c r="C25" s="350" t="s">
        <v>495</v>
      </c>
      <c r="D25" s="1108">
        <v>1042.125550660793</v>
      </c>
      <c r="E25" s="1051">
        <v>-2.5</v>
      </c>
      <c r="F25" s="273"/>
    </row>
    <row r="26" spans="2:6" ht="13.5">
      <c r="B26" s="1364" t="s">
        <v>348</v>
      </c>
      <c r="C26" s="1364"/>
      <c r="D26" s="1364"/>
      <c r="E26" s="1364"/>
      <c r="F26" s="273"/>
    </row>
    <row r="27" spans="2:6" ht="13.5">
      <c r="B27" s="407" t="s">
        <v>246</v>
      </c>
      <c r="C27" s="273"/>
      <c r="D27" s="273"/>
      <c r="E27" s="273"/>
      <c r="F27" s="273"/>
    </row>
    <row r="28" spans="2:6" ht="13.5">
      <c r="B28" s="407" t="s">
        <v>247</v>
      </c>
      <c r="C28" s="273"/>
      <c r="D28" s="273"/>
      <c r="E28" s="273"/>
      <c r="F28" s="273"/>
    </row>
    <row r="29" ht="13.5">
      <c r="B29" s="404"/>
    </row>
  </sheetData>
  <sheetProtection/>
  <mergeCells count="6">
    <mergeCell ref="D3:E3"/>
    <mergeCell ref="B4:C4"/>
    <mergeCell ref="D4:E4"/>
    <mergeCell ref="B10:C10"/>
    <mergeCell ref="B11:C11"/>
    <mergeCell ref="B26:E26"/>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3" tint="0.5999600291252136"/>
  </sheetPr>
  <dimension ref="B1:O27"/>
  <sheetViews>
    <sheetView showGridLines="0" view="pageBreakPreview" zoomScale="80" zoomScaleNormal="90" zoomScaleSheetLayoutView="80" zoomScalePageLayoutView="0" workbookViewId="0" topLeftCell="A1">
      <pane xSplit="3" topLeftCell="D1" activePane="topRight" state="frozen"/>
      <selection pane="topLeft" activeCell="N22" sqref="N22"/>
      <selection pane="topRight" activeCell="M1" sqref="M1"/>
    </sheetView>
  </sheetViews>
  <sheetFormatPr defaultColWidth="9.00390625" defaultRowHeight="13.5"/>
  <cols>
    <col min="1" max="1" width="2.625" style="615" customWidth="1"/>
    <col min="2" max="2" width="3.125" style="615" customWidth="1"/>
    <col min="3" max="3" width="15.625" style="615" customWidth="1"/>
    <col min="4" max="4" width="9.125" style="615" customWidth="1"/>
    <col min="5" max="5" width="8.25390625" style="615" customWidth="1"/>
    <col min="6" max="6" width="8.875" style="615" customWidth="1"/>
    <col min="7" max="7" width="8.25390625" style="615" customWidth="1"/>
    <col min="8" max="8" width="8.375" style="615" customWidth="1"/>
    <col min="9" max="9" width="8.375" style="615" bestFit="1" customWidth="1"/>
    <col min="10" max="11" width="8.25390625" style="615" customWidth="1"/>
    <col min="12" max="12" width="3.25390625" style="615" customWidth="1"/>
    <col min="13" max="15" width="7.25390625" style="615" bestFit="1" customWidth="1"/>
    <col min="16" max="16384" width="9.00390625" style="615" customWidth="1"/>
  </cols>
  <sheetData>
    <row r="1" ht="13.5">
      <c r="B1" s="1199" t="s">
        <v>317</v>
      </c>
    </row>
    <row r="2" spans="6:11" ht="11.25">
      <c r="F2" s="616"/>
      <c r="K2" s="617">
        <f>'[7]概要付表'!K2</f>
        <v>4</v>
      </c>
    </row>
    <row r="3" spans="2:12" ht="22.5" customHeight="1">
      <c r="B3" s="618"/>
      <c r="C3" s="619"/>
      <c r="D3" s="620" t="s">
        <v>0</v>
      </c>
      <c r="E3" s="621"/>
      <c r="F3" s="620" t="s">
        <v>1</v>
      </c>
      <c r="G3" s="622"/>
      <c r="H3" s="622"/>
      <c r="I3" s="622"/>
      <c r="J3" s="621"/>
      <c r="K3" s="1365" t="s">
        <v>389</v>
      </c>
      <c r="L3" s="625"/>
    </row>
    <row r="4" spans="2:12" ht="11.25">
      <c r="B4" s="623" t="s">
        <v>3</v>
      </c>
      <c r="C4" s="624"/>
      <c r="D4" s="625"/>
      <c r="E4" s="626"/>
      <c r="F4" s="625"/>
      <c r="G4" s="626"/>
      <c r="H4" s="627" t="s">
        <v>98</v>
      </c>
      <c r="I4" s="628"/>
      <c r="J4" s="627" t="s">
        <v>98</v>
      </c>
      <c r="K4" s="1366"/>
      <c r="L4" s="625"/>
    </row>
    <row r="5" spans="2:12" ht="11.25" customHeight="1">
      <c r="B5" s="625"/>
      <c r="C5" s="630"/>
      <c r="D5" s="625"/>
      <c r="E5" s="631" t="s">
        <v>4</v>
      </c>
      <c r="F5" s="625"/>
      <c r="G5" s="631" t="s">
        <v>4</v>
      </c>
      <c r="H5" s="623" t="s">
        <v>5</v>
      </c>
      <c r="I5" s="632" t="s">
        <v>391</v>
      </c>
      <c r="J5" s="629" t="s">
        <v>6</v>
      </c>
      <c r="K5" s="1366"/>
      <c r="L5" s="625"/>
    </row>
    <row r="6" spans="2:12" ht="11.25">
      <c r="B6" s="633"/>
      <c r="C6" s="634"/>
      <c r="D6" s="633"/>
      <c r="E6" s="635" t="s">
        <v>8</v>
      </c>
      <c r="F6" s="633"/>
      <c r="G6" s="635" t="s">
        <v>8</v>
      </c>
      <c r="H6" s="636" t="s">
        <v>99</v>
      </c>
      <c r="I6" s="637" t="s">
        <v>349</v>
      </c>
      <c r="J6" s="636" t="s">
        <v>100</v>
      </c>
      <c r="K6" s="1367"/>
      <c r="L6" s="625"/>
    </row>
    <row r="7" spans="2:15" ht="10.5" customHeight="1">
      <c r="B7" s="618"/>
      <c r="C7" s="619"/>
      <c r="D7" s="638" t="s">
        <v>9</v>
      </c>
      <c r="E7" s="639" t="s">
        <v>71</v>
      </c>
      <c r="F7" s="640" t="s">
        <v>9</v>
      </c>
      <c r="G7" s="639" t="s">
        <v>71</v>
      </c>
      <c r="H7" s="640" t="s">
        <v>9</v>
      </c>
      <c r="I7" s="641" t="s">
        <v>71</v>
      </c>
      <c r="J7" s="642" t="s">
        <v>9</v>
      </c>
      <c r="K7" s="642" t="s">
        <v>9</v>
      </c>
      <c r="L7" s="643"/>
      <c r="M7" s="643"/>
      <c r="N7" s="643"/>
      <c r="O7" s="643"/>
    </row>
    <row r="8" spans="2:11" ht="12" customHeight="1">
      <c r="B8" s="644" t="s">
        <v>27</v>
      </c>
      <c r="C8" s="645" t="s">
        <v>33</v>
      </c>
      <c r="D8" s="719">
        <v>235181</v>
      </c>
      <c r="E8" s="1113">
        <v>-2.6</v>
      </c>
      <c r="F8" s="1114">
        <v>229171</v>
      </c>
      <c r="G8" s="1115">
        <v>-2.9</v>
      </c>
      <c r="H8" s="1116">
        <v>212671</v>
      </c>
      <c r="I8" s="1117">
        <v>-2.8</v>
      </c>
      <c r="J8" s="728">
        <v>16500</v>
      </c>
      <c r="K8" s="728">
        <v>6010</v>
      </c>
    </row>
    <row r="9" spans="2:11" s="647" customFormat="1" ht="17.25" customHeight="1">
      <c r="B9" s="1118" t="s">
        <v>77</v>
      </c>
      <c r="C9" s="1119" t="s">
        <v>50</v>
      </c>
      <c r="D9" s="1120">
        <v>324432</v>
      </c>
      <c r="E9" s="1121">
        <v>0.8</v>
      </c>
      <c r="F9" s="1122">
        <v>320792</v>
      </c>
      <c r="G9" s="1123">
        <v>-0.1</v>
      </c>
      <c r="H9" s="1122">
        <v>292433</v>
      </c>
      <c r="I9" s="1123">
        <v>0.4</v>
      </c>
      <c r="J9" s="729">
        <v>28359</v>
      </c>
      <c r="K9" s="729">
        <v>3640</v>
      </c>
    </row>
    <row r="10" spans="2:11" s="647" customFormat="1" ht="17.25" customHeight="1">
      <c r="B10" s="1118" t="s">
        <v>10</v>
      </c>
      <c r="C10" s="1119" t="s">
        <v>51</v>
      </c>
      <c r="D10" s="1120">
        <v>222197</v>
      </c>
      <c r="E10" s="1124">
        <v>-0.1</v>
      </c>
      <c r="F10" s="1125">
        <v>214324</v>
      </c>
      <c r="G10" s="1126">
        <v>-2</v>
      </c>
      <c r="H10" s="1125">
        <v>192021</v>
      </c>
      <c r="I10" s="1126">
        <v>-4.6</v>
      </c>
      <c r="J10" s="731">
        <v>22303</v>
      </c>
      <c r="K10" s="731">
        <v>7873</v>
      </c>
    </row>
    <row r="11" spans="2:11" s="647" customFormat="1" ht="17.25" customHeight="1">
      <c r="B11" s="1118" t="s">
        <v>11</v>
      </c>
      <c r="C11" s="1127" t="s">
        <v>52</v>
      </c>
      <c r="D11" s="1120">
        <v>482642</v>
      </c>
      <c r="E11" s="1124">
        <v>8.2</v>
      </c>
      <c r="F11" s="1125">
        <v>482642</v>
      </c>
      <c r="G11" s="1126">
        <v>8.2</v>
      </c>
      <c r="H11" s="1125">
        <v>424376</v>
      </c>
      <c r="I11" s="1126">
        <v>5.8</v>
      </c>
      <c r="J11" s="731">
        <v>58266</v>
      </c>
      <c r="K11" s="731">
        <v>0</v>
      </c>
    </row>
    <row r="12" spans="2:11" s="647" customFormat="1" ht="17.25" customHeight="1">
      <c r="B12" s="1118" t="s">
        <v>12</v>
      </c>
      <c r="C12" s="1127" t="s">
        <v>38</v>
      </c>
      <c r="D12" s="1120">
        <v>248335</v>
      </c>
      <c r="E12" s="1124">
        <v>-10.5</v>
      </c>
      <c r="F12" s="1125">
        <v>248032</v>
      </c>
      <c r="G12" s="1126">
        <v>-10.1</v>
      </c>
      <c r="H12" s="1125">
        <v>227022</v>
      </c>
      <c r="I12" s="1126">
        <v>-9.4</v>
      </c>
      <c r="J12" s="731">
        <v>21010</v>
      </c>
      <c r="K12" s="731">
        <v>303</v>
      </c>
    </row>
    <row r="13" spans="2:11" s="647" customFormat="1" ht="17.25" customHeight="1">
      <c r="B13" s="1118" t="s">
        <v>53</v>
      </c>
      <c r="C13" s="1119" t="s">
        <v>464</v>
      </c>
      <c r="D13" s="1120">
        <v>221122</v>
      </c>
      <c r="E13" s="1124">
        <v>12.5</v>
      </c>
      <c r="F13" s="1125">
        <v>217846</v>
      </c>
      <c r="G13" s="1126">
        <v>11.4</v>
      </c>
      <c r="H13" s="1125">
        <v>189143</v>
      </c>
      <c r="I13" s="1126">
        <v>10.5</v>
      </c>
      <c r="J13" s="731">
        <v>28703</v>
      </c>
      <c r="K13" s="731">
        <v>3276</v>
      </c>
    </row>
    <row r="14" spans="2:11" s="647" customFormat="1" ht="17.25" customHeight="1">
      <c r="B14" s="1118" t="s">
        <v>54</v>
      </c>
      <c r="C14" s="1127" t="s">
        <v>465</v>
      </c>
      <c r="D14" s="1120">
        <v>190213</v>
      </c>
      <c r="E14" s="1124">
        <v>3.4</v>
      </c>
      <c r="F14" s="1125">
        <v>188758</v>
      </c>
      <c r="G14" s="1126">
        <v>2.8</v>
      </c>
      <c r="H14" s="1125">
        <v>180238</v>
      </c>
      <c r="I14" s="1126">
        <v>3.5</v>
      </c>
      <c r="J14" s="731">
        <v>8520</v>
      </c>
      <c r="K14" s="731">
        <v>1455</v>
      </c>
    </row>
    <row r="15" spans="2:11" s="647" customFormat="1" ht="17.25" customHeight="1">
      <c r="B15" s="1118" t="s">
        <v>55</v>
      </c>
      <c r="C15" s="1127" t="s">
        <v>466</v>
      </c>
      <c r="D15" s="1120">
        <v>246788</v>
      </c>
      <c r="E15" s="1124">
        <v>-25.5</v>
      </c>
      <c r="F15" s="1125">
        <v>246076</v>
      </c>
      <c r="G15" s="1126">
        <v>-25.1</v>
      </c>
      <c r="H15" s="1125">
        <v>231768</v>
      </c>
      <c r="I15" s="1126">
        <v>-23.7</v>
      </c>
      <c r="J15" s="731">
        <v>14308</v>
      </c>
      <c r="K15" s="731">
        <v>712</v>
      </c>
    </row>
    <row r="16" spans="2:11" s="647" customFormat="1" ht="17.25" customHeight="1">
      <c r="B16" s="1118" t="s">
        <v>56</v>
      </c>
      <c r="C16" s="1128" t="s">
        <v>467</v>
      </c>
      <c r="D16" s="1120">
        <v>250886</v>
      </c>
      <c r="E16" s="1124">
        <v>1.5</v>
      </c>
      <c r="F16" s="1125">
        <v>238227</v>
      </c>
      <c r="G16" s="1126">
        <v>-2.6</v>
      </c>
      <c r="H16" s="1125">
        <v>220553</v>
      </c>
      <c r="I16" s="1126">
        <v>-4.3</v>
      </c>
      <c r="J16" s="731">
        <v>17674</v>
      </c>
      <c r="K16" s="731">
        <v>12659</v>
      </c>
    </row>
    <row r="17" spans="2:11" s="647" customFormat="1" ht="17.25" customHeight="1">
      <c r="B17" s="1118" t="s">
        <v>30</v>
      </c>
      <c r="C17" s="1127" t="s">
        <v>468</v>
      </c>
      <c r="D17" s="1120">
        <v>492669</v>
      </c>
      <c r="E17" s="1124">
        <v>3</v>
      </c>
      <c r="F17" s="1125">
        <v>318261</v>
      </c>
      <c r="G17" s="1126">
        <v>6</v>
      </c>
      <c r="H17" s="1125">
        <v>292075</v>
      </c>
      <c r="I17" s="1126">
        <v>9</v>
      </c>
      <c r="J17" s="731">
        <v>26186</v>
      </c>
      <c r="K17" s="731">
        <v>174408</v>
      </c>
    </row>
    <row r="18" spans="2:11" s="647" customFormat="1" ht="17.25" customHeight="1">
      <c r="B18" s="1118" t="s">
        <v>57</v>
      </c>
      <c r="C18" s="1127" t="s">
        <v>469</v>
      </c>
      <c r="D18" s="1120">
        <v>151531</v>
      </c>
      <c r="E18" s="1124">
        <v>9.7</v>
      </c>
      <c r="F18" s="1125">
        <v>151215</v>
      </c>
      <c r="G18" s="1126">
        <v>9.6</v>
      </c>
      <c r="H18" s="1125">
        <v>144270</v>
      </c>
      <c r="I18" s="1126">
        <v>7.2</v>
      </c>
      <c r="J18" s="731">
        <v>6945</v>
      </c>
      <c r="K18" s="731">
        <v>316</v>
      </c>
    </row>
    <row r="19" spans="2:11" s="647" customFormat="1" ht="17.25" customHeight="1">
      <c r="B19" s="646" t="s">
        <v>58</v>
      </c>
      <c r="C19" s="649" t="s">
        <v>78</v>
      </c>
      <c r="D19" s="720">
        <v>197294</v>
      </c>
      <c r="E19" s="734">
        <v>1.8</v>
      </c>
      <c r="F19" s="730">
        <v>196323</v>
      </c>
      <c r="G19" s="735">
        <v>1.3</v>
      </c>
      <c r="H19" s="730">
        <v>188139</v>
      </c>
      <c r="I19" s="735">
        <v>-1</v>
      </c>
      <c r="J19" s="731">
        <v>8184</v>
      </c>
      <c r="K19" s="731">
        <v>971</v>
      </c>
    </row>
    <row r="20" spans="2:11" s="647" customFormat="1" ht="17.25" customHeight="1">
      <c r="B20" s="646" t="s">
        <v>59</v>
      </c>
      <c r="C20" s="648" t="s">
        <v>60</v>
      </c>
      <c r="D20" s="720">
        <v>196383</v>
      </c>
      <c r="E20" s="734">
        <v>-24.2</v>
      </c>
      <c r="F20" s="730">
        <v>196383</v>
      </c>
      <c r="G20" s="735">
        <v>-24.2</v>
      </c>
      <c r="H20" s="730">
        <v>185267</v>
      </c>
      <c r="I20" s="735">
        <v>-26.9</v>
      </c>
      <c r="J20" s="731">
        <v>11116</v>
      </c>
      <c r="K20" s="731">
        <v>0</v>
      </c>
    </row>
    <row r="21" spans="2:11" s="647" customFormat="1" ht="17.25" customHeight="1">
      <c r="B21" s="646" t="s">
        <v>61</v>
      </c>
      <c r="C21" s="650" t="s">
        <v>470</v>
      </c>
      <c r="D21" s="720">
        <v>283518</v>
      </c>
      <c r="E21" s="734">
        <v>-4.6</v>
      </c>
      <c r="F21" s="730">
        <v>281528</v>
      </c>
      <c r="G21" s="735">
        <v>-2.6</v>
      </c>
      <c r="H21" s="730">
        <v>264250</v>
      </c>
      <c r="I21" s="735">
        <v>-0.7</v>
      </c>
      <c r="J21" s="731">
        <v>17278</v>
      </c>
      <c r="K21" s="731">
        <v>1990</v>
      </c>
    </row>
    <row r="22" spans="2:11" s="647" customFormat="1" ht="17.25" customHeight="1">
      <c r="B22" s="646" t="s">
        <v>62</v>
      </c>
      <c r="C22" s="648" t="s">
        <v>40</v>
      </c>
      <c r="D22" s="720" t="s">
        <v>123</v>
      </c>
      <c r="E22" s="734" t="s">
        <v>123</v>
      </c>
      <c r="F22" s="730" t="s">
        <v>123</v>
      </c>
      <c r="G22" s="735" t="s">
        <v>123</v>
      </c>
      <c r="H22" s="730" t="s">
        <v>123</v>
      </c>
      <c r="I22" s="735" t="s">
        <v>123</v>
      </c>
      <c r="J22" s="731" t="s">
        <v>123</v>
      </c>
      <c r="K22" s="731" t="s">
        <v>123</v>
      </c>
    </row>
    <row r="23" spans="2:11" s="647" customFormat="1" ht="17.25" customHeight="1">
      <c r="B23" s="1129" t="s">
        <v>79</v>
      </c>
      <c r="C23" s="1130" t="s">
        <v>471</v>
      </c>
      <c r="D23" s="1131">
        <v>186998</v>
      </c>
      <c r="E23" s="1132">
        <v>-0.3</v>
      </c>
      <c r="F23" s="1133">
        <v>186886</v>
      </c>
      <c r="G23" s="1134">
        <v>-0.2</v>
      </c>
      <c r="H23" s="1133">
        <v>170062</v>
      </c>
      <c r="I23" s="1134">
        <v>-0.8</v>
      </c>
      <c r="J23" s="732">
        <v>16824</v>
      </c>
      <c r="K23" s="732">
        <v>112</v>
      </c>
    </row>
    <row r="24" spans="2:11" ht="26.25" customHeight="1">
      <c r="B24" s="1288" t="s">
        <v>481</v>
      </c>
      <c r="C24" s="1289"/>
      <c r="D24" s="944">
        <v>321785</v>
      </c>
      <c r="E24" s="945" t="s">
        <v>123</v>
      </c>
      <c r="F24" s="946">
        <v>307905</v>
      </c>
      <c r="G24" s="947" t="s">
        <v>123</v>
      </c>
      <c r="H24" s="946">
        <v>281865</v>
      </c>
      <c r="I24" s="947" t="s">
        <v>123</v>
      </c>
      <c r="J24" s="948">
        <v>26040</v>
      </c>
      <c r="K24" s="948">
        <v>13880</v>
      </c>
    </row>
    <row r="25" ht="15.75" customHeight="1">
      <c r="B25" s="651" t="s">
        <v>163</v>
      </c>
    </row>
    <row r="26" ht="12.75" customHeight="1">
      <c r="B26" s="615" t="s">
        <v>240</v>
      </c>
    </row>
    <row r="27" ht="12.75" customHeight="1">
      <c r="B27" s="615" t="s">
        <v>164</v>
      </c>
    </row>
  </sheetData>
  <sheetProtection/>
  <mergeCells count="2">
    <mergeCell ref="K3:K6"/>
    <mergeCell ref="B24:C2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3" tint="0.5999600291252136"/>
  </sheetPr>
  <dimension ref="B1:P31"/>
  <sheetViews>
    <sheetView showGridLines="0" zoomScale="110" zoomScaleNormal="110" zoomScaleSheetLayoutView="110" zoomScalePageLayoutView="0" workbookViewId="0" topLeftCell="A1">
      <pane xSplit="4" topLeftCell="E1" activePane="topRight" state="frozen"/>
      <selection pane="topLeft" activeCell="N22" sqref="N22"/>
      <selection pane="topRight" activeCell="Q1" sqref="Q1"/>
    </sheetView>
  </sheetViews>
  <sheetFormatPr defaultColWidth="9.00390625" defaultRowHeight="13.5"/>
  <cols>
    <col min="1" max="1" width="1.75390625" style="427" customWidth="1"/>
    <col min="2" max="2" width="9.00390625" style="427" customWidth="1"/>
    <col min="3" max="3" width="4.25390625" style="427" customWidth="1"/>
    <col min="4" max="4" width="2.125" style="427" customWidth="1"/>
    <col min="5" max="12" width="6.75390625" style="427" customWidth="1"/>
    <col min="13" max="14" width="6.375" style="427" customWidth="1"/>
    <col min="15" max="16" width="6.75390625" style="427" customWidth="1"/>
    <col min="17" max="16384" width="9.00390625" style="427" customWidth="1"/>
  </cols>
  <sheetData>
    <row r="1" ht="13.5">
      <c r="B1" s="1202" t="s">
        <v>318</v>
      </c>
    </row>
    <row r="2" spans="8:16" ht="10.5">
      <c r="H2" s="430"/>
      <c r="J2" s="430"/>
      <c r="L2" s="431"/>
      <c r="M2" s="431"/>
      <c r="N2" s="68" t="s">
        <v>458</v>
      </c>
      <c r="O2" s="430"/>
      <c r="P2" s="433">
        <f>'[7]概要付表'!K2</f>
        <v>4</v>
      </c>
    </row>
    <row r="3" spans="2:16" ht="18" customHeight="1">
      <c r="B3" s="434"/>
      <c r="C3" s="435"/>
      <c r="D3" s="435"/>
      <c r="E3" s="436" t="s">
        <v>91</v>
      </c>
      <c r="F3" s="437"/>
      <c r="G3" s="437"/>
      <c r="H3" s="437"/>
      <c r="I3" s="436" t="s">
        <v>92</v>
      </c>
      <c r="J3" s="437"/>
      <c r="K3" s="437"/>
      <c r="L3" s="437"/>
      <c r="M3" s="438" t="s">
        <v>93</v>
      </c>
      <c r="N3" s="439"/>
      <c r="O3" s="438" t="s">
        <v>94</v>
      </c>
      <c r="P3" s="440"/>
    </row>
    <row r="4" spans="2:16" ht="17.25" customHeight="1">
      <c r="B4" s="441" t="s">
        <v>13</v>
      </c>
      <c r="C4" s="442"/>
      <c r="D4" s="442"/>
      <c r="E4" s="436" t="s">
        <v>96</v>
      </c>
      <c r="F4" s="443"/>
      <c r="G4" s="436" t="s">
        <v>97</v>
      </c>
      <c r="H4" s="443"/>
      <c r="I4" s="436" t="s">
        <v>101</v>
      </c>
      <c r="J4" s="443"/>
      <c r="K4" s="436" t="s">
        <v>102</v>
      </c>
      <c r="L4" s="443"/>
      <c r="M4" s="444" t="s">
        <v>73</v>
      </c>
      <c r="N4" s="445" t="s">
        <v>74</v>
      </c>
      <c r="O4" s="446"/>
      <c r="P4" s="447"/>
    </row>
    <row r="5" spans="2:16" ht="10.5">
      <c r="B5" s="448"/>
      <c r="C5" s="449"/>
      <c r="D5" s="449"/>
      <c r="E5" s="1368" t="s">
        <v>408</v>
      </c>
      <c r="F5" s="1370" t="s">
        <v>236</v>
      </c>
      <c r="G5" s="1368" t="s">
        <v>75</v>
      </c>
      <c r="H5" s="1370" t="s">
        <v>236</v>
      </c>
      <c r="I5" s="1368" t="s">
        <v>75</v>
      </c>
      <c r="J5" s="1370" t="s">
        <v>236</v>
      </c>
      <c r="K5" s="1368" t="s">
        <v>75</v>
      </c>
      <c r="L5" s="1370" t="s">
        <v>236</v>
      </c>
      <c r="M5" s="1368" t="s">
        <v>75</v>
      </c>
      <c r="N5" s="1370" t="s">
        <v>236</v>
      </c>
      <c r="O5" s="1368" t="s">
        <v>75</v>
      </c>
      <c r="P5" s="1370" t="s">
        <v>236</v>
      </c>
    </row>
    <row r="6" spans="2:16" ht="10.5">
      <c r="B6" s="450"/>
      <c r="C6" s="451"/>
      <c r="D6" s="451"/>
      <c r="E6" s="1369"/>
      <c r="F6" s="1371"/>
      <c r="G6" s="1369"/>
      <c r="H6" s="1371"/>
      <c r="I6" s="1369"/>
      <c r="J6" s="1371"/>
      <c r="K6" s="1369"/>
      <c r="L6" s="1371"/>
      <c r="M6" s="1369"/>
      <c r="N6" s="1371"/>
      <c r="O6" s="1369"/>
      <c r="P6" s="1371"/>
    </row>
    <row r="7" spans="2:16" ht="10.5">
      <c r="B7" s="452"/>
      <c r="C7" s="453"/>
      <c r="D7" s="454"/>
      <c r="E7" s="455"/>
      <c r="F7" s="456" t="s">
        <v>71</v>
      </c>
      <c r="G7" s="457"/>
      <c r="H7" s="458" t="s">
        <v>71</v>
      </c>
      <c r="I7" s="457"/>
      <c r="J7" s="456" t="s">
        <v>71</v>
      </c>
      <c r="K7" s="455"/>
      <c r="L7" s="456" t="s">
        <v>71</v>
      </c>
      <c r="M7" s="457"/>
      <c r="N7" s="456" t="s">
        <v>71</v>
      </c>
      <c r="O7" s="457"/>
      <c r="P7" s="459" t="s">
        <v>71</v>
      </c>
    </row>
    <row r="8" spans="2:16" s="428" customFormat="1" ht="12.75" customHeight="1">
      <c r="B8" s="1290" t="s">
        <v>124</v>
      </c>
      <c r="C8" s="1291"/>
      <c r="D8" s="1292"/>
      <c r="E8" s="816">
        <v>99.6</v>
      </c>
      <c r="F8" s="817">
        <v>0.9</v>
      </c>
      <c r="G8" s="816">
        <v>100.6</v>
      </c>
      <c r="H8" s="818">
        <v>0.3</v>
      </c>
      <c r="I8" s="816">
        <v>100</v>
      </c>
      <c r="J8" s="817">
        <v>0.8</v>
      </c>
      <c r="K8" s="816">
        <v>101</v>
      </c>
      <c r="L8" s="817">
        <v>0.2</v>
      </c>
      <c r="M8" s="816">
        <v>100.6</v>
      </c>
      <c r="N8" s="817">
        <v>0.8</v>
      </c>
      <c r="O8" s="816">
        <v>99</v>
      </c>
      <c r="P8" s="817">
        <v>0.5</v>
      </c>
    </row>
    <row r="9" spans="2:16" s="428" customFormat="1" ht="12.75" customHeight="1">
      <c r="B9" s="1290" t="s">
        <v>154</v>
      </c>
      <c r="C9" s="1291"/>
      <c r="D9" s="1292"/>
      <c r="E9" s="816">
        <v>95.8</v>
      </c>
      <c r="F9" s="817">
        <v>-3.8</v>
      </c>
      <c r="G9" s="816">
        <v>95.5</v>
      </c>
      <c r="H9" s="818">
        <v>-5.1</v>
      </c>
      <c r="I9" s="816">
        <v>97.1</v>
      </c>
      <c r="J9" s="817">
        <v>-2.9</v>
      </c>
      <c r="K9" s="816">
        <v>96.8</v>
      </c>
      <c r="L9" s="817">
        <v>-4.1</v>
      </c>
      <c r="M9" s="816">
        <v>98.1</v>
      </c>
      <c r="N9" s="817">
        <v>-2.4</v>
      </c>
      <c r="O9" s="816">
        <v>100.3</v>
      </c>
      <c r="P9" s="817">
        <v>1.3</v>
      </c>
    </row>
    <row r="10" spans="2:16" s="428" customFormat="1" ht="12.75" customHeight="1">
      <c r="B10" s="1290" t="s">
        <v>239</v>
      </c>
      <c r="C10" s="1291"/>
      <c r="D10" s="1292"/>
      <c r="E10" s="816">
        <v>98</v>
      </c>
      <c r="F10" s="817">
        <v>2.3</v>
      </c>
      <c r="G10" s="816">
        <v>97.3</v>
      </c>
      <c r="H10" s="818">
        <v>1.9</v>
      </c>
      <c r="I10" s="816">
        <v>98.1</v>
      </c>
      <c r="J10" s="817">
        <v>1.1</v>
      </c>
      <c r="K10" s="816">
        <v>97.4</v>
      </c>
      <c r="L10" s="817">
        <v>0.7</v>
      </c>
      <c r="M10" s="816">
        <v>98.4</v>
      </c>
      <c r="N10" s="817">
        <v>0.3</v>
      </c>
      <c r="O10" s="816">
        <v>100.7</v>
      </c>
      <c r="P10" s="817">
        <v>0.4</v>
      </c>
    </row>
    <row r="11" spans="2:16" s="428" customFormat="1" ht="12.75" customHeight="1">
      <c r="B11" s="1290" t="s">
        <v>459</v>
      </c>
      <c r="C11" s="1291"/>
      <c r="D11" s="1292"/>
      <c r="E11" s="816">
        <v>100</v>
      </c>
      <c r="F11" s="817">
        <v>2.1</v>
      </c>
      <c r="G11" s="816">
        <v>100</v>
      </c>
      <c r="H11" s="818">
        <v>2.8</v>
      </c>
      <c r="I11" s="816">
        <v>100</v>
      </c>
      <c r="J11" s="817">
        <v>1.9</v>
      </c>
      <c r="K11" s="816">
        <v>100</v>
      </c>
      <c r="L11" s="817">
        <v>2.6</v>
      </c>
      <c r="M11" s="816">
        <v>100</v>
      </c>
      <c r="N11" s="817">
        <v>1.6</v>
      </c>
      <c r="O11" s="816">
        <v>100</v>
      </c>
      <c r="P11" s="817">
        <v>-0.7</v>
      </c>
    </row>
    <row r="12" spans="2:16" s="428" customFormat="1" ht="12.75" customHeight="1">
      <c r="B12" s="1293" t="s">
        <v>460</v>
      </c>
      <c r="C12" s="1294"/>
      <c r="D12" s="1295"/>
      <c r="E12" s="819">
        <v>97</v>
      </c>
      <c r="F12" s="820">
        <v>-3.1</v>
      </c>
      <c r="G12" s="819">
        <v>97</v>
      </c>
      <c r="H12" s="821">
        <v>-3</v>
      </c>
      <c r="I12" s="819">
        <v>97</v>
      </c>
      <c r="J12" s="820">
        <v>-3</v>
      </c>
      <c r="K12" s="819">
        <v>97</v>
      </c>
      <c r="L12" s="820">
        <v>-3</v>
      </c>
      <c r="M12" s="819">
        <v>97.2</v>
      </c>
      <c r="N12" s="820">
        <v>-2.8</v>
      </c>
      <c r="O12" s="819">
        <v>100</v>
      </c>
      <c r="P12" s="820">
        <v>0</v>
      </c>
    </row>
    <row r="13" spans="2:16" s="428" customFormat="1" ht="10.5" customHeight="1">
      <c r="B13" s="460"/>
      <c r="C13" s="461"/>
      <c r="D13" s="447"/>
      <c r="E13" s="816"/>
      <c r="F13" s="817"/>
      <c r="G13" s="816"/>
      <c r="H13" s="818"/>
      <c r="I13" s="816"/>
      <c r="J13" s="817"/>
      <c r="K13" s="816"/>
      <c r="L13" s="817"/>
      <c r="M13" s="816"/>
      <c r="N13" s="817"/>
      <c r="O13" s="816"/>
      <c r="P13" s="817"/>
    </row>
    <row r="14" spans="2:16" ht="10.5" customHeight="1">
      <c r="B14" s="462" t="s">
        <v>376</v>
      </c>
      <c r="C14" s="463" t="s">
        <v>114</v>
      </c>
      <c r="D14" s="464"/>
      <c r="E14" s="816">
        <v>85.1</v>
      </c>
      <c r="F14" s="822">
        <v>-1.3</v>
      </c>
      <c r="G14" s="823">
        <v>86</v>
      </c>
      <c r="H14" s="822">
        <v>-0.6</v>
      </c>
      <c r="I14" s="816">
        <v>98</v>
      </c>
      <c r="J14" s="822">
        <v>-2.9</v>
      </c>
      <c r="K14" s="823">
        <v>99</v>
      </c>
      <c r="L14" s="822">
        <v>-2.2</v>
      </c>
      <c r="M14" s="816">
        <v>98.6</v>
      </c>
      <c r="N14" s="822">
        <v>-2.3</v>
      </c>
      <c r="O14" s="816">
        <v>99</v>
      </c>
      <c r="P14" s="817">
        <v>-0.8</v>
      </c>
    </row>
    <row r="15" spans="2:16" ht="10.5" customHeight="1">
      <c r="B15" s="462"/>
      <c r="C15" s="463" t="s">
        <v>115</v>
      </c>
      <c r="D15" s="464"/>
      <c r="E15" s="816">
        <v>82.4</v>
      </c>
      <c r="F15" s="822">
        <v>-2.8</v>
      </c>
      <c r="G15" s="823">
        <v>83.1</v>
      </c>
      <c r="H15" s="822">
        <v>-2.4</v>
      </c>
      <c r="I15" s="816">
        <v>96.2</v>
      </c>
      <c r="J15" s="822">
        <v>-2.3</v>
      </c>
      <c r="K15" s="823">
        <v>97.1</v>
      </c>
      <c r="L15" s="822">
        <v>-1.6</v>
      </c>
      <c r="M15" s="816">
        <v>96.8</v>
      </c>
      <c r="N15" s="822">
        <v>-2.8</v>
      </c>
      <c r="O15" s="816">
        <v>99.1</v>
      </c>
      <c r="P15" s="817">
        <v>-0.7</v>
      </c>
    </row>
    <row r="16" spans="2:16" ht="10.5" customHeight="1">
      <c r="B16" s="462"/>
      <c r="C16" s="463" t="s">
        <v>116</v>
      </c>
      <c r="D16" s="464"/>
      <c r="E16" s="816">
        <v>136.1</v>
      </c>
      <c r="F16" s="822">
        <v>-6</v>
      </c>
      <c r="G16" s="823">
        <v>136.8</v>
      </c>
      <c r="H16" s="822">
        <v>-6</v>
      </c>
      <c r="I16" s="816">
        <v>96.2</v>
      </c>
      <c r="J16" s="822">
        <v>-4.6</v>
      </c>
      <c r="K16" s="823">
        <v>96.7</v>
      </c>
      <c r="L16" s="822">
        <v>-4.5</v>
      </c>
      <c r="M16" s="816">
        <v>97</v>
      </c>
      <c r="N16" s="822">
        <v>-4.8</v>
      </c>
      <c r="O16" s="816">
        <v>99.5</v>
      </c>
      <c r="P16" s="817">
        <v>0</v>
      </c>
    </row>
    <row r="17" spans="2:16" ht="10.5" customHeight="1">
      <c r="B17" s="462"/>
      <c r="C17" s="463" t="s">
        <v>117</v>
      </c>
      <c r="D17" s="464"/>
      <c r="E17" s="816">
        <v>101</v>
      </c>
      <c r="F17" s="822">
        <v>-3</v>
      </c>
      <c r="G17" s="823">
        <v>101.2</v>
      </c>
      <c r="H17" s="822">
        <v>-2.6</v>
      </c>
      <c r="I17" s="816">
        <v>96.7</v>
      </c>
      <c r="J17" s="822">
        <v>-3</v>
      </c>
      <c r="K17" s="823">
        <v>96.9</v>
      </c>
      <c r="L17" s="822">
        <v>-2.6</v>
      </c>
      <c r="M17" s="816">
        <v>95.1</v>
      </c>
      <c r="N17" s="822">
        <v>-5.4</v>
      </c>
      <c r="O17" s="816">
        <v>99.8</v>
      </c>
      <c r="P17" s="817">
        <v>-0.4</v>
      </c>
    </row>
    <row r="18" spans="2:16" ht="10.5" customHeight="1">
      <c r="B18" s="462"/>
      <c r="C18" s="463" t="s">
        <v>118</v>
      </c>
      <c r="D18" s="464"/>
      <c r="E18" s="816">
        <v>88.1</v>
      </c>
      <c r="F18" s="822">
        <v>-0.4</v>
      </c>
      <c r="G18" s="823">
        <v>88.2</v>
      </c>
      <c r="H18" s="822">
        <v>-0.1</v>
      </c>
      <c r="I18" s="816">
        <v>96.9</v>
      </c>
      <c r="J18" s="822">
        <v>-2.6</v>
      </c>
      <c r="K18" s="823">
        <v>97</v>
      </c>
      <c r="L18" s="822">
        <v>-2.2</v>
      </c>
      <c r="M18" s="816">
        <v>97.7</v>
      </c>
      <c r="N18" s="822">
        <v>-2.2</v>
      </c>
      <c r="O18" s="816">
        <v>99.9</v>
      </c>
      <c r="P18" s="817">
        <v>-0.3</v>
      </c>
    </row>
    <row r="19" spans="2:16" ht="10.5" customHeight="1">
      <c r="B19" s="462"/>
      <c r="C19" s="465" t="s">
        <v>119</v>
      </c>
      <c r="D19" s="464"/>
      <c r="E19" s="816">
        <v>82.3</v>
      </c>
      <c r="F19" s="822">
        <v>-2.6</v>
      </c>
      <c r="G19" s="823">
        <v>81.8</v>
      </c>
      <c r="H19" s="822">
        <v>-2.7</v>
      </c>
      <c r="I19" s="816">
        <v>96.8</v>
      </c>
      <c r="J19" s="822">
        <v>-2.6</v>
      </c>
      <c r="K19" s="823">
        <v>96.2</v>
      </c>
      <c r="L19" s="822">
        <v>-2.6</v>
      </c>
      <c r="M19" s="816">
        <v>97.3</v>
      </c>
      <c r="N19" s="822">
        <v>-2.1</v>
      </c>
      <c r="O19" s="816">
        <v>100.6</v>
      </c>
      <c r="P19" s="817">
        <v>0</v>
      </c>
    </row>
    <row r="20" spans="2:16" ht="10.5" customHeight="1">
      <c r="B20" s="462"/>
      <c r="C20" s="465" t="s">
        <v>120</v>
      </c>
      <c r="D20" s="464"/>
      <c r="E20" s="816">
        <v>84.1</v>
      </c>
      <c r="F20" s="822">
        <v>-2</v>
      </c>
      <c r="G20" s="823">
        <v>83.5</v>
      </c>
      <c r="H20" s="822">
        <v>-2.8</v>
      </c>
      <c r="I20" s="816">
        <v>98.1</v>
      </c>
      <c r="J20" s="822">
        <v>-2.4</v>
      </c>
      <c r="K20" s="823">
        <v>97.4</v>
      </c>
      <c r="L20" s="822">
        <v>-3.2</v>
      </c>
      <c r="M20" s="816">
        <v>99</v>
      </c>
      <c r="N20" s="822">
        <v>-1.9</v>
      </c>
      <c r="O20" s="816">
        <v>100.7</v>
      </c>
      <c r="P20" s="817">
        <v>0.7</v>
      </c>
    </row>
    <row r="21" spans="2:16" ht="10.5" customHeight="1">
      <c r="B21" s="462"/>
      <c r="C21" s="463" t="s">
        <v>121</v>
      </c>
      <c r="D21" s="466"/>
      <c r="E21" s="816">
        <v>87.7</v>
      </c>
      <c r="F21" s="822">
        <v>3</v>
      </c>
      <c r="G21" s="823">
        <v>87.2</v>
      </c>
      <c r="H21" s="822">
        <v>2.1</v>
      </c>
      <c r="I21" s="816">
        <v>97.7</v>
      </c>
      <c r="J21" s="822">
        <v>-1.8</v>
      </c>
      <c r="K21" s="823">
        <v>97.1</v>
      </c>
      <c r="L21" s="822">
        <v>-2.6</v>
      </c>
      <c r="M21" s="816">
        <v>98.5</v>
      </c>
      <c r="N21" s="822">
        <v>-1</v>
      </c>
      <c r="O21" s="816">
        <v>100.6</v>
      </c>
      <c r="P21" s="817">
        <v>0.9</v>
      </c>
    </row>
    <row r="22" spans="2:16" ht="10.5" customHeight="1">
      <c r="B22" s="502"/>
      <c r="C22" s="463" t="s">
        <v>122</v>
      </c>
      <c r="D22" s="464"/>
      <c r="E22" s="823">
        <v>167.1</v>
      </c>
      <c r="F22" s="822">
        <v>-5</v>
      </c>
      <c r="G22" s="823">
        <v>166.4</v>
      </c>
      <c r="H22" s="822">
        <v>-5.6</v>
      </c>
      <c r="I22" s="823">
        <v>98.9</v>
      </c>
      <c r="J22" s="822">
        <v>-1.1</v>
      </c>
      <c r="K22" s="823">
        <v>98.5</v>
      </c>
      <c r="L22" s="822">
        <v>-1.8</v>
      </c>
      <c r="M22" s="823">
        <v>99.3</v>
      </c>
      <c r="N22" s="822">
        <v>-0.6</v>
      </c>
      <c r="O22" s="823">
        <v>100.4</v>
      </c>
      <c r="P22" s="824">
        <v>0.8</v>
      </c>
    </row>
    <row r="23" spans="2:16" ht="10.5" customHeight="1">
      <c r="B23" s="462" t="s">
        <v>472</v>
      </c>
      <c r="C23" s="463" t="s">
        <v>125</v>
      </c>
      <c r="D23" s="466"/>
      <c r="E23" s="823">
        <v>80.1</v>
      </c>
      <c r="F23" s="822">
        <v>-1.6</v>
      </c>
      <c r="G23" s="823">
        <v>79.5</v>
      </c>
      <c r="H23" s="822">
        <v>-2.1</v>
      </c>
      <c r="I23" s="823">
        <v>93.9</v>
      </c>
      <c r="J23" s="822">
        <v>-1.9</v>
      </c>
      <c r="K23" s="823">
        <v>93.2</v>
      </c>
      <c r="L23" s="822">
        <v>-2.4</v>
      </c>
      <c r="M23" s="823">
        <v>94.5</v>
      </c>
      <c r="N23" s="822">
        <v>-1.5</v>
      </c>
      <c r="O23" s="823">
        <v>100.7</v>
      </c>
      <c r="P23" s="824">
        <v>0.5</v>
      </c>
    </row>
    <row r="24" spans="2:16" ht="10.5" customHeight="1">
      <c r="B24" s="467"/>
      <c r="C24" s="463" t="s">
        <v>126</v>
      </c>
      <c r="D24" s="466"/>
      <c r="E24" s="823">
        <v>79.6</v>
      </c>
      <c r="F24" s="822">
        <v>-2.5</v>
      </c>
      <c r="G24" s="823">
        <v>79</v>
      </c>
      <c r="H24" s="822">
        <v>-3.2</v>
      </c>
      <c r="I24" s="823">
        <v>92.9</v>
      </c>
      <c r="J24" s="822">
        <v>-2.1</v>
      </c>
      <c r="K24" s="823">
        <v>92.2</v>
      </c>
      <c r="L24" s="822">
        <v>-2.8</v>
      </c>
      <c r="M24" s="823">
        <v>93.5</v>
      </c>
      <c r="N24" s="822">
        <v>-1.8</v>
      </c>
      <c r="O24" s="823">
        <v>100.8</v>
      </c>
      <c r="P24" s="824">
        <v>0.8</v>
      </c>
    </row>
    <row r="25" spans="2:16" ht="10.5" customHeight="1">
      <c r="B25" s="467"/>
      <c r="C25" s="463" t="s">
        <v>113</v>
      </c>
      <c r="D25" s="466"/>
      <c r="E25" s="823">
        <v>84.5</v>
      </c>
      <c r="F25" s="822">
        <v>-2.5</v>
      </c>
      <c r="G25" s="823">
        <v>83.3</v>
      </c>
      <c r="H25" s="822">
        <v>-3.6</v>
      </c>
      <c r="I25" s="823">
        <v>95.9</v>
      </c>
      <c r="J25" s="822">
        <v>-1.6</v>
      </c>
      <c r="K25" s="823">
        <v>94.5</v>
      </c>
      <c r="L25" s="822">
        <v>-2.8</v>
      </c>
      <c r="M25" s="823">
        <v>95.5</v>
      </c>
      <c r="N25" s="822">
        <v>-1</v>
      </c>
      <c r="O25" s="823">
        <v>101.5</v>
      </c>
      <c r="P25" s="824">
        <v>1.2</v>
      </c>
    </row>
    <row r="26" spans="2:16" ht="10.5" customHeight="1">
      <c r="B26" s="467"/>
      <c r="C26" s="463" t="s">
        <v>114</v>
      </c>
      <c r="D26" s="466"/>
      <c r="E26" s="823">
        <v>82.9</v>
      </c>
      <c r="F26" s="822">
        <v>-2.6</v>
      </c>
      <c r="G26" s="823">
        <v>81</v>
      </c>
      <c r="H26" s="1135">
        <v>-5.8</v>
      </c>
      <c r="I26" s="1136">
        <v>95.2</v>
      </c>
      <c r="J26" s="1135">
        <v>-2.9</v>
      </c>
      <c r="K26" s="1136">
        <v>93</v>
      </c>
      <c r="L26" s="1135">
        <v>-6.1</v>
      </c>
      <c r="M26" s="1136">
        <v>95.8</v>
      </c>
      <c r="N26" s="1135">
        <v>-2.8</v>
      </c>
      <c r="O26" s="823">
        <v>102.4</v>
      </c>
      <c r="P26" s="824">
        <v>3.4</v>
      </c>
    </row>
    <row r="27" spans="2:16" ht="10.5" customHeight="1">
      <c r="B27" s="467"/>
      <c r="C27" s="465"/>
      <c r="D27" s="466"/>
      <c r="E27" s="825"/>
      <c r="F27" s="826"/>
      <c r="G27" s="825"/>
      <c r="H27" s="1137"/>
      <c r="I27" s="1138"/>
      <c r="J27" s="1139"/>
      <c r="K27" s="1138"/>
      <c r="L27" s="1139"/>
      <c r="M27" s="1140"/>
      <c r="N27" s="1141"/>
      <c r="O27" s="825"/>
      <c r="P27" s="826"/>
    </row>
    <row r="28" spans="2:16" ht="10.5" customHeight="1">
      <c r="B28" s="468" t="s">
        <v>17</v>
      </c>
      <c r="C28" s="469"/>
      <c r="D28" s="470"/>
      <c r="E28" s="827">
        <v>-1.9</v>
      </c>
      <c r="F28" s="828"/>
      <c r="G28" s="827">
        <v>-2.8</v>
      </c>
      <c r="H28" s="829"/>
      <c r="I28" s="827">
        <v>-0.7</v>
      </c>
      <c r="J28" s="828"/>
      <c r="K28" s="827">
        <v>-1.6</v>
      </c>
      <c r="L28" s="828"/>
      <c r="M28" s="827">
        <v>0.3</v>
      </c>
      <c r="N28" s="828"/>
      <c r="O28" s="827">
        <v>0.9</v>
      </c>
      <c r="P28" s="828"/>
    </row>
    <row r="29" ht="15.75" customHeight="1">
      <c r="B29" s="427" t="s">
        <v>241</v>
      </c>
    </row>
    <row r="30" ht="10.5">
      <c r="B30" s="429" t="s">
        <v>76</v>
      </c>
    </row>
    <row r="31" ht="10.5">
      <c r="B31" s="430"/>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tabColor theme="3" tint="0.5999600291252136"/>
  </sheetPr>
  <dimension ref="B1:K26"/>
  <sheetViews>
    <sheetView showGridLines="0" view="pageBreakPreview" zoomScaleSheetLayoutView="100" zoomScalePageLayoutView="0" workbookViewId="0" topLeftCell="A1">
      <pane xSplit="3" topLeftCell="D1" activePane="topRight" state="frozen"/>
      <selection pane="topLeft" activeCell="N22" sqref="N22"/>
      <selection pane="topRight" activeCell="O19" sqref="O19"/>
    </sheetView>
  </sheetViews>
  <sheetFormatPr defaultColWidth="9.00390625" defaultRowHeight="13.5"/>
  <cols>
    <col min="1" max="1" width="2.75390625" style="471" customWidth="1"/>
    <col min="2" max="2" width="3.125" style="471" customWidth="1"/>
    <col min="3" max="3" width="15.625" style="471" customWidth="1"/>
    <col min="4" max="11" width="7.375" style="472" customWidth="1"/>
    <col min="12" max="12" width="3.00390625" style="471" customWidth="1"/>
    <col min="13" max="16384" width="9.00390625" style="471" customWidth="1"/>
  </cols>
  <sheetData>
    <row r="1" ht="13.5">
      <c r="B1" s="1205" t="s">
        <v>319</v>
      </c>
    </row>
    <row r="2" spans="6:11" ht="11.25" customHeight="1">
      <c r="F2" s="473"/>
      <c r="K2" s="603">
        <f>'[7]概要付表'!K2</f>
        <v>4</v>
      </c>
    </row>
    <row r="3" spans="2:11" ht="15" customHeight="1">
      <c r="B3" s="474"/>
      <c r="C3" s="475"/>
      <c r="D3" s="476" t="s">
        <v>18</v>
      </c>
      <c r="E3" s="477"/>
      <c r="F3" s="476" t="s">
        <v>19</v>
      </c>
      <c r="G3" s="477"/>
      <c r="H3" s="476" t="s">
        <v>20</v>
      </c>
      <c r="I3" s="477"/>
      <c r="J3" s="476" t="s">
        <v>21</v>
      </c>
      <c r="K3" s="477"/>
    </row>
    <row r="4" spans="2:11" ht="15" customHeight="1">
      <c r="B4" s="478" t="s">
        <v>3</v>
      </c>
      <c r="C4" s="479"/>
      <c r="D4" s="480"/>
      <c r="E4" s="481" t="s">
        <v>4</v>
      </c>
      <c r="F4" s="480"/>
      <c r="G4" s="481" t="s">
        <v>4</v>
      </c>
      <c r="H4" s="480"/>
      <c r="I4" s="481" t="s">
        <v>4</v>
      </c>
      <c r="J4" s="480"/>
      <c r="K4" s="482" t="s">
        <v>4</v>
      </c>
    </row>
    <row r="5" spans="2:11" ht="15" customHeight="1">
      <c r="B5" s="483"/>
      <c r="C5" s="484"/>
      <c r="D5" s="485"/>
      <c r="E5" s="486" t="s">
        <v>8</v>
      </c>
      <c r="F5" s="485"/>
      <c r="G5" s="486" t="s">
        <v>8</v>
      </c>
      <c r="H5" s="485"/>
      <c r="I5" s="486" t="s">
        <v>8</v>
      </c>
      <c r="J5" s="485"/>
      <c r="K5" s="486" t="s">
        <v>34</v>
      </c>
    </row>
    <row r="6" spans="2:11" ht="15" customHeight="1">
      <c r="B6" s="474"/>
      <c r="C6" s="475"/>
      <c r="D6" s="487" t="s">
        <v>22</v>
      </c>
      <c r="E6" s="488" t="s">
        <v>71</v>
      </c>
      <c r="F6" s="489" t="s">
        <v>22</v>
      </c>
      <c r="G6" s="488" t="s">
        <v>71</v>
      </c>
      <c r="H6" s="489" t="s">
        <v>22</v>
      </c>
      <c r="I6" s="490" t="s">
        <v>71</v>
      </c>
      <c r="J6" s="489" t="s">
        <v>23</v>
      </c>
      <c r="K6" s="488" t="s">
        <v>23</v>
      </c>
    </row>
    <row r="7" spans="2:11" ht="15" customHeight="1">
      <c r="B7" s="491" t="s">
        <v>27</v>
      </c>
      <c r="C7" s="492" t="s">
        <v>33</v>
      </c>
      <c r="D7" s="830">
        <v>144.8</v>
      </c>
      <c r="E7" s="1142">
        <v>-0.8</v>
      </c>
      <c r="F7" s="1143">
        <v>134.4</v>
      </c>
      <c r="G7" s="1142">
        <v>-1.1</v>
      </c>
      <c r="H7" s="831">
        <v>10.4</v>
      </c>
      <c r="I7" s="832">
        <v>5.6</v>
      </c>
      <c r="J7" s="831">
        <v>18.3</v>
      </c>
      <c r="K7" s="832">
        <v>-0.5</v>
      </c>
    </row>
    <row r="8" spans="2:11" ht="15" customHeight="1">
      <c r="B8" s="493" t="s">
        <v>77</v>
      </c>
      <c r="C8" s="494" t="s">
        <v>50</v>
      </c>
      <c r="D8" s="833">
        <v>173.6</v>
      </c>
      <c r="E8" s="834">
        <v>-3.3</v>
      </c>
      <c r="F8" s="833">
        <v>155.7</v>
      </c>
      <c r="G8" s="834">
        <v>-2.5</v>
      </c>
      <c r="H8" s="835">
        <v>17.9</v>
      </c>
      <c r="I8" s="836">
        <v>-9.8</v>
      </c>
      <c r="J8" s="835">
        <v>20.8</v>
      </c>
      <c r="K8" s="836">
        <v>-0.3</v>
      </c>
    </row>
    <row r="9" spans="2:11" ht="15" customHeight="1">
      <c r="B9" s="493" t="s">
        <v>10</v>
      </c>
      <c r="C9" s="494" t="s">
        <v>51</v>
      </c>
      <c r="D9" s="837">
        <v>164.8</v>
      </c>
      <c r="E9" s="838">
        <v>4.6</v>
      </c>
      <c r="F9" s="837">
        <v>148.4</v>
      </c>
      <c r="G9" s="838">
        <v>1.5</v>
      </c>
      <c r="H9" s="839">
        <v>16.4</v>
      </c>
      <c r="I9" s="840">
        <v>49.6</v>
      </c>
      <c r="J9" s="839">
        <v>20.4</v>
      </c>
      <c r="K9" s="840">
        <v>0.7</v>
      </c>
    </row>
    <row r="10" spans="2:11" ht="15" customHeight="1">
      <c r="B10" s="493" t="s">
        <v>11</v>
      </c>
      <c r="C10" s="494" t="s">
        <v>52</v>
      </c>
      <c r="D10" s="837">
        <v>162.6</v>
      </c>
      <c r="E10" s="838">
        <v>2.6</v>
      </c>
      <c r="F10" s="837">
        <v>146.9</v>
      </c>
      <c r="G10" s="838">
        <v>1.6</v>
      </c>
      <c r="H10" s="839">
        <v>15.7</v>
      </c>
      <c r="I10" s="840">
        <v>12.9</v>
      </c>
      <c r="J10" s="839">
        <v>18.9</v>
      </c>
      <c r="K10" s="840">
        <v>-1</v>
      </c>
    </row>
    <row r="11" spans="2:11" s="495" customFormat="1" ht="15" customHeight="1">
      <c r="B11" s="493" t="s">
        <v>12</v>
      </c>
      <c r="C11" s="494" t="s">
        <v>38</v>
      </c>
      <c r="D11" s="837">
        <v>149.8</v>
      </c>
      <c r="E11" s="838">
        <v>-7.7</v>
      </c>
      <c r="F11" s="837">
        <v>140.9</v>
      </c>
      <c r="G11" s="838">
        <v>-6</v>
      </c>
      <c r="H11" s="839">
        <v>8.9</v>
      </c>
      <c r="I11" s="840">
        <v>-29.1</v>
      </c>
      <c r="J11" s="839">
        <v>18.7</v>
      </c>
      <c r="K11" s="840">
        <v>-1.1</v>
      </c>
    </row>
    <row r="12" spans="2:11" ht="15" customHeight="1">
      <c r="B12" s="493" t="s">
        <v>53</v>
      </c>
      <c r="C12" s="494" t="s">
        <v>183</v>
      </c>
      <c r="D12" s="837">
        <v>165.4</v>
      </c>
      <c r="E12" s="838">
        <v>13.5</v>
      </c>
      <c r="F12" s="837">
        <v>142.7</v>
      </c>
      <c r="G12" s="838">
        <v>10</v>
      </c>
      <c r="H12" s="839">
        <v>22.7</v>
      </c>
      <c r="I12" s="840">
        <v>41.5</v>
      </c>
      <c r="J12" s="839">
        <v>21</v>
      </c>
      <c r="K12" s="840">
        <v>0.8</v>
      </c>
    </row>
    <row r="13" spans="2:11" ht="15" customHeight="1">
      <c r="B13" s="493" t="s">
        <v>54</v>
      </c>
      <c r="C13" s="494" t="s">
        <v>184</v>
      </c>
      <c r="D13" s="837">
        <v>141.9</v>
      </c>
      <c r="E13" s="838">
        <v>-2.7</v>
      </c>
      <c r="F13" s="837">
        <v>134.7</v>
      </c>
      <c r="G13" s="838">
        <v>-2.9</v>
      </c>
      <c r="H13" s="839">
        <v>7.2</v>
      </c>
      <c r="I13" s="840">
        <v>0.2</v>
      </c>
      <c r="J13" s="839">
        <v>18.7</v>
      </c>
      <c r="K13" s="840">
        <v>-0.7</v>
      </c>
    </row>
    <row r="14" spans="2:11" ht="15" customHeight="1">
      <c r="B14" s="493" t="s">
        <v>55</v>
      </c>
      <c r="C14" s="494" t="s">
        <v>185</v>
      </c>
      <c r="D14" s="837">
        <v>144.7</v>
      </c>
      <c r="E14" s="838">
        <v>-10.3</v>
      </c>
      <c r="F14" s="837">
        <v>135.5</v>
      </c>
      <c r="G14" s="838">
        <v>-9.9</v>
      </c>
      <c r="H14" s="839">
        <v>9.2</v>
      </c>
      <c r="I14" s="840">
        <v>-16</v>
      </c>
      <c r="J14" s="839">
        <v>18.3</v>
      </c>
      <c r="K14" s="840">
        <v>-1.8</v>
      </c>
    </row>
    <row r="15" spans="2:11" ht="15" customHeight="1">
      <c r="B15" s="493" t="s">
        <v>56</v>
      </c>
      <c r="C15" s="496" t="s">
        <v>186</v>
      </c>
      <c r="D15" s="837">
        <v>156.1</v>
      </c>
      <c r="E15" s="838">
        <v>-2.2</v>
      </c>
      <c r="F15" s="837">
        <v>144.4</v>
      </c>
      <c r="G15" s="838">
        <v>-4.5</v>
      </c>
      <c r="H15" s="839">
        <v>11.7</v>
      </c>
      <c r="I15" s="840">
        <v>34.9</v>
      </c>
      <c r="J15" s="839">
        <v>18.9</v>
      </c>
      <c r="K15" s="840">
        <v>-1.3</v>
      </c>
    </row>
    <row r="16" spans="2:11" ht="15" customHeight="1">
      <c r="B16" s="493" t="s">
        <v>30</v>
      </c>
      <c r="C16" s="494" t="s">
        <v>187</v>
      </c>
      <c r="D16" s="837">
        <v>167.1</v>
      </c>
      <c r="E16" s="838">
        <v>-0.6</v>
      </c>
      <c r="F16" s="837">
        <v>150.3</v>
      </c>
      <c r="G16" s="838">
        <v>-2.1</v>
      </c>
      <c r="H16" s="839">
        <v>16.8</v>
      </c>
      <c r="I16" s="840">
        <v>15.2</v>
      </c>
      <c r="J16" s="839">
        <v>19.3</v>
      </c>
      <c r="K16" s="840">
        <v>-0.7</v>
      </c>
    </row>
    <row r="17" spans="2:11" ht="15" customHeight="1">
      <c r="B17" s="493" t="s">
        <v>57</v>
      </c>
      <c r="C17" s="494" t="s">
        <v>188</v>
      </c>
      <c r="D17" s="837">
        <v>115.4</v>
      </c>
      <c r="E17" s="838">
        <v>15.9</v>
      </c>
      <c r="F17" s="837">
        <v>108.9</v>
      </c>
      <c r="G17" s="838">
        <v>12.6</v>
      </c>
      <c r="H17" s="839">
        <v>6.5</v>
      </c>
      <c r="I17" s="840">
        <v>122.1</v>
      </c>
      <c r="J17" s="839">
        <v>16.3</v>
      </c>
      <c r="K17" s="840">
        <v>1.1</v>
      </c>
    </row>
    <row r="18" spans="2:11" ht="15" customHeight="1">
      <c r="B18" s="493" t="s">
        <v>58</v>
      </c>
      <c r="C18" s="496" t="s">
        <v>78</v>
      </c>
      <c r="D18" s="837">
        <v>139.3</v>
      </c>
      <c r="E18" s="838">
        <v>12.4</v>
      </c>
      <c r="F18" s="837">
        <v>129.8</v>
      </c>
      <c r="G18" s="838">
        <v>7.8</v>
      </c>
      <c r="H18" s="839">
        <v>9.5</v>
      </c>
      <c r="I18" s="840">
        <v>159.1</v>
      </c>
      <c r="J18" s="839">
        <v>18.4</v>
      </c>
      <c r="K18" s="840">
        <v>1</v>
      </c>
    </row>
    <row r="19" spans="2:11" ht="15" customHeight="1">
      <c r="B19" s="493" t="s">
        <v>59</v>
      </c>
      <c r="C19" s="494" t="s">
        <v>60</v>
      </c>
      <c r="D19" s="837">
        <v>123.1</v>
      </c>
      <c r="E19" s="838">
        <v>-11.8</v>
      </c>
      <c r="F19" s="837">
        <v>109</v>
      </c>
      <c r="G19" s="838">
        <v>-8.4</v>
      </c>
      <c r="H19" s="839">
        <v>14.1</v>
      </c>
      <c r="I19" s="840">
        <v>-32.3</v>
      </c>
      <c r="J19" s="839">
        <v>15.4</v>
      </c>
      <c r="K19" s="840">
        <v>-1.4</v>
      </c>
    </row>
    <row r="20" spans="2:11" ht="15" customHeight="1">
      <c r="B20" s="493" t="s">
        <v>61</v>
      </c>
      <c r="C20" s="497" t="s">
        <v>189</v>
      </c>
      <c r="D20" s="837">
        <v>147.6</v>
      </c>
      <c r="E20" s="838">
        <v>-2.4</v>
      </c>
      <c r="F20" s="837">
        <v>141</v>
      </c>
      <c r="G20" s="838">
        <v>-2.8</v>
      </c>
      <c r="H20" s="839">
        <v>6.6</v>
      </c>
      <c r="I20" s="840">
        <v>6.8</v>
      </c>
      <c r="J20" s="839">
        <v>18.2</v>
      </c>
      <c r="K20" s="840">
        <v>-1</v>
      </c>
    </row>
    <row r="21" spans="2:11" ht="15" customHeight="1">
      <c r="B21" s="493" t="s">
        <v>62</v>
      </c>
      <c r="C21" s="494" t="s">
        <v>40</v>
      </c>
      <c r="D21" s="837" t="s">
        <v>123</v>
      </c>
      <c r="E21" s="838" t="s">
        <v>123</v>
      </c>
      <c r="F21" s="837" t="s">
        <v>123</v>
      </c>
      <c r="G21" s="838" t="s">
        <v>123</v>
      </c>
      <c r="H21" s="839" t="s">
        <v>123</v>
      </c>
      <c r="I21" s="840" t="s">
        <v>123</v>
      </c>
      <c r="J21" s="839" t="s">
        <v>123</v>
      </c>
      <c r="K21" s="840" t="s">
        <v>123</v>
      </c>
    </row>
    <row r="22" spans="2:11" ht="15" customHeight="1">
      <c r="B22" s="498" t="s">
        <v>79</v>
      </c>
      <c r="C22" s="499" t="s">
        <v>190</v>
      </c>
      <c r="D22" s="841">
        <v>137.9</v>
      </c>
      <c r="E22" s="842">
        <v>-2.2</v>
      </c>
      <c r="F22" s="841">
        <v>128.9</v>
      </c>
      <c r="G22" s="842">
        <v>-2.8</v>
      </c>
      <c r="H22" s="843">
        <v>9</v>
      </c>
      <c r="I22" s="844">
        <v>8.5</v>
      </c>
      <c r="J22" s="843">
        <v>17.4</v>
      </c>
      <c r="K22" s="844">
        <v>-0.5</v>
      </c>
    </row>
    <row r="23" spans="2:11" ht="24.75" customHeight="1">
      <c r="B23" s="1372" t="s">
        <v>492</v>
      </c>
      <c r="C23" s="1373"/>
      <c r="D23" s="845">
        <v>149</v>
      </c>
      <c r="E23" s="846" t="s">
        <v>123</v>
      </c>
      <c r="F23" s="845">
        <v>136.1</v>
      </c>
      <c r="G23" s="846" t="s">
        <v>123</v>
      </c>
      <c r="H23" s="847">
        <v>12.9</v>
      </c>
      <c r="I23" s="848" t="s">
        <v>123</v>
      </c>
      <c r="J23" s="847">
        <v>18.6</v>
      </c>
      <c r="K23" s="849" t="s">
        <v>123</v>
      </c>
    </row>
    <row r="24" ht="13.5" customHeight="1">
      <c r="B24" s="500" t="s">
        <v>243</v>
      </c>
    </row>
    <row r="25" ht="12" customHeight="1">
      <c r="B25" s="501" t="s">
        <v>191</v>
      </c>
    </row>
    <row r="26" ht="12" customHeight="1">
      <c r="B26" s="501"/>
    </row>
  </sheetData>
  <sheetProtection/>
  <mergeCells count="1">
    <mergeCell ref="B23:C23"/>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3" tint="0.5999600291252136"/>
  </sheetPr>
  <dimension ref="B1:O29"/>
  <sheetViews>
    <sheetView showGridLines="0" view="pageBreakPreview" zoomScaleNormal="120" zoomScaleSheetLayoutView="100" zoomScalePageLayoutView="0" workbookViewId="0" topLeftCell="A1">
      <selection activeCell="L1" sqref="L1"/>
    </sheetView>
  </sheetViews>
  <sheetFormatPr defaultColWidth="9.00390625" defaultRowHeight="13.5"/>
  <cols>
    <col min="1" max="1" width="1.875" style="427" customWidth="1"/>
    <col min="2" max="2" width="9.00390625" style="427" customWidth="1"/>
    <col min="3" max="3" width="4.25390625" style="427" customWidth="1"/>
    <col min="4" max="4" width="2.75390625" style="427" customWidth="1"/>
    <col min="5" max="10" width="9.00390625" style="427" customWidth="1"/>
    <col min="11" max="11" width="2.75390625" style="427" customWidth="1"/>
    <col min="12" max="16384" width="9.00390625" style="427" customWidth="1"/>
  </cols>
  <sheetData>
    <row r="1" ht="13.5">
      <c r="B1" s="1202" t="s">
        <v>320</v>
      </c>
    </row>
    <row r="2" spans="7:10" ht="10.5">
      <c r="G2" s="432"/>
      <c r="I2" s="68" t="s">
        <v>458</v>
      </c>
      <c r="J2" s="433">
        <f>'[7]概要付表'!K2</f>
        <v>4</v>
      </c>
    </row>
    <row r="3" spans="2:10" ht="18" customHeight="1">
      <c r="B3" s="438"/>
      <c r="C3" s="439"/>
      <c r="D3" s="440"/>
      <c r="E3" s="436" t="s">
        <v>409</v>
      </c>
      <c r="F3" s="443"/>
      <c r="G3" s="436" t="s">
        <v>410</v>
      </c>
      <c r="H3" s="443"/>
      <c r="I3" s="436" t="s">
        <v>411</v>
      </c>
      <c r="J3" s="443"/>
    </row>
    <row r="4" spans="2:10" ht="12" customHeight="1">
      <c r="B4" s="504" t="s">
        <v>13</v>
      </c>
      <c r="C4" s="442"/>
      <c r="D4" s="505"/>
      <c r="E4" s="1374" t="s">
        <v>24</v>
      </c>
      <c r="F4" s="1374" t="s">
        <v>238</v>
      </c>
      <c r="G4" s="1374" t="s">
        <v>24</v>
      </c>
      <c r="H4" s="1374" t="s">
        <v>238</v>
      </c>
      <c r="I4" s="1374" t="s">
        <v>24</v>
      </c>
      <c r="J4" s="1374" t="s">
        <v>238</v>
      </c>
    </row>
    <row r="5" spans="2:10" ht="12" customHeight="1">
      <c r="B5" s="450"/>
      <c r="C5" s="451"/>
      <c r="D5" s="506"/>
      <c r="E5" s="1375"/>
      <c r="F5" s="1375"/>
      <c r="G5" s="1375"/>
      <c r="H5" s="1375"/>
      <c r="I5" s="1375"/>
      <c r="J5" s="1375"/>
    </row>
    <row r="6" spans="2:11" ht="10.5">
      <c r="B6" s="434"/>
      <c r="C6" s="435"/>
      <c r="D6" s="454"/>
      <c r="E6" s="455"/>
      <c r="F6" s="507" t="s">
        <v>71</v>
      </c>
      <c r="G6" s="455"/>
      <c r="H6" s="507" t="s">
        <v>71</v>
      </c>
      <c r="I6" s="455"/>
      <c r="J6" s="507" t="s">
        <v>71</v>
      </c>
      <c r="K6" s="502"/>
    </row>
    <row r="7" spans="2:11" s="428" customFormat="1" ht="12.75" customHeight="1">
      <c r="B7" s="1290" t="s">
        <v>124</v>
      </c>
      <c r="C7" s="1291"/>
      <c r="D7" s="1292"/>
      <c r="E7" s="850">
        <v>107.9</v>
      </c>
      <c r="F7" s="850">
        <v>0.5</v>
      </c>
      <c r="G7" s="850">
        <v>107.7</v>
      </c>
      <c r="H7" s="850">
        <v>0</v>
      </c>
      <c r="I7" s="850">
        <v>111.5</v>
      </c>
      <c r="J7" s="850">
        <v>7.2</v>
      </c>
      <c r="K7" s="503"/>
    </row>
    <row r="8" spans="2:15" s="428" customFormat="1" ht="12.75" customHeight="1">
      <c r="B8" s="1290" t="s">
        <v>154</v>
      </c>
      <c r="C8" s="1291"/>
      <c r="D8" s="1292"/>
      <c r="E8" s="850">
        <v>104.8</v>
      </c>
      <c r="F8" s="850">
        <v>-2.9</v>
      </c>
      <c r="G8" s="850">
        <v>106.1</v>
      </c>
      <c r="H8" s="850">
        <v>-1.4</v>
      </c>
      <c r="I8" s="850">
        <v>86.1</v>
      </c>
      <c r="J8" s="850">
        <v>-22.7</v>
      </c>
      <c r="K8" s="503"/>
      <c r="O8" s="508"/>
    </row>
    <row r="9" spans="2:15" s="428" customFormat="1" ht="12.75" customHeight="1">
      <c r="B9" s="1290" t="s">
        <v>239</v>
      </c>
      <c r="C9" s="1291"/>
      <c r="D9" s="1292"/>
      <c r="E9" s="850">
        <v>103.2</v>
      </c>
      <c r="F9" s="850">
        <v>-1.5</v>
      </c>
      <c r="G9" s="850">
        <v>103.1</v>
      </c>
      <c r="H9" s="850">
        <v>-2.8</v>
      </c>
      <c r="I9" s="850">
        <v>103.7</v>
      </c>
      <c r="J9" s="850">
        <v>20.3</v>
      </c>
      <c r="K9" s="503"/>
      <c r="O9" s="508"/>
    </row>
    <row r="10" spans="2:15" s="428" customFormat="1" ht="12.75" customHeight="1">
      <c r="B10" s="1290" t="s">
        <v>459</v>
      </c>
      <c r="C10" s="1291"/>
      <c r="D10" s="1292"/>
      <c r="E10" s="850">
        <v>100</v>
      </c>
      <c r="F10" s="850">
        <v>-3.1</v>
      </c>
      <c r="G10" s="850">
        <v>100</v>
      </c>
      <c r="H10" s="850">
        <v>-3</v>
      </c>
      <c r="I10" s="850">
        <v>100</v>
      </c>
      <c r="J10" s="850">
        <v>-3.5</v>
      </c>
      <c r="K10" s="503"/>
      <c r="O10" s="508"/>
    </row>
    <row r="11" spans="2:15" s="428" customFormat="1" ht="12.75" customHeight="1">
      <c r="B11" s="1293" t="s">
        <v>460</v>
      </c>
      <c r="C11" s="1294"/>
      <c r="D11" s="1295"/>
      <c r="E11" s="851">
        <v>101.7</v>
      </c>
      <c r="F11" s="851">
        <v>1.7</v>
      </c>
      <c r="G11" s="851">
        <v>101.7</v>
      </c>
      <c r="H11" s="851">
        <v>1.7</v>
      </c>
      <c r="I11" s="851">
        <v>101</v>
      </c>
      <c r="J11" s="851">
        <v>1.1</v>
      </c>
      <c r="K11" s="503"/>
      <c r="O11" s="508"/>
    </row>
    <row r="12" spans="2:15" s="428" customFormat="1" ht="10.5" customHeight="1">
      <c r="B12" s="55"/>
      <c r="C12" s="56"/>
      <c r="D12" s="41"/>
      <c r="E12" s="816"/>
      <c r="F12" s="816"/>
      <c r="G12" s="816"/>
      <c r="H12" s="850"/>
      <c r="I12" s="816"/>
      <c r="J12" s="850"/>
      <c r="K12" s="503"/>
      <c r="O12" s="508"/>
    </row>
    <row r="13" spans="2:11" ht="10.5" customHeight="1">
      <c r="B13" s="62" t="s">
        <v>352</v>
      </c>
      <c r="C13" s="58" t="s">
        <v>114</v>
      </c>
      <c r="D13" s="59"/>
      <c r="E13" s="816">
        <v>104.5</v>
      </c>
      <c r="F13" s="823">
        <v>5</v>
      </c>
      <c r="G13" s="816">
        <v>104.6</v>
      </c>
      <c r="H13" s="823">
        <v>4.4</v>
      </c>
      <c r="I13" s="816">
        <v>103.7</v>
      </c>
      <c r="J13" s="852">
        <v>15.1</v>
      </c>
      <c r="K13" s="502"/>
    </row>
    <row r="14" spans="2:11" ht="10.5" customHeight="1">
      <c r="B14" s="62"/>
      <c r="C14" s="58" t="s">
        <v>115</v>
      </c>
      <c r="D14" s="59"/>
      <c r="E14" s="816">
        <v>98.5</v>
      </c>
      <c r="F14" s="823">
        <v>10</v>
      </c>
      <c r="G14" s="816">
        <v>98.4</v>
      </c>
      <c r="H14" s="823">
        <v>8.8</v>
      </c>
      <c r="I14" s="816">
        <v>99.5</v>
      </c>
      <c r="J14" s="852">
        <v>26.6</v>
      </c>
      <c r="K14" s="502"/>
    </row>
    <row r="15" spans="2:11" ht="10.5" customHeight="1">
      <c r="B15" s="42"/>
      <c r="C15" s="58" t="s">
        <v>116</v>
      </c>
      <c r="D15" s="59"/>
      <c r="E15" s="816">
        <v>101.7</v>
      </c>
      <c r="F15" s="823">
        <v>2.2</v>
      </c>
      <c r="G15" s="816">
        <v>102.2</v>
      </c>
      <c r="H15" s="823">
        <v>2.4</v>
      </c>
      <c r="I15" s="816">
        <v>94.4</v>
      </c>
      <c r="J15" s="852">
        <v>-1</v>
      </c>
      <c r="K15" s="502"/>
    </row>
    <row r="16" spans="2:11" ht="10.5" customHeight="1">
      <c r="B16" s="42"/>
      <c r="C16" s="58" t="s">
        <v>117</v>
      </c>
      <c r="D16" s="59"/>
      <c r="E16" s="816">
        <v>101.9</v>
      </c>
      <c r="F16" s="823">
        <v>-1.7</v>
      </c>
      <c r="G16" s="816">
        <v>102</v>
      </c>
      <c r="H16" s="823">
        <v>-1.6</v>
      </c>
      <c r="I16" s="816">
        <v>99.5</v>
      </c>
      <c r="J16" s="852">
        <v>-4.1</v>
      </c>
      <c r="K16" s="502"/>
    </row>
    <row r="17" spans="2:11" ht="10.5" customHeight="1">
      <c r="B17" s="42"/>
      <c r="C17" s="58" t="s">
        <v>118</v>
      </c>
      <c r="D17" s="59"/>
      <c r="E17" s="816">
        <v>98.7</v>
      </c>
      <c r="F17" s="823">
        <v>1.2</v>
      </c>
      <c r="G17" s="816">
        <v>99.3</v>
      </c>
      <c r="H17" s="823">
        <v>1.2</v>
      </c>
      <c r="I17" s="816">
        <v>90.1</v>
      </c>
      <c r="J17" s="852">
        <v>1.2</v>
      </c>
      <c r="K17" s="502"/>
    </row>
    <row r="18" spans="2:11" ht="10.5" customHeight="1">
      <c r="B18" s="42"/>
      <c r="C18" s="60" t="s">
        <v>119</v>
      </c>
      <c r="D18" s="59"/>
      <c r="E18" s="816">
        <v>100.4</v>
      </c>
      <c r="F18" s="823">
        <v>2.5</v>
      </c>
      <c r="G18" s="816">
        <v>100.8</v>
      </c>
      <c r="H18" s="823">
        <v>3</v>
      </c>
      <c r="I18" s="816">
        <v>95.3</v>
      </c>
      <c r="J18" s="852">
        <v>-3.3</v>
      </c>
      <c r="K18" s="502"/>
    </row>
    <row r="19" spans="2:11" ht="10.5" customHeight="1">
      <c r="B19" s="42"/>
      <c r="C19" s="60" t="s">
        <v>120</v>
      </c>
      <c r="D19" s="59"/>
      <c r="E19" s="816">
        <v>105.5</v>
      </c>
      <c r="F19" s="823">
        <v>0.1</v>
      </c>
      <c r="G19" s="816">
        <v>105.6</v>
      </c>
      <c r="H19" s="823">
        <v>0.1</v>
      </c>
      <c r="I19" s="816">
        <v>104.8</v>
      </c>
      <c r="J19" s="852">
        <v>1</v>
      </c>
      <c r="K19" s="502"/>
    </row>
    <row r="20" spans="2:11" ht="10.5" customHeight="1">
      <c r="B20" s="42"/>
      <c r="C20" s="58" t="s">
        <v>121</v>
      </c>
      <c r="D20" s="61"/>
      <c r="E20" s="816">
        <v>104.8</v>
      </c>
      <c r="F20" s="823">
        <v>3.9</v>
      </c>
      <c r="G20" s="816">
        <v>104.9</v>
      </c>
      <c r="H20" s="823">
        <v>4.2</v>
      </c>
      <c r="I20" s="816">
        <v>103.7</v>
      </c>
      <c r="J20" s="852">
        <v>0</v>
      </c>
      <c r="K20" s="502"/>
    </row>
    <row r="21" spans="2:11" ht="10.5" customHeight="1">
      <c r="B21" s="42"/>
      <c r="C21" s="58" t="s">
        <v>122</v>
      </c>
      <c r="D21" s="59"/>
      <c r="E21" s="816">
        <v>105.7</v>
      </c>
      <c r="F21" s="1136">
        <v>3.1</v>
      </c>
      <c r="G21" s="1144">
        <v>104.9</v>
      </c>
      <c r="H21" s="1136">
        <v>2.6</v>
      </c>
      <c r="I21" s="816">
        <v>115.3</v>
      </c>
      <c r="J21" s="852">
        <v>8.9</v>
      </c>
      <c r="K21" s="502"/>
    </row>
    <row r="22" spans="2:11" ht="10.5" customHeight="1">
      <c r="B22" s="42" t="s">
        <v>418</v>
      </c>
      <c r="C22" s="58" t="s">
        <v>125</v>
      </c>
      <c r="D22" s="61"/>
      <c r="E22" s="816">
        <v>99.2</v>
      </c>
      <c r="F22" s="1136">
        <v>0.3</v>
      </c>
      <c r="G22" s="1144">
        <v>99.2</v>
      </c>
      <c r="H22" s="1136">
        <v>0.4</v>
      </c>
      <c r="I22" s="816">
        <v>101.1</v>
      </c>
      <c r="J22" s="852">
        <v>-0.6</v>
      </c>
      <c r="K22" s="502"/>
    </row>
    <row r="23" spans="2:11" ht="10.5" customHeight="1">
      <c r="B23" s="42"/>
      <c r="C23" s="58" t="s">
        <v>126</v>
      </c>
      <c r="D23" s="61"/>
      <c r="E23" s="816">
        <v>95.4</v>
      </c>
      <c r="F23" s="1136">
        <v>1</v>
      </c>
      <c r="G23" s="1144">
        <v>95.2</v>
      </c>
      <c r="H23" s="1136">
        <v>1</v>
      </c>
      <c r="I23" s="816">
        <v>98.9</v>
      </c>
      <c r="J23" s="852">
        <v>1.4</v>
      </c>
      <c r="K23" s="502"/>
    </row>
    <row r="24" spans="2:11" ht="10.5" customHeight="1">
      <c r="B24" s="42"/>
      <c r="C24" s="58" t="s">
        <v>113</v>
      </c>
      <c r="D24" s="61"/>
      <c r="E24" s="816">
        <v>103.2</v>
      </c>
      <c r="F24" s="1136">
        <v>-1.5</v>
      </c>
      <c r="G24" s="1144">
        <v>102.3</v>
      </c>
      <c r="H24" s="1136">
        <v>-2.2</v>
      </c>
      <c r="I24" s="816">
        <v>116.8</v>
      </c>
      <c r="J24" s="852">
        <v>9.3</v>
      </c>
      <c r="K24" s="502"/>
    </row>
    <row r="25" spans="2:11" ht="10.5" customHeight="1">
      <c r="B25" s="42"/>
      <c r="C25" s="58" t="s">
        <v>114</v>
      </c>
      <c r="D25" s="61"/>
      <c r="E25" s="823">
        <v>103.7</v>
      </c>
      <c r="F25" s="1136">
        <v>-0.8</v>
      </c>
      <c r="G25" s="1136">
        <v>103.4</v>
      </c>
      <c r="H25" s="1136">
        <v>-1.1</v>
      </c>
      <c r="I25" s="823">
        <v>109.5</v>
      </c>
      <c r="J25" s="852">
        <v>5.6</v>
      </c>
      <c r="K25" s="502"/>
    </row>
    <row r="26" spans="2:11" ht="10.5" customHeight="1">
      <c r="B26" s="62"/>
      <c r="C26" s="60"/>
      <c r="D26" s="61"/>
      <c r="E26" s="816"/>
      <c r="F26" s="816"/>
      <c r="G26" s="816"/>
      <c r="H26" s="850"/>
      <c r="I26" s="816"/>
      <c r="J26" s="850"/>
      <c r="K26" s="502"/>
    </row>
    <row r="27" spans="2:11" ht="10.5" customHeight="1">
      <c r="B27" s="63" t="s">
        <v>17</v>
      </c>
      <c r="C27" s="64"/>
      <c r="D27" s="65"/>
      <c r="E27" s="827">
        <v>0.5</v>
      </c>
      <c r="F27" s="853"/>
      <c r="G27" s="827">
        <v>1.1</v>
      </c>
      <c r="H27" s="827"/>
      <c r="I27" s="827">
        <v>-6.3</v>
      </c>
      <c r="J27" s="853"/>
      <c r="K27" s="502"/>
    </row>
    <row r="28" ht="13.5" customHeight="1">
      <c r="B28" s="427" t="s">
        <v>245</v>
      </c>
    </row>
    <row r="29" ht="10.5">
      <c r="B29" s="430"/>
    </row>
  </sheetData>
  <sheetProtection/>
  <mergeCells count="11">
    <mergeCell ref="H4:H5"/>
    <mergeCell ref="I4:I5"/>
    <mergeCell ref="J4:J5"/>
    <mergeCell ref="B7:D7"/>
    <mergeCell ref="B8:D8"/>
    <mergeCell ref="B9:D9"/>
    <mergeCell ref="B10:D10"/>
    <mergeCell ref="B11:D11"/>
    <mergeCell ref="E4:E5"/>
    <mergeCell ref="F4:F5"/>
    <mergeCell ref="G4:G5"/>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3" tint="0.5999600291252136"/>
  </sheetPr>
  <dimension ref="B1:K27"/>
  <sheetViews>
    <sheetView showGridLines="0" view="pageBreakPreview" zoomScaleSheetLayoutView="100" zoomScalePageLayoutView="0" workbookViewId="0" topLeftCell="A1">
      <pane xSplit="3" topLeftCell="D1" activePane="topRight" state="frozen"/>
      <selection pane="topLeft" activeCell="N22" sqref="N22"/>
      <selection pane="topRight" activeCell="M1" sqref="M1"/>
    </sheetView>
  </sheetViews>
  <sheetFormatPr defaultColWidth="9.00390625" defaultRowHeight="13.5"/>
  <cols>
    <col min="1" max="1" width="2.75390625" style="509" customWidth="1"/>
    <col min="2" max="2" width="3.125" style="509" customWidth="1"/>
    <col min="3" max="3" width="15.625" style="509" customWidth="1"/>
    <col min="4" max="4" width="13.00390625" style="509" customWidth="1"/>
    <col min="5" max="5" width="9.875" style="510" customWidth="1"/>
    <col min="6" max="6" width="10.625" style="510" customWidth="1"/>
    <col min="7" max="7" width="9.875" style="510" customWidth="1"/>
    <col min="8" max="8" width="8.375" style="510" customWidth="1"/>
    <col min="9" max="9" width="9.875" style="510" customWidth="1"/>
    <col min="10" max="10" width="8.375" style="510" customWidth="1"/>
    <col min="11" max="11" width="9.875" style="510" customWidth="1"/>
    <col min="12" max="12" width="2.125" style="509" customWidth="1"/>
    <col min="13" max="16384" width="9.00390625" style="509" customWidth="1"/>
  </cols>
  <sheetData>
    <row r="1" ht="13.5">
      <c r="B1" s="1204" t="s">
        <v>321</v>
      </c>
    </row>
    <row r="2" spans="10:11" ht="10.5">
      <c r="J2" s="511"/>
      <c r="K2" s="511">
        <f>'[7]概要付表'!K2</f>
        <v>4</v>
      </c>
    </row>
    <row r="3" spans="2:11" s="534" customFormat="1" ht="22.5" customHeight="1">
      <c r="B3" s="1219"/>
      <c r="C3" s="1220"/>
      <c r="D3" s="1221" t="s">
        <v>416</v>
      </c>
      <c r="E3" s="1222"/>
      <c r="F3" s="1376" t="s">
        <v>346</v>
      </c>
      <c r="G3" s="1377"/>
      <c r="H3" s="1376" t="s">
        <v>25</v>
      </c>
      <c r="I3" s="1377"/>
      <c r="J3" s="1376" t="s">
        <v>417</v>
      </c>
      <c r="K3" s="1377"/>
    </row>
    <row r="4" spans="2:11" ht="16.5" customHeight="1">
      <c r="B4" s="514" t="s">
        <v>3</v>
      </c>
      <c r="C4" s="515"/>
      <c r="D4" s="516"/>
      <c r="E4" s="517" t="s">
        <v>391</v>
      </c>
      <c r="F4" s="518"/>
      <c r="G4" s="100" t="s">
        <v>483</v>
      </c>
      <c r="H4" s="519"/>
      <c r="I4" s="100" t="s">
        <v>483</v>
      </c>
      <c r="J4" s="520"/>
      <c r="K4" s="100" t="s">
        <v>483</v>
      </c>
    </row>
    <row r="5" spans="2:11" ht="15.75" customHeight="1">
      <c r="B5" s="521"/>
      <c r="C5" s="522"/>
      <c r="D5" s="521"/>
      <c r="E5" s="523" t="s">
        <v>349</v>
      </c>
      <c r="F5" s="524"/>
      <c r="G5" s="103" t="s">
        <v>485</v>
      </c>
      <c r="H5" s="525"/>
      <c r="I5" s="103" t="s">
        <v>485</v>
      </c>
      <c r="J5" s="526"/>
      <c r="K5" s="103" t="s">
        <v>485</v>
      </c>
    </row>
    <row r="6" spans="2:11" ht="9.75" customHeight="1">
      <c r="B6" s="512"/>
      <c r="C6" s="513"/>
      <c r="D6" s="527" t="s">
        <v>26</v>
      </c>
      <c r="E6" s="528" t="s">
        <v>71</v>
      </c>
      <c r="F6" s="956" t="s">
        <v>71</v>
      </c>
      <c r="G6" s="372" t="s">
        <v>134</v>
      </c>
      <c r="H6" s="956" t="s">
        <v>71</v>
      </c>
      <c r="I6" s="372" t="s">
        <v>134</v>
      </c>
      <c r="J6" s="958" t="s">
        <v>71</v>
      </c>
      <c r="K6" s="372" t="s">
        <v>134</v>
      </c>
    </row>
    <row r="7" spans="2:11" ht="13.5" customHeight="1">
      <c r="B7" s="529" t="s">
        <v>27</v>
      </c>
      <c r="C7" s="530" t="s">
        <v>33</v>
      </c>
      <c r="D7" s="1145">
        <v>270792</v>
      </c>
      <c r="E7" s="1146">
        <v>-1.9</v>
      </c>
      <c r="F7" s="1147">
        <v>28.8</v>
      </c>
      <c r="G7" s="1146">
        <v>1.1</v>
      </c>
      <c r="H7" s="959">
        <v>5.3</v>
      </c>
      <c r="I7" s="963">
        <v>-0.26</v>
      </c>
      <c r="J7" s="959">
        <v>4.32</v>
      </c>
      <c r="K7" s="963">
        <v>1.22</v>
      </c>
    </row>
    <row r="8" spans="2:11" ht="14.25" customHeight="1">
      <c r="B8" s="531" t="s">
        <v>77</v>
      </c>
      <c r="C8" s="532" t="s">
        <v>50</v>
      </c>
      <c r="D8" s="1148">
        <v>11171</v>
      </c>
      <c r="E8" s="854">
        <v>0.4</v>
      </c>
      <c r="F8" s="855">
        <v>1.1</v>
      </c>
      <c r="G8" s="1149">
        <v>0.3</v>
      </c>
      <c r="H8" s="1150">
        <v>5.12</v>
      </c>
      <c r="I8" s="1151">
        <v>0.03</v>
      </c>
      <c r="J8" s="960">
        <v>1.25</v>
      </c>
      <c r="K8" s="964">
        <v>0.29</v>
      </c>
    </row>
    <row r="9" spans="2:11" ht="14.25" customHeight="1">
      <c r="B9" s="531" t="s">
        <v>10</v>
      </c>
      <c r="C9" s="532" t="s">
        <v>51</v>
      </c>
      <c r="D9" s="1148">
        <v>14509</v>
      </c>
      <c r="E9" s="854">
        <v>1.8</v>
      </c>
      <c r="F9" s="855">
        <v>19.2</v>
      </c>
      <c r="G9" s="1149">
        <v>-7.6</v>
      </c>
      <c r="H9" s="1150">
        <v>2.66</v>
      </c>
      <c r="I9" s="964">
        <v>0.71</v>
      </c>
      <c r="J9" s="960">
        <v>4.41</v>
      </c>
      <c r="K9" s="964">
        <v>1.12</v>
      </c>
    </row>
    <row r="10" spans="2:11" ht="14.25" customHeight="1">
      <c r="B10" s="531" t="s">
        <v>11</v>
      </c>
      <c r="C10" s="533" t="s">
        <v>52</v>
      </c>
      <c r="D10" s="1148">
        <v>2455</v>
      </c>
      <c r="E10" s="854">
        <v>0.2</v>
      </c>
      <c r="F10" s="855">
        <v>6.8</v>
      </c>
      <c r="G10" s="1149">
        <v>-2</v>
      </c>
      <c r="H10" s="1150">
        <v>6.16</v>
      </c>
      <c r="I10" s="964">
        <v>0.93</v>
      </c>
      <c r="J10" s="960">
        <v>3.23</v>
      </c>
      <c r="K10" s="964">
        <v>0.57</v>
      </c>
    </row>
    <row r="11" spans="2:11" s="534" customFormat="1" ht="14.25" customHeight="1">
      <c r="B11" s="531" t="s">
        <v>12</v>
      </c>
      <c r="C11" s="533" t="s">
        <v>38</v>
      </c>
      <c r="D11" s="1148">
        <v>9420</v>
      </c>
      <c r="E11" s="854">
        <v>2.5</v>
      </c>
      <c r="F11" s="855">
        <v>27.1</v>
      </c>
      <c r="G11" s="1149">
        <v>10.2</v>
      </c>
      <c r="H11" s="1150">
        <v>3.57</v>
      </c>
      <c r="I11" s="964">
        <v>-3.44</v>
      </c>
      <c r="J11" s="960">
        <v>1.7</v>
      </c>
      <c r="K11" s="964">
        <v>0.26</v>
      </c>
    </row>
    <row r="12" spans="2:11" ht="14.25" customHeight="1">
      <c r="B12" s="531" t="s">
        <v>53</v>
      </c>
      <c r="C12" s="532" t="s">
        <v>105</v>
      </c>
      <c r="D12" s="1148">
        <v>17572</v>
      </c>
      <c r="E12" s="854">
        <v>-4.7</v>
      </c>
      <c r="F12" s="855">
        <v>3.5</v>
      </c>
      <c r="G12" s="1149">
        <v>-0.6</v>
      </c>
      <c r="H12" s="1150">
        <v>1.61</v>
      </c>
      <c r="I12" s="964">
        <v>-1.72</v>
      </c>
      <c r="J12" s="960">
        <v>1.43</v>
      </c>
      <c r="K12" s="964">
        <v>-2.59</v>
      </c>
    </row>
    <row r="13" spans="2:11" ht="14.25" customHeight="1">
      <c r="B13" s="531" t="s">
        <v>54</v>
      </c>
      <c r="C13" s="533" t="s">
        <v>106</v>
      </c>
      <c r="D13" s="1148">
        <v>42674</v>
      </c>
      <c r="E13" s="854">
        <v>-3.7</v>
      </c>
      <c r="F13" s="855">
        <v>40.4</v>
      </c>
      <c r="G13" s="1149">
        <v>-5.2</v>
      </c>
      <c r="H13" s="1150">
        <v>4.1</v>
      </c>
      <c r="I13" s="964">
        <v>1.21</v>
      </c>
      <c r="J13" s="960">
        <v>3.16</v>
      </c>
      <c r="K13" s="964">
        <v>0.7</v>
      </c>
    </row>
    <row r="14" spans="2:11" ht="14.25" customHeight="1">
      <c r="B14" s="531" t="s">
        <v>55</v>
      </c>
      <c r="C14" s="533" t="s">
        <v>107</v>
      </c>
      <c r="D14" s="1148">
        <v>7439</v>
      </c>
      <c r="E14" s="854">
        <v>-4.2</v>
      </c>
      <c r="F14" s="855">
        <v>29.7</v>
      </c>
      <c r="G14" s="1149">
        <v>17.4</v>
      </c>
      <c r="H14" s="1150">
        <v>5.16</v>
      </c>
      <c r="I14" s="964">
        <v>-1.05</v>
      </c>
      <c r="J14" s="960">
        <v>7.4</v>
      </c>
      <c r="K14" s="964">
        <v>3.53</v>
      </c>
    </row>
    <row r="15" spans="2:11" ht="14.25" customHeight="1">
      <c r="B15" s="531" t="s">
        <v>56</v>
      </c>
      <c r="C15" s="533" t="s">
        <v>108</v>
      </c>
      <c r="D15" s="1148">
        <v>2409</v>
      </c>
      <c r="E15" s="854">
        <v>-3.2</v>
      </c>
      <c r="F15" s="855">
        <v>12.3</v>
      </c>
      <c r="G15" s="1149">
        <v>0.8</v>
      </c>
      <c r="H15" s="1150">
        <v>3.1</v>
      </c>
      <c r="I15" s="964">
        <v>1.4</v>
      </c>
      <c r="J15" s="960">
        <v>2.06</v>
      </c>
      <c r="K15" s="964">
        <v>0.83</v>
      </c>
    </row>
    <row r="16" spans="2:11" ht="14.25" customHeight="1">
      <c r="B16" s="531" t="s">
        <v>30</v>
      </c>
      <c r="C16" s="533" t="s">
        <v>109</v>
      </c>
      <c r="D16" s="1148">
        <v>6709</v>
      </c>
      <c r="E16" s="854">
        <v>6.5</v>
      </c>
      <c r="F16" s="855">
        <v>13.9</v>
      </c>
      <c r="G16" s="1149">
        <v>0.8</v>
      </c>
      <c r="H16" s="1150">
        <v>15.34</v>
      </c>
      <c r="I16" s="964">
        <v>3.46</v>
      </c>
      <c r="J16" s="960">
        <v>8.12</v>
      </c>
      <c r="K16" s="964">
        <v>4.65</v>
      </c>
    </row>
    <row r="17" spans="2:11" ht="14.25" customHeight="1">
      <c r="B17" s="531" t="s">
        <v>57</v>
      </c>
      <c r="C17" s="533" t="s">
        <v>110</v>
      </c>
      <c r="D17" s="1148">
        <v>18590</v>
      </c>
      <c r="E17" s="854">
        <v>-2.8</v>
      </c>
      <c r="F17" s="855">
        <v>57.9</v>
      </c>
      <c r="G17" s="1149">
        <v>5.4</v>
      </c>
      <c r="H17" s="1150">
        <v>6.86</v>
      </c>
      <c r="I17" s="964">
        <v>2.31</v>
      </c>
      <c r="J17" s="960">
        <v>4.71</v>
      </c>
      <c r="K17" s="964">
        <v>0.69</v>
      </c>
    </row>
    <row r="18" spans="2:11" ht="14.25" customHeight="1">
      <c r="B18" s="531" t="s">
        <v>58</v>
      </c>
      <c r="C18" s="533" t="s">
        <v>78</v>
      </c>
      <c r="D18" s="1148">
        <v>7420</v>
      </c>
      <c r="E18" s="854">
        <v>-13</v>
      </c>
      <c r="F18" s="855">
        <v>25.5</v>
      </c>
      <c r="G18" s="1149">
        <v>-5.1</v>
      </c>
      <c r="H18" s="1150">
        <v>9.15</v>
      </c>
      <c r="I18" s="964">
        <v>-1.74</v>
      </c>
      <c r="J18" s="960">
        <v>7.65</v>
      </c>
      <c r="K18" s="964">
        <v>1.84</v>
      </c>
    </row>
    <row r="19" spans="2:11" ht="14.25" customHeight="1">
      <c r="B19" s="531" t="s">
        <v>59</v>
      </c>
      <c r="C19" s="533" t="s">
        <v>60</v>
      </c>
      <c r="D19" s="1148">
        <v>23471</v>
      </c>
      <c r="E19" s="854">
        <v>-5.5</v>
      </c>
      <c r="F19" s="855">
        <v>51.4</v>
      </c>
      <c r="G19" s="1149">
        <v>16.6</v>
      </c>
      <c r="H19" s="1150">
        <v>6.24</v>
      </c>
      <c r="I19" s="964">
        <v>-1.88</v>
      </c>
      <c r="J19" s="960">
        <v>5.12</v>
      </c>
      <c r="K19" s="964">
        <v>2.19</v>
      </c>
    </row>
    <row r="20" spans="2:11" ht="14.25" customHeight="1">
      <c r="B20" s="531" t="s">
        <v>61</v>
      </c>
      <c r="C20" s="533" t="s">
        <v>111</v>
      </c>
      <c r="D20" s="1148">
        <v>66357</v>
      </c>
      <c r="E20" s="854">
        <v>-1.4</v>
      </c>
      <c r="F20" s="855">
        <v>17</v>
      </c>
      <c r="G20" s="1149">
        <v>-1.6</v>
      </c>
      <c r="H20" s="1150">
        <v>5.44</v>
      </c>
      <c r="I20" s="964">
        <v>-0.45</v>
      </c>
      <c r="J20" s="960">
        <v>4.3</v>
      </c>
      <c r="K20" s="964">
        <v>1.75</v>
      </c>
    </row>
    <row r="21" spans="2:11" ht="14.25" customHeight="1">
      <c r="B21" s="531" t="s">
        <v>62</v>
      </c>
      <c r="C21" s="533" t="s">
        <v>40</v>
      </c>
      <c r="D21" s="1148" t="s">
        <v>123</v>
      </c>
      <c r="E21" s="854" t="s">
        <v>123</v>
      </c>
      <c r="F21" s="855" t="s">
        <v>123</v>
      </c>
      <c r="G21" s="1149" t="s">
        <v>123</v>
      </c>
      <c r="H21" s="1150" t="s">
        <v>123</v>
      </c>
      <c r="I21" s="964" t="s">
        <v>123</v>
      </c>
      <c r="J21" s="960" t="s">
        <v>123</v>
      </c>
      <c r="K21" s="964" t="s">
        <v>123</v>
      </c>
    </row>
    <row r="22" spans="2:11" ht="14.25" customHeight="1">
      <c r="B22" s="535" t="s">
        <v>79</v>
      </c>
      <c r="C22" s="536" t="s">
        <v>112</v>
      </c>
      <c r="D22" s="1148">
        <v>37173</v>
      </c>
      <c r="E22" s="854">
        <v>3.5</v>
      </c>
      <c r="F22" s="855">
        <v>40</v>
      </c>
      <c r="G22" s="1149">
        <v>2.6</v>
      </c>
      <c r="H22" s="1150">
        <v>5.73</v>
      </c>
      <c r="I22" s="1152">
        <v>-1.39</v>
      </c>
      <c r="J22" s="960">
        <v>5.63</v>
      </c>
      <c r="K22" s="964">
        <v>1.76</v>
      </c>
    </row>
    <row r="23" spans="2:11" ht="14.25" customHeight="1">
      <c r="B23" s="1378" t="s">
        <v>493</v>
      </c>
      <c r="C23" s="1379"/>
      <c r="D23" s="725" t="s">
        <v>35</v>
      </c>
      <c r="E23" s="856" t="s">
        <v>71</v>
      </c>
      <c r="F23" s="857" t="s">
        <v>71</v>
      </c>
      <c r="G23" s="957" t="s">
        <v>134</v>
      </c>
      <c r="H23" s="857" t="s">
        <v>71</v>
      </c>
      <c r="I23" s="957" t="s">
        <v>134</v>
      </c>
      <c r="J23" s="961" t="s">
        <v>71</v>
      </c>
      <c r="K23" s="957" t="s">
        <v>134</v>
      </c>
    </row>
    <row r="24" spans="2:11" ht="14.25" customHeight="1">
      <c r="B24" s="1380" t="s">
        <v>72</v>
      </c>
      <c r="C24" s="1381"/>
      <c r="D24" s="726">
        <v>29364.488</v>
      </c>
      <c r="E24" s="1153" t="s">
        <v>123</v>
      </c>
      <c r="F24" s="858">
        <v>24.2</v>
      </c>
      <c r="G24" s="1154" t="s">
        <v>123</v>
      </c>
      <c r="H24" s="1155" t="s">
        <v>123</v>
      </c>
      <c r="I24" s="1153" t="s">
        <v>123</v>
      </c>
      <c r="J24" s="962" t="s">
        <v>123</v>
      </c>
      <c r="K24" s="1153" t="s">
        <v>123</v>
      </c>
    </row>
    <row r="25" ht="13.5" customHeight="1">
      <c r="B25" s="537" t="s">
        <v>242</v>
      </c>
    </row>
    <row r="26" spans="3:7" ht="11.25" customHeight="1">
      <c r="C26" s="534" t="s">
        <v>248</v>
      </c>
      <c r="D26" s="538" t="s">
        <v>487</v>
      </c>
      <c r="F26" s="1310" t="s">
        <v>488</v>
      </c>
      <c r="G26" s="534"/>
    </row>
    <row r="27" spans="2:7" ht="12" customHeight="1">
      <c r="B27" s="534"/>
      <c r="C27" s="534"/>
      <c r="D27" s="1233" t="s">
        <v>489</v>
      </c>
      <c r="E27" s="875"/>
      <c r="F27" s="1310"/>
      <c r="G27" s="534"/>
    </row>
  </sheetData>
  <sheetProtection/>
  <mergeCells count="6">
    <mergeCell ref="F3:G3"/>
    <mergeCell ref="H3:I3"/>
    <mergeCell ref="J3:K3"/>
    <mergeCell ref="B23:C23"/>
    <mergeCell ref="B24:C24"/>
    <mergeCell ref="F26:F27"/>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7.xml><?xml version="1.0" encoding="utf-8"?>
<worksheet xmlns="http://schemas.openxmlformats.org/spreadsheetml/2006/main" xmlns:r="http://schemas.openxmlformats.org/officeDocument/2006/relationships">
  <sheetPr>
    <tabColor theme="3" tint="0.5999600291252136"/>
  </sheetPr>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273" customWidth="1"/>
    <col min="2" max="2" width="8.875" style="273" customWidth="1"/>
    <col min="3" max="3" width="5.125" style="273" customWidth="1"/>
    <col min="4" max="12" width="8.375" style="273" customWidth="1"/>
    <col min="13" max="16384" width="9.00390625" style="273" customWidth="1"/>
  </cols>
  <sheetData>
    <row r="1" ht="13.5">
      <c r="B1" s="273" t="s">
        <v>331</v>
      </c>
    </row>
    <row r="2" spans="7:11" ht="13.5">
      <c r="G2" s="66" t="s">
        <v>458</v>
      </c>
      <c r="K2" s="597">
        <f>'[7]概要付表'!K2</f>
        <v>4</v>
      </c>
    </row>
    <row r="3" spans="2:12" ht="12" customHeight="1">
      <c r="B3" s="1316" t="s">
        <v>165</v>
      </c>
      <c r="C3" s="1317"/>
      <c r="D3" s="1317"/>
      <c r="E3" s="1317"/>
      <c r="F3" s="1317"/>
      <c r="G3" s="1317"/>
      <c r="H3" s="1317"/>
      <c r="I3" s="1317"/>
      <c r="J3" s="1317"/>
      <c r="K3" s="1318"/>
      <c r="L3" s="539"/>
    </row>
    <row r="4" spans="2:12" s="296" customFormat="1" ht="13.5" customHeight="1">
      <c r="B4" s="1223"/>
      <c r="C4" s="1224"/>
      <c r="D4" s="1334" t="s">
        <v>127</v>
      </c>
      <c r="E4" s="1335"/>
      <c r="F4" s="1385" t="s">
        <v>401</v>
      </c>
      <c r="G4" s="1386"/>
      <c r="H4" s="1334" t="s">
        <v>131</v>
      </c>
      <c r="I4" s="1335"/>
      <c r="J4" s="1334" t="s">
        <v>132</v>
      </c>
      <c r="K4" s="1335"/>
      <c r="L4" s="1311"/>
    </row>
    <row r="5" spans="2:12" ht="16.5" customHeight="1">
      <c r="B5" s="1312" t="s">
        <v>159</v>
      </c>
      <c r="C5" s="1313"/>
      <c r="D5" s="354"/>
      <c r="E5" s="1314" t="s">
        <v>234</v>
      </c>
      <c r="F5" s="355"/>
      <c r="G5" s="1314" t="s">
        <v>133</v>
      </c>
      <c r="H5" s="356"/>
      <c r="I5" s="1314" t="s">
        <v>133</v>
      </c>
      <c r="J5" s="357"/>
      <c r="K5" s="1314" t="s">
        <v>133</v>
      </c>
      <c r="L5" s="1311"/>
    </row>
    <row r="6" spans="2:12" ht="15.75" customHeight="1">
      <c r="B6" s="285"/>
      <c r="C6" s="282"/>
      <c r="D6" s="358"/>
      <c r="E6" s="1315"/>
      <c r="F6" s="359"/>
      <c r="G6" s="1315"/>
      <c r="H6" s="360"/>
      <c r="I6" s="1315"/>
      <c r="J6" s="361"/>
      <c r="K6" s="1315"/>
      <c r="L6" s="415"/>
    </row>
    <row r="7" spans="2:12" ht="9" customHeight="1">
      <c r="B7" s="287"/>
      <c r="C7" s="288"/>
      <c r="D7" s="353"/>
      <c r="E7" s="372" t="s">
        <v>130</v>
      </c>
      <c r="F7" s="362" t="s">
        <v>71</v>
      </c>
      <c r="G7" s="372" t="s">
        <v>134</v>
      </c>
      <c r="H7" s="362" t="s">
        <v>71</v>
      </c>
      <c r="I7" s="372" t="s">
        <v>134</v>
      </c>
      <c r="J7" s="362" t="s">
        <v>71</v>
      </c>
      <c r="K7" s="372" t="s">
        <v>134</v>
      </c>
      <c r="L7" s="414"/>
    </row>
    <row r="8" spans="2:12" ht="13.5" customHeight="1">
      <c r="B8" s="1383" t="s">
        <v>124</v>
      </c>
      <c r="C8" s="1384"/>
      <c r="D8" s="1048">
        <v>96.9</v>
      </c>
      <c r="E8" s="1043">
        <v>1.9</v>
      </c>
      <c r="F8" s="1044">
        <v>26.7</v>
      </c>
      <c r="G8" s="1043">
        <v>-0.3</v>
      </c>
      <c r="H8" s="1045">
        <v>2.67</v>
      </c>
      <c r="I8" s="1046">
        <v>-0.12</v>
      </c>
      <c r="J8" s="1047">
        <v>2.54</v>
      </c>
      <c r="K8" s="1046">
        <v>-0.02</v>
      </c>
      <c r="L8" s="414"/>
    </row>
    <row r="9" spans="2:12" ht="13.5">
      <c r="B9" s="1339" t="s">
        <v>154</v>
      </c>
      <c r="C9" s="1340"/>
      <c r="D9" s="1048">
        <v>97.3</v>
      </c>
      <c r="E9" s="1043">
        <v>0.5</v>
      </c>
      <c r="F9" s="1044">
        <v>27.9</v>
      </c>
      <c r="G9" s="1043">
        <v>1.2</v>
      </c>
      <c r="H9" s="1045">
        <v>2.68</v>
      </c>
      <c r="I9" s="1046">
        <v>0.01</v>
      </c>
      <c r="J9" s="1047">
        <v>2.58</v>
      </c>
      <c r="K9" s="1046">
        <v>0.04</v>
      </c>
      <c r="L9" s="1049"/>
    </row>
    <row r="10" spans="2:12" ht="13.5">
      <c r="B10" s="1383" t="s">
        <v>239</v>
      </c>
      <c r="C10" s="1384"/>
      <c r="D10" s="1048">
        <v>100.1</v>
      </c>
      <c r="E10" s="1043">
        <v>2.9</v>
      </c>
      <c r="F10" s="1044">
        <v>28.8</v>
      </c>
      <c r="G10" s="1043">
        <v>0.9</v>
      </c>
      <c r="H10" s="1045">
        <v>2.52</v>
      </c>
      <c r="I10" s="1046">
        <v>-0.16</v>
      </c>
      <c r="J10" s="1047">
        <v>2.26</v>
      </c>
      <c r="K10" s="1046">
        <v>-0.32</v>
      </c>
      <c r="L10" s="1049"/>
    </row>
    <row r="11" spans="2:12" ht="13.5">
      <c r="B11" s="1339" t="s">
        <v>459</v>
      </c>
      <c r="C11" s="1340"/>
      <c r="D11" s="1048">
        <v>100</v>
      </c>
      <c r="E11" s="1043">
        <v>-0.1</v>
      </c>
      <c r="F11" s="1044">
        <v>27.6</v>
      </c>
      <c r="G11" s="1043">
        <v>-1.2</v>
      </c>
      <c r="H11" s="1045">
        <v>2.21</v>
      </c>
      <c r="I11" s="1046">
        <v>-0.31</v>
      </c>
      <c r="J11" s="1047">
        <v>2.25</v>
      </c>
      <c r="K11" s="1046">
        <v>-0.01</v>
      </c>
      <c r="L11" s="1049"/>
    </row>
    <row r="12" spans="2:12" ht="13.5">
      <c r="B12" s="1383" t="s">
        <v>460</v>
      </c>
      <c r="C12" s="1384"/>
      <c r="D12" s="1050">
        <v>101.2</v>
      </c>
      <c r="E12" s="1051">
        <v>1.2</v>
      </c>
      <c r="F12" s="1052">
        <v>27.6</v>
      </c>
      <c r="G12" s="1051">
        <v>0</v>
      </c>
      <c r="H12" s="1053">
        <v>2.09</v>
      </c>
      <c r="I12" s="1054">
        <v>-0.12</v>
      </c>
      <c r="J12" s="1055">
        <v>2.07</v>
      </c>
      <c r="K12" s="1054">
        <v>-0.18</v>
      </c>
      <c r="L12" s="1049"/>
    </row>
    <row r="13" spans="2:12" ht="13.5">
      <c r="B13" s="324"/>
      <c r="C13" s="371"/>
      <c r="D13" s="1056"/>
      <c r="E13" s="1057"/>
      <c r="F13" s="1058"/>
      <c r="G13" s="1057"/>
      <c r="H13" s="1059"/>
      <c r="I13" s="1060"/>
      <c r="J13" s="1061"/>
      <c r="K13" s="1060"/>
      <c r="L13" s="1049"/>
    </row>
    <row r="14" spans="2:12" ht="13.5">
      <c r="B14" s="326" t="s">
        <v>352</v>
      </c>
      <c r="C14" s="540" t="s">
        <v>114</v>
      </c>
      <c r="D14" s="1062">
        <v>102.2</v>
      </c>
      <c r="E14" s="1063">
        <v>1.7</v>
      </c>
      <c r="F14" s="1064">
        <v>27.7</v>
      </c>
      <c r="G14" s="1063">
        <v>1.2</v>
      </c>
      <c r="H14" s="1065">
        <v>5.56</v>
      </c>
      <c r="I14" s="1066">
        <v>-1.54</v>
      </c>
      <c r="J14" s="1067">
        <v>3.1</v>
      </c>
      <c r="K14" s="1066">
        <v>-2.35</v>
      </c>
      <c r="L14" s="291"/>
    </row>
    <row r="15" spans="2:12" ht="13.5">
      <c r="B15" s="327"/>
      <c r="C15" s="540" t="s">
        <v>115</v>
      </c>
      <c r="D15" s="541">
        <v>102.6</v>
      </c>
      <c r="E15" s="765">
        <v>2.5</v>
      </c>
      <c r="F15" s="1064">
        <v>27.8</v>
      </c>
      <c r="G15" s="1063">
        <v>1.3</v>
      </c>
      <c r="H15" s="1065">
        <v>2.5</v>
      </c>
      <c r="I15" s="1066">
        <v>0.74</v>
      </c>
      <c r="J15" s="1067">
        <v>2.13</v>
      </c>
      <c r="K15" s="1066">
        <v>-0.06</v>
      </c>
      <c r="L15" s="291"/>
    </row>
    <row r="16" spans="2:12" ht="13.5">
      <c r="B16" s="355"/>
      <c r="C16" s="540" t="s">
        <v>116</v>
      </c>
      <c r="D16" s="541">
        <v>101.7</v>
      </c>
      <c r="E16" s="765">
        <v>1.9</v>
      </c>
      <c r="F16" s="1064">
        <v>27.6</v>
      </c>
      <c r="G16" s="1063">
        <v>0.4</v>
      </c>
      <c r="H16" s="1065">
        <v>1.66</v>
      </c>
      <c r="I16" s="1066">
        <v>-0.11</v>
      </c>
      <c r="J16" s="1067">
        <v>2.45</v>
      </c>
      <c r="K16" s="1066">
        <v>0.52</v>
      </c>
      <c r="L16" s="291"/>
    </row>
    <row r="17" spans="2:12" ht="13.5">
      <c r="B17" s="285"/>
      <c r="C17" s="540" t="s">
        <v>117</v>
      </c>
      <c r="D17" s="541">
        <v>102</v>
      </c>
      <c r="E17" s="765">
        <v>2.3</v>
      </c>
      <c r="F17" s="1064">
        <v>27.9</v>
      </c>
      <c r="G17" s="1063">
        <v>0.6</v>
      </c>
      <c r="H17" s="1065">
        <v>2.01</v>
      </c>
      <c r="I17" s="1066">
        <v>0.3</v>
      </c>
      <c r="J17" s="1067">
        <v>1.65</v>
      </c>
      <c r="K17" s="1066">
        <v>-0.2</v>
      </c>
      <c r="L17" s="291"/>
    </row>
    <row r="18" spans="2:12" ht="13.5">
      <c r="B18" s="285"/>
      <c r="C18" s="540" t="s">
        <v>118</v>
      </c>
      <c r="D18" s="541">
        <v>101.1</v>
      </c>
      <c r="E18" s="765">
        <v>1.4</v>
      </c>
      <c r="F18" s="1064">
        <v>27.2</v>
      </c>
      <c r="G18" s="1063">
        <v>0.2</v>
      </c>
      <c r="H18" s="1065">
        <v>1.34</v>
      </c>
      <c r="I18" s="1066">
        <v>-0.3</v>
      </c>
      <c r="J18" s="1067">
        <v>2.25</v>
      </c>
      <c r="K18" s="1066">
        <v>0.65</v>
      </c>
      <c r="L18" s="291"/>
    </row>
    <row r="19" spans="2:12" ht="13.5">
      <c r="B19" s="285"/>
      <c r="C19" s="540" t="s">
        <v>119</v>
      </c>
      <c r="D19" s="541">
        <v>100.6</v>
      </c>
      <c r="E19" s="765">
        <v>0.9</v>
      </c>
      <c r="F19" s="1064">
        <v>27.2</v>
      </c>
      <c r="G19" s="1063">
        <v>0</v>
      </c>
      <c r="H19" s="1065">
        <v>1.69</v>
      </c>
      <c r="I19" s="1066">
        <v>0.29</v>
      </c>
      <c r="J19" s="1067">
        <v>2.27</v>
      </c>
      <c r="K19" s="1066">
        <v>0.71</v>
      </c>
      <c r="L19" s="291"/>
    </row>
    <row r="20" spans="2:12" ht="13.5">
      <c r="B20" s="355"/>
      <c r="C20" s="540" t="s">
        <v>120</v>
      </c>
      <c r="D20" s="541">
        <v>101.2</v>
      </c>
      <c r="E20" s="765">
        <v>1.5</v>
      </c>
      <c r="F20" s="1064">
        <v>27.6</v>
      </c>
      <c r="G20" s="1063">
        <v>0.5</v>
      </c>
      <c r="H20" s="1065">
        <v>2.2</v>
      </c>
      <c r="I20" s="1066">
        <v>-0.02</v>
      </c>
      <c r="J20" s="1067">
        <v>1.52</v>
      </c>
      <c r="K20" s="1066">
        <v>-0.6</v>
      </c>
      <c r="L20" s="291"/>
    </row>
    <row r="21" spans="2:12" ht="13.5">
      <c r="B21" s="355"/>
      <c r="C21" s="540" t="s">
        <v>121</v>
      </c>
      <c r="D21" s="541">
        <v>101</v>
      </c>
      <c r="E21" s="765">
        <v>0.7</v>
      </c>
      <c r="F21" s="1064">
        <v>27.5</v>
      </c>
      <c r="G21" s="1063">
        <v>-0.1</v>
      </c>
      <c r="H21" s="1065">
        <v>1.48</v>
      </c>
      <c r="I21" s="1066">
        <v>-0.58</v>
      </c>
      <c r="J21" s="1067">
        <v>1.67</v>
      </c>
      <c r="K21" s="1066">
        <v>0.26</v>
      </c>
      <c r="L21" s="291"/>
    </row>
    <row r="22" spans="2:12" ht="13.5">
      <c r="B22" s="355"/>
      <c r="C22" s="540" t="s">
        <v>122</v>
      </c>
      <c r="D22" s="541">
        <v>101.5</v>
      </c>
      <c r="E22" s="765">
        <v>1.2</v>
      </c>
      <c r="F22" s="1064">
        <v>27.3</v>
      </c>
      <c r="G22" s="1063">
        <v>-0.4</v>
      </c>
      <c r="H22" s="1065">
        <v>1.87</v>
      </c>
      <c r="I22" s="1066">
        <v>0.25</v>
      </c>
      <c r="J22" s="1067">
        <v>1.43</v>
      </c>
      <c r="K22" s="1066">
        <v>-0.23</v>
      </c>
      <c r="L22" s="291"/>
    </row>
    <row r="23" spans="2:12" ht="13.5">
      <c r="B23" s="355" t="s">
        <v>418</v>
      </c>
      <c r="C23" s="540" t="s">
        <v>125</v>
      </c>
      <c r="D23" s="1062">
        <v>101.1</v>
      </c>
      <c r="E23" s="1063">
        <v>0.5</v>
      </c>
      <c r="F23" s="1064">
        <v>28.8</v>
      </c>
      <c r="G23" s="1063">
        <v>0.9</v>
      </c>
      <c r="H23" s="1065">
        <v>1.34</v>
      </c>
      <c r="I23" s="1066">
        <v>0.23</v>
      </c>
      <c r="J23" s="1067">
        <v>1.95</v>
      </c>
      <c r="K23" s="1066">
        <v>0.07</v>
      </c>
      <c r="L23" s="291"/>
    </row>
    <row r="24" spans="2:12" ht="13.5">
      <c r="B24" s="355"/>
      <c r="C24" s="540" t="s">
        <v>126</v>
      </c>
      <c r="D24" s="1062">
        <v>101</v>
      </c>
      <c r="E24" s="1063">
        <v>0.6</v>
      </c>
      <c r="F24" s="1064">
        <v>29</v>
      </c>
      <c r="G24" s="1063">
        <v>1.3</v>
      </c>
      <c r="H24" s="1065">
        <v>1.68</v>
      </c>
      <c r="I24" s="1066">
        <v>0.07</v>
      </c>
      <c r="J24" s="1067">
        <v>1.78</v>
      </c>
      <c r="K24" s="1066">
        <v>-0.06</v>
      </c>
      <c r="L24" s="291"/>
    </row>
    <row r="25" spans="2:12" ht="13.5">
      <c r="B25" s="355"/>
      <c r="C25" s="540" t="s">
        <v>113</v>
      </c>
      <c r="D25" s="1062">
        <v>99.4</v>
      </c>
      <c r="E25" s="1063">
        <v>-0.3</v>
      </c>
      <c r="F25" s="1064">
        <v>29.2</v>
      </c>
      <c r="G25" s="1063">
        <v>1.5</v>
      </c>
      <c r="H25" s="1065">
        <v>2.11</v>
      </c>
      <c r="I25" s="1066">
        <v>0.12</v>
      </c>
      <c r="J25" s="1067">
        <v>3.67</v>
      </c>
      <c r="K25" s="1066">
        <v>1.03</v>
      </c>
      <c r="L25" s="291"/>
    </row>
    <row r="26" spans="2:11" ht="12.75" customHeight="1">
      <c r="B26" s="953"/>
      <c r="C26" s="540" t="s">
        <v>114</v>
      </c>
      <c r="D26" s="1068">
        <v>100.3</v>
      </c>
      <c r="E26" s="1069">
        <v>-1.9</v>
      </c>
      <c r="F26" s="1070">
        <v>28.8</v>
      </c>
      <c r="G26" s="1069">
        <v>1.1</v>
      </c>
      <c r="H26" s="766">
        <v>5.3</v>
      </c>
      <c r="I26" s="767">
        <v>-0.26</v>
      </c>
      <c r="J26" s="768">
        <v>4.32</v>
      </c>
      <c r="K26" s="767">
        <v>1.22</v>
      </c>
    </row>
    <row r="27" spans="2:6" ht="13.5">
      <c r="B27" s="1382" t="s">
        <v>355</v>
      </c>
      <c r="C27" s="1382"/>
      <c r="D27" s="1382"/>
      <c r="E27" s="1382"/>
      <c r="F27" s="1382"/>
    </row>
    <row r="58" ht="13.5">
      <c r="C58" s="292"/>
    </row>
    <row r="59" ht="13.5">
      <c r="C59" s="293"/>
    </row>
  </sheetData>
  <sheetProtection/>
  <mergeCells count="17">
    <mergeCell ref="B3:K3"/>
    <mergeCell ref="D4:E4"/>
    <mergeCell ref="F4:G4"/>
    <mergeCell ref="H4:I4"/>
    <mergeCell ref="J4:K4"/>
    <mergeCell ref="L4:L5"/>
    <mergeCell ref="B5:C5"/>
    <mergeCell ref="E5:E6"/>
    <mergeCell ref="G5:G6"/>
    <mergeCell ref="I5:I6"/>
    <mergeCell ref="B27:F27"/>
    <mergeCell ref="K5:K6"/>
    <mergeCell ref="B8:C8"/>
    <mergeCell ref="B9:C9"/>
    <mergeCell ref="B10:C10"/>
    <mergeCell ref="B11:C11"/>
    <mergeCell ref="B12:C12"/>
  </mergeCells>
  <conditionalFormatting sqref="D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
    <cfRule type="expression" priority="7" dxfId="0" stopIfTrue="1">
      <formula>OR(RIGHT($A13,2)="６月",RIGHT($A13,3)="12月")</formula>
    </cfRule>
  </conditionalFormatting>
  <conditionalFormatting sqref="C17 C25:C26">
    <cfRule type="expression" priority="8" dxfId="0" stopIfTrue="1">
      <formula>OR(RIGHT('付表6-2  '!#REF!,2)="６月",RIGHT('付表6-2  '!#REF!,3)="12月")</formula>
    </cfRule>
  </conditionalFormatting>
  <conditionalFormatting sqref="C24 C16">
    <cfRule type="expression" priority="9" dxfId="0" stopIfTrue="1">
      <formula>OR(RIGHT('付表6-2  '!#REF!,2)="６月",RIGHT('付表6-2  '!#REF!,3)="12月")</formula>
    </cfRule>
  </conditionalFormatting>
  <conditionalFormatting sqref="C15 C23">
    <cfRule type="expression" priority="10" dxfId="0" stopIfTrue="1">
      <formula>OR(RIGHT('付表6-2  '!#REF!,2)="６月",RIGHT('付表6-2  '!#REF!,3)="12月")</formula>
    </cfRule>
  </conditionalFormatting>
  <conditionalFormatting sqref="C14 C22">
    <cfRule type="expression" priority="11" dxfId="0" stopIfTrue="1">
      <formula>OR(RIGHT('付表6-2  '!#REF!,2)="６月",RIGHT('付表6-2  '!#REF!,3)="12月")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  '!#REF!,2)="６月",RIGHT('付表6-2  '!#REF!,3)="12月")</formula>
    </cfRule>
  </conditionalFormatting>
  <conditionalFormatting sqref="C20">
    <cfRule type="expression" priority="14" dxfId="0" stopIfTrue="1">
      <formula>OR(RIGHT('付表6-2  '!#REF!,2)="６月",RIGHT('付表6-2  '!#REF!,3)="12月")</formula>
    </cfRule>
  </conditionalFormatting>
  <conditionalFormatting sqref="C19">
    <cfRule type="expression" priority="15" dxfId="0" stopIfTrue="1">
      <formula>OR(RIGHT('付表6-2  '!#REF!,2)="６月",RIGHT('付表6-2  '!#REF!,3)="12月")</formula>
    </cfRule>
  </conditionalFormatting>
  <conditionalFormatting sqref="B26">
    <cfRule type="expression" priority="16" dxfId="0" stopIfTrue="1">
      <formula>OR(RIGHT($A26,2)="６月",RIGHT($A26,3)="12月")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28.xml><?xml version="1.0" encoding="utf-8"?>
<worksheet xmlns="http://schemas.openxmlformats.org/spreadsheetml/2006/main" xmlns:r="http://schemas.openxmlformats.org/officeDocument/2006/relationships">
  <sheetPr>
    <tabColor theme="3" tint="0.5999600291252136"/>
  </sheetPr>
  <dimension ref="B1:M33"/>
  <sheetViews>
    <sheetView showGridLines="0" view="pageBreakPreview" zoomScaleSheetLayoutView="100" zoomScalePageLayoutView="0" workbookViewId="0" topLeftCell="A1">
      <selection activeCell="M1" sqref="M1"/>
    </sheetView>
  </sheetViews>
  <sheetFormatPr defaultColWidth="9.00390625" defaultRowHeight="13.5"/>
  <cols>
    <col min="1" max="2" width="2.50390625" style="296" customWidth="1"/>
    <col min="3" max="3" width="18.00390625" style="296" bestFit="1" customWidth="1"/>
    <col min="4" max="4" width="9.50390625" style="296" customWidth="1"/>
    <col min="5" max="5" width="8.375" style="296" customWidth="1"/>
    <col min="6" max="6" width="9.50390625" style="296" customWidth="1"/>
    <col min="7" max="7" width="8.375" style="296" customWidth="1"/>
    <col min="8" max="8" width="9.50390625" style="296" customWidth="1"/>
    <col min="9" max="9" width="8.375" style="296" customWidth="1"/>
    <col min="10" max="10" width="9.50390625" style="296" customWidth="1"/>
    <col min="11" max="11" width="10.75390625" style="296" customWidth="1"/>
    <col min="12" max="12" width="3.75390625" style="296" customWidth="1"/>
    <col min="13" max="16384" width="9.00390625" style="296" customWidth="1"/>
  </cols>
  <sheetData>
    <row r="1" ht="13.5">
      <c r="B1" s="296" t="s">
        <v>322</v>
      </c>
    </row>
    <row r="2" spans="2:11" ht="15" customHeight="1">
      <c r="B2" s="423"/>
      <c r="C2" s="424"/>
      <c r="D2" s="305"/>
      <c r="E2" s="417"/>
      <c r="F2" s="305"/>
      <c r="G2" s="417"/>
      <c r="H2" s="305"/>
      <c r="I2" s="417"/>
      <c r="J2" s="305"/>
      <c r="K2" s="657">
        <f>'[7]概要付表'!K2</f>
        <v>4</v>
      </c>
    </row>
    <row r="3" spans="2:13" ht="15" customHeight="1">
      <c r="B3" s="543"/>
      <c r="C3" s="544"/>
      <c r="D3" s="545" t="s">
        <v>0</v>
      </c>
      <c r="E3" s="546"/>
      <c r="F3" s="545" t="s">
        <v>1</v>
      </c>
      <c r="G3" s="547"/>
      <c r="H3" s="547"/>
      <c r="I3" s="547"/>
      <c r="J3" s="547"/>
      <c r="K3" s="653"/>
      <c r="L3" s="301"/>
      <c r="M3" s="308"/>
    </row>
    <row r="4" spans="2:13" ht="15" customHeight="1">
      <c r="B4" s="549" t="s">
        <v>3</v>
      </c>
      <c r="C4" s="550"/>
      <c r="D4" s="551"/>
      <c r="E4" s="552"/>
      <c r="F4" s="551"/>
      <c r="G4" s="552"/>
      <c r="H4" s="548" t="s">
        <v>98</v>
      </c>
      <c r="I4" s="553"/>
      <c r="J4" s="548" t="s">
        <v>98</v>
      </c>
      <c r="K4" s="690" t="s">
        <v>2</v>
      </c>
      <c r="L4" s="301"/>
      <c r="M4" s="308"/>
    </row>
    <row r="5" spans="2:13" ht="13.5" customHeight="1">
      <c r="B5" s="554"/>
      <c r="C5" s="555"/>
      <c r="D5" s="551"/>
      <c r="E5" s="556" t="s">
        <v>4</v>
      </c>
      <c r="F5" s="551"/>
      <c r="G5" s="556" t="s">
        <v>4</v>
      </c>
      <c r="H5" s="557" t="s">
        <v>5</v>
      </c>
      <c r="I5" s="558" t="s">
        <v>4</v>
      </c>
      <c r="J5" s="559" t="s">
        <v>6</v>
      </c>
      <c r="K5" s="690" t="s">
        <v>7</v>
      </c>
      <c r="L5" s="301"/>
      <c r="M5" s="308"/>
    </row>
    <row r="6" spans="2:13" ht="10.5" customHeight="1">
      <c r="B6" s="560"/>
      <c r="C6" s="561"/>
      <c r="D6" s="562"/>
      <c r="E6" s="563" t="s">
        <v>8</v>
      </c>
      <c r="F6" s="562"/>
      <c r="G6" s="563" t="s">
        <v>8</v>
      </c>
      <c r="H6" s="564" t="s">
        <v>99</v>
      </c>
      <c r="I6" s="565" t="s">
        <v>8</v>
      </c>
      <c r="J6" s="564" t="s">
        <v>100</v>
      </c>
      <c r="K6" s="654"/>
      <c r="L6" s="301"/>
      <c r="M6" s="308"/>
    </row>
    <row r="7" spans="2:13" ht="10.5" customHeight="1">
      <c r="B7" s="306"/>
      <c r="C7" s="317"/>
      <c r="D7" s="297"/>
      <c r="E7" s="374"/>
      <c r="F7" s="298"/>
      <c r="G7" s="374"/>
      <c r="H7" s="297"/>
      <c r="I7" s="374"/>
      <c r="J7" s="298"/>
      <c r="K7" s="297"/>
      <c r="L7" s="301"/>
      <c r="M7" s="308"/>
    </row>
    <row r="8" spans="2:13" ht="15" customHeight="1">
      <c r="B8" s="344"/>
      <c r="C8" s="345" t="s">
        <v>170</v>
      </c>
      <c r="D8" s="335" t="s">
        <v>9</v>
      </c>
      <c r="E8" s="378" t="s">
        <v>130</v>
      </c>
      <c r="F8" s="336" t="s">
        <v>9</v>
      </c>
      <c r="G8" s="378" t="s">
        <v>130</v>
      </c>
      <c r="H8" s="335" t="s">
        <v>9</v>
      </c>
      <c r="I8" s="378" t="s">
        <v>130</v>
      </c>
      <c r="J8" s="336" t="s">
        <v>9</v>
      </c>
      <c r="K8" s="335" t="s">
        <v>9</v>
      </c>
      <c r="L8" s="301"/>
      <c r="M8" s="308"/>
    </row>
    <row r="9" spans="2:13" ht="15" customHeight="1">
      <c r="B9" s="1156" t="s">
        <v>27</v>
      </c>
      <c r="C9" s="1157" t="s">
        <v>33</v>
      </c>
      <c r="D9" s="1078">
        <v>289645</v>
      </c>
      <c r="E9" s="1071">
        <v>-1.8</v>
      </c>
      <c r="F9" s="1078">
        <v>281367</v>
      </c>
      <c r="G9" s="1071">
        <v>-2.3</v>
      </c>
      <c r="H9" s="1078">
        <v>259479</v>
      </c>
      <c r="I9" s="1071">
        <v>-2.1</v>
      </c>
      <c r="J9" s="1158">
        <v>21888</v>
      </c>
      <c r="K9" s="611">
        <v>8278</v>
      </c>
      <c r="L9" s="301" t="s">
        <v>171</v>
      </c>
      <c r="M9" s="308"/>
    </row>
    <row r="10" spans="2:13" ht="15" customHeight="1">
      <c r="B10" s="1072" t="s">
        <v>77</v>
      </c>
      <c r="C10" s="1073" t="s">
        <v>50</v>
      </c>
      <c r="D10" s="1076">
        <v>326359</v>
      </c>
      <c r="E10" s="1075">
        <v>0.8</v>
      </c>
      <c r="F10" s="1076">
        <v>322689</v>
      </c>
      <c r="G10" s="1075">
        <v>0.1</v>
      </c>
      <c r="H10" s="1076">
        <v>294089</v>
      </c>
      <c r="I10" s="1075">
        <v>0.4</v>
      </c>
      <c r="J10" s="1074">
        <v>28600</v>
      </c>
      <c r="K10" s="302">
        <v>3670</v>
      </c>
      <c r="L10" s="301" t="s">
        <v>171</v>
      </c>
      <c r="M10" s="308"/>
    </row>
    <row r="11" spans="2:13" ht="15" customHeight="1">
      <c r="B11" s="1072" t="s">
        <v>10</v>
      </c>
      <c r="C11" s="1073" t="s">
        <v>51</v>
      </c>
      <c r="D11" s="1076">
        <v>245962</v>
      </c>
      <c r="E11" s="1075">
        <v>-5</v>
      </c>
      <c r="F11" s="1076">
        <v>236277</v>
      </c>
      <c r="G11" s="1075">
        <v>-7.1</v>
      </c>
      <c r="H11" s="1076">
        <v>210159</v>
      </c>
      <c r="I11" s="1075">
        <v>-9.7</v>
      </c>
      <c r="J11" s="1074">
        <v>26118</v>
      </c>
      <c r="K11" s="302">
        <v>9685</v>
      </c>
      <c r="L11" s="301" t="s">
        <v>171</v>
      </c>
      <c r="M11" s="308"/>
    </row>
    <row r="12" spans="2:13" ht="15" customHeight="1">
      <c r="B12" s="1072" t="s">
        <v>11</v>
      </c>
      <c r="C12" s="1073" t="s">
        <v>146</v>
      </c>
      <c r="D12" s="1076">
        <v>504835</v>
      </c>
      <c r="E12" s="1075">
        <v>7</v>
      </c>
      <c r="F12" s="1076">
        <v>504835</v>
      </c>
      <c r="G12" s="1075">
        <v>7.2</v>
      </c>
      <c r="H12" s="1076">
        <v>442513</v>
      </c>
      <c r="I12" s="1075">
        <v>4.9</v>
      </c>
      <c r="J12" s="1074">
        <v>62322</v>
      </c>
      <c r="K12" s="302">
        <v>0</v>
      </c>
      <c r="L12" s="301" t="s">
        <v>171</v>
      </c>
      <c r="M12" s="308"/>
    </row>
    <row r="13" spans="2:13" ht="15" customHeight="1">
      <c r="B13" s="1072" t="s">
        <v>12</v>
      </c>
      <c r="C13" s="1073" t="s">
        <v>172</v>
      </c>
      <c r="D13" s="1076">
        <v>294664</v>
      </c>
      <c r="E13" s="1075">
        <v>-3.7</v>
      </c>
      <c r="F13" s="1076">
        <v>294246</v>
      </c>
      <c r="G13" s="1075">
        <v>-3.2</v>
      </c>
      <c r="H13" s="1076">
        <v>266082</v>
      </c>
      <c r="I13" s="1075">
        <v>-2.9</v>
      </c>
      <c r="J13" s="1074">
        <v>28164</v>
      </c>
      <c r="K13" s="302">
        <v>418</v>
      </c>
      <c r="L13" s="301" t="s">
        <v>171</v>
      </c>
      <c r="M13" s="308"/>
    </row>
    <row r="14" spans="2:13" ht="15" customHeight="1">
      <c r="B14" s="1072" t="s">
        <v>53</v>
      </c>
      <c r="C14" s="1073" t="s">
        <v>173</v>
      </c>
      <c r="D14" s="1076">
        <v>225781</v>
      </c>
      <c r="E14" s="1075">
        <v>11.9</v>
      </c>
      <c r="F14" s="1076">
        <v>222384</v>
      </c>
      <c r="G14" s="1075">
        <v>10.5</v>
      </c>
      <c r="H14" s="1076">
        <v>192625</v>
      </c>
      <c r="I14" s="1075">
        <v>9.6</v>
      </c>
      <c r="J14" s="1074">
        <v>29759</v>
      </c>
      <c r="K14" s="302">
        <v>3397</v>
      </c>
      <c r="L14" s="301" t="s">
        <v>171</v>
      </c>
      <c r="M14" s="308"/>
    </row>
    <row r="15" spans="2:13" ht="15" customHeight="1">
      <c r="B15" s="1072" t="s">
        <v>54</v>
      </c>
      <c r="C15" s="1073" t="s">
        <v>174</v>
      </c>
      <c r="D15" s="1076">
        <v>250748</v>
      </c>
      <c r="E15" s="1075">
        <v>1.8</v>
      </c>
      <c r="F15" s="1076">
        <v>248280</v>
      </c>
      <c r="G15" s="1075">
        <v>0.9</v>
      </c>
      <c r="H15" s="1076">
        <v>235218</v>
      </c>
      <c r="I15" s="1075">
        <v>2</v>
      </c>
      <c r="J15" s="1074">
        <v>13062</v>
      </c>
      <c r="K15" s="302">
        <v>2468</v>
      </c>
      <c r="L15" s="301" t="s">
        <v>171</v>
      </c>
      <c r="M15" s="308"/>
    </row>
    <row r="16" spans="2:13" ht="15" customHeight="1">
      <c r="B16" s="1072" t="s">
        <v>55</v>
      </c>
      <c r="C16" s="1073" t="s">
        <v>175</v>
      </c>
      <c r="D16" s="1076">
        <v>296374</v>
      </c>
      <c r="E16" s="1075">
        <v>-17.4</v>
      </c>
      <c r="F16" s="1076">
        <v>295364</v>
      </c>
      <c r="G16" s="1075">
        <v>-17.1</v>
      </c>
      <c r="H16" s="1076">
        <v>278997</v>
      </c>
      <c r="I16" s="1075">
        <v>-15.1</v>
      </c>
      <c r="J16" s="1074">
        <v>16367</v>
      </c>
      <c r="K16" s="302">
        <v>1010</v>
      </c>
      <c r="L16" s="301" t="s">
        <v>171</v>
      </c>
      <c r="M16" s="308"/>
    </row>
    <row r="17" spans="2:13" ht="15" customHeight="1">
      <c r="B17" s="1072" t="s">
        <v>56</v>
      </c>
      <c r="C17" s="1073" t="s">
        <v>176</v>
      </c>
      <c r="D17" s="1076">
        <v>274430</v>
      </c>
      <c r="E17" s="1075">
        <v>2.6</v>
      </c>
      <c r="F17" s="1076">
        <v>259914</v>
      </c>
      <c r="G17" s="1075">
        <v>-1.9</v>
      </c>
      <c r="H17" s="1076">
        <v>240046</v>
      </c>
      <c r="I17" s="1075">
        <v>-3.7</v>
      </c>
      <c r="J17" s="1074">
        <v>19868</v>
      </c>
      <c r="K17" s="302">
        <v>14516</v>
      </c>
      <c r="L17" s="301" t="s">
        <v>171</v>
      </c>
      <c r="M17" s="308"/>
    </row>
    <row r="18" spans="2:13" ht="15" customHeight="1">
      <c r="B18" s="1072" t="s">
        <v>30</v>
      </c>
      <c r="C18" s="1073" t="s">
        <v>177</v>
      </c>
      <c r="D18" s="1076">
        <v>524399</v>
      </c>
      <c r="E18" s="1075">
        <v>0.3</v>
      </c>
      <c r="F18" s="1076">
        <v>333742</v>
      </c>
      <c r="G18" s="1075">
        <v>3.2</v>
      </c>
      <c r="H18" s="1076">
        <v>304581</v>
      </c>
      <c r="I18" s="1075">
        <v>6.4</v>
      </c>
      <c r="J18" s="1074">
        <v>29161</v>
      </c>
      <c r="K18" s="302">
        <v>190657</v>
      </c>
      <c r="L18" s="301" t="s">
        <v>171</v>
      </c>
      <c r="M18" s="308"/>
    </row>
    <row r="19" spans="2:13" ht="15" customHeight="1">
      <c r="B19" s="1072" t="s">
        <v>57</v>
      </c>
      <c r="C19" s="1073" t="s">
        <v>178</v>
      </c>
      <c r="D19" s="1076">
        <v>252953</v>
      </c>
      <c r="E19" s="1075">
        <v>17.7</v>
      </c>
      <c r="F19" s="1076">
        <v>252251</v>
      </c>
      <c r="G19" s="1075">
        <v>17.3</v>
      </c>
      <c r="H19" s="1076">
        <v>237828</v>
      </c>
      <c r="I19" s="1075">
        <v>13.9</v>
      </c>
      <c r="J19" s="1074">
        <v>14423</v>
      </c>
      <c r="K19" s="302">
        <v>702</v>
      </c>
      <c r="L19" s="301" t="s">
        <v>171</v>
      </c>
      <c r="M19" s="308"/>
    </row>
    <row r="20" spans="2:13" ht="15" customHeight="1">
      <c r="B20" s="1072" t="s">
        <v>58</v>
      </c>
      <c r="C20" s="1073" t="s">
        <v>179</v>
      </c>
      <c r="D20" s="1076">
        <v>238046</v>
      </c>
      <c r="E20" s="1075">
        <v>-2.2</v>
      </c>
      <c r="F20" s="1076">
        <v>236867</v>
      </c>
      <c r="G20" s="1075">
        <v>-2.6</v>
      </c>
      <c r="H20" s="1076">
        <v>226077</v>
      </c>
      <c r="I20" s="1075">
        <v>-5.1</v>
      </c>
      <c r="J20" s="1074">
        <v>10790</v>
      </c>
      <c r="K20" s="302">
        <v>1179</v>
      </c>
      <c r="L20" s="301" t="s">
        <v>171</v>
      </c>
      <c r="M20" s="308"/>
    </row>
    <row r="21" spans="2:13" ht="15" customHeight="1">
      <c r="B21" s="1072" t="s">
        <v>59</v>
      </c>
      <c r="C21" s="1073" t="s">
        <v>60</v>
      </c>
      <c r="D21" s="1076">
        <v>329332</v>
      </c>
      <c r="E21" s="1075">
        <v>-7.1</v>
      </c>
      <c r="F21" s="1076">
        <v>329332</v>
      </c>
      <c r="G21" s="1075">
        <v>-7.1</v>
      </c>
      <c r="H21" s="1076">
        <v>308415</v>
      </c>
      <c r="I21" s="1075">
        <v>-11</v>
      </c>
      <c r="J21" s="1074">
        <v>20917</v>
      </c>
      <c r="K21" s="302">
        <v>0</v>
      </c>
      <c r="L21" s="301" t="s">
        <v>171</v>
      </c>
      <c r="M21" s="308"/>
    </row>
    <row r="22" spans="2:13" ht="15" customHeight="1">
      <c r="B22" s="1072" t="s">
        <v>61</v>
      </c>
      <c r="C22" s="1073" t="s">
        <v>180</v>
      </c>
      <c r="D22" s="1076">
        <v>315591</v>
      </c>
      <c r="E22" s="1075">
        <v>-6.6</v>
      </c>
      <c r="F22" s="1076">
        <v>313270</v>
      </c>
      <c r="G22" s="1075">
        <v>-4.8</v>
      </c>
      <c r="H22" s="1076">
        <v>293091</v>
      </c>
      <c r="I22" s="1075">
        <v>-2.4</v>
      </c>
      <c r="J22" s="1074">
        <v>20179</v>
      </c>
      <c r="K22" s="302">
        <v>2321</v>
      </c>
      <c r="L22" s="301" t="s">
        <v>171</v>
      </c>
      <c r="M22" s="308"/>
    </row>
    <row r="23" spans="2:13" ht="15" customHeight="1">
      <c r="B23" s="1072" t="s">
        <v>62</v>
      </c>
      <c r="C23" s="1073" t="s">
        <v>40</v>
      </c>
      <c r="D23" s="1076" t="s">
        <v>123</v>
      </c>
      <c r="E23" s="1075" t="s">
        <v>123</v>
      </c>
      <c r="F23" s="1076" t="s">
        <v>123</v>
      </c>
      <c r="G23" s="1075" t="s">
        <v>123</v>
      </c>
      <c r="H23" s="1076" t="s">
        <v>123</v>
      </c>
      <c r="I23" s="1075" t="s">
        <v>123</v>
      </c>
      <c r="J23" s="1074" t="s">
        <v>123</v>
      </c>
      <c r="K23" s="302" t="s">
        <v>123</v>
      </c>
      <c r="L23" s="301"/>
      <c r="M23" s="308"/>
    </row>
    <row r="24" spans="2:13" ht="15" customHeight="1">
      <c r="B24" s="1072" t="s">
        <v>79</v>
      </c>
      <c r="C24" s="1073" t="s">
        <v>181</v>
      </c>
      <c r="D24" s="1076">
        <v>243547</v>
      </c>
      <c r="E24" s="1075">
        <v>2.6</v>
      </c>
      <c r="F24" s="1076">
        <v>243368</v>
      </c>
      <c r="G24" s="1075">
        <v>2.6</v>
      </c>
      <c r="H24" s="1076">
        <v>219584</v>
      </c>
      <c r="I24" s="1075">
        <v>2.1</v>
      </c>
      <c r="J24" s="1074">
        <v>23784</v>
      </c>
      <c r="K24" s="302">
        <v>179</v>
      </c>
      <c r="L24" s="301" t="s">
        <v>171</v>
      </c>
      <c r="M24" s="308"/>
    </row>
    <row r="25" spans="2:13" ht="7.5" customHeight="1">
      <c r="B25" s="1159"/>
      <c r="C25" s="1160"/>
      <c r="D25" s="1161"/>
      <c r="E25" s="1162"/>
      <c r="F25" s="1163"/>
      <c r="G25" s="1162"/>
      <c r="H25" s="1161"/>
      <c r="I25" s="1162"/>
      <c r="J25" s="1164"/>
      <c r="K25" s="304"/>
      <c r="L25" s="301"/>
      <c r="M25" s="308"/>
    </row>
    <row r="26" spans="2:13" ht="7.5" customHeight="1">
      <c r="B26" s="1165"/>
      <c r="C26" s="1166"/>
      <c r="D26" s="1076"/>
      <c r="E26" s="1075"/>
      <c r="F26" s="1167"/>
      <c r="G26" s="1075"/>
      <c r="H26" s="1076"/>
      <c r="I26" s="1075"/>
      <c r="J26" s="1168"/>
      <c r="K26" s="302"/>
      <c r="L26" s="301"/>
      <c r="M26" s="308"/>
    </row>
    <row r="27" spans="2:13" ht="15" customHeight="1">
      <c r="B27" s="1169"/>
      <c r="C27" s="1166" t="s">
        <v>182</v>
      </c>
      <c r="D27" s="1170" t="s">
        <v>9</v>
      </c>
      <c r="E27" s="1088" t="s">
        <v>130</v>
      </c>
      <c r="F27" s="1171" t="s">
        <v>9</v>
      </c>
      <c r="G27" s="1088" t="s">
        <v>130</v>
      </c>
      <c r="H27" s="1170" t="s">
        <v>9</v>
      </c>
      <c r="I27" s="1088" t="s">
        <v>130</v>
      </c>
      <c r="J27" s="1172" t="s">
        <v>9</v>
      </c>
      <c r="K27" s="335" t="s">
        <v>9</v>
      </c>
      <c r="L27" s="301"/>
      <c r="M27" s="308"/>
    </row>
    <row r="28" spans="2:13" ht="17.25" customHeight="1">
      <c r="B28" s="1156" t="s">
        <v>27</v>
      </c>
      <c r="C28" s="1157" t="s">
        <v>33</v>
      </c>
      <c r="D28" s="1078">
        <v>102228</v>
      </c>
      <c r="E28" s="1071">
        <v>0.2</v>
      </c>
      <c r="F28" s="1078">
        <v>101753</v>
      </c>
      <c r="G28" s="1071">
        <v>0.8</v>
      </c>
      <c r="H28" s="1078">
        <v>98408</v>
      </c>
      <c r="I28" s="1071">
        <v>-0.3</v>
      </c>
      <c r="J28" s="1158">
        <v>3345</v>
      </c>
      <c r="K28" s="611">
        <v>475</v>
      </c>
      <c r="L28" s="301" t="s">
        <v>171</v>
      </c>
      <c r="M28" s="308"/>
    </row>
    <row r="29" spans="2:13" ht="17.25" customHeight="1">
      <c r="B29" s="1072" t="s">
        <v>10</v>
      </c>
      <c r="C29" s="1073" t="s">
        <v>51</v>
      </c>
      <c r="D29" s="1076">
        <v>119644</v>
      </c>
      <c r="E29" s="1075">
        <v>-1.8</v>
      </c>
      <c r="F29" s="1076">
        <v>119590</v>
      </c>
      <c r="G29" s="1075">
        <v>-1.5</v>
      </c>
      <c r="H29" s="1076">
        <v>113754</v>
      </c>
      <c r="I29" s="1075">
        <v>-1.3</v>
      </c>
      <c r="J29" s="1074">
        <v>5836</v>
      </c>
      <c r="K29" s="302">
        <v>54</v>
      </c>
      <c r="L29" s="301" t="s">
        <v>171</v>
      </c>
      <c r="M29" s="308"/>
    </row>
    <row r="30" spans="2:13" ht="17.25" customHeight="1">
      <c r="B30" s="1072" t="s">
        <v>54</v>
      </c>
      <c r="C30" s="1173" t="s">
        <v>174</v>
      </c>
      <c r="D30" s="1076">
        <v>103277</v>
      </c>
      <c r="E30" s="1075">
        <v>-5.7</v>
      </c>
      <c r="F30" s="1076">
        <v>103277</v>
      </c>
      <c r="G30" s="1075">
        <v>-5.7</v>
      </c>
      <c r="H30" s="1076">
        <v>101281</v>
      </c>
      <c r="I30" s="1075">
        <v>-5.6</v>
      </c>
      <c r="J30" s="1074">
        <v>1996</v>
      </c>
      <c r="K30" s="302">
        <v>0</v>
      </c>
      <c r="L30" s="301" t="s">
        <v>171</v>
      </c>
      <c r="M30" s="308"/>
    </row>
    <row r="31" spans="2:13" ht="17.25" customHeight="1">
      <c r="B31" s="1072" t="s">
        <v>57</v>
      </c>
      <c r="C31" s="1174" t="s">
        <v>178</v>
      </c>
      <c r="D31" s="1076">
        <v>79233</v>
      </c>
      <c r="E31" s="1075">
        <v>12.9</v>
      </c>
      <c r="F31" s="1076">
        <v>79192</v>
      </c>
      <c r="G31" s="1075">
        <v>13</v>
      </c>
      <c r="H31" s="1076">
        <v>77578</v>
      </c>
      <c r="I31" s="1075">
        <v>11.6</v>
      </c>
      <c r="J31" s="1074">
        <v>1614</v>
      </c>
      <c r="K31" s="302">
        <v>41</v>
      </c>
      <c r="L31" s="301" t="s">
        <v>171</v>
      </c>
      <c r="M31" s="308"/>
    </row>
    <row r="32" spans="2:13" ht="17.25" customHeight="1">
      <c r="B32" s="1175" t="s">
        <v>61</v>
      </c>
      <c r="C32" s="1176" t="s">
        <v>180</v>
      </c>
      <c r="D32" s="1161">
        <v>130337</v>
      </c>
      <c r="E32" s="1162">
        <v>6.5</v>
      </c>
      <c r="F32" s="1161">
        <v>129926</v>
      </c>
      <c r="G32" s="1162">
        <v>9.4</v>
      </c>
      <c r="H32" s="1161">
        <v>126505</v>
      </c>
      <c r="I32" s="1162">
        <v>7.5</v>
      </c>
      <c r="J32" s="1177">
        <v>3421</v>
      </c>
      <c r="K32" s="693">
        <v>411</v>
      </c>
      <c r="L32" s="301" t="s">
        <v>171</v>
      </c>
      <c r="M32" s="308"/>
    </row>
    <row r="33" spans="2:7" ht="13.5">
      <c r="B33" s="1387" t="s">
        <v>378</v>
      </c>
      <c r="C33" s="1387"/>
      <c r="D33" s="1387"/>
      <c r="E33" s="1387"/>
      <c r="F33" s="1387"/>
      <c r="G33" s="1387"/>
    </row>
  </sheetData>
  <sheetProtection/>
  <mergeCells count="1">
    <mergeCell ref="B33:G33"/>
  </mergeCells>
  <printOptions horizontalCentered="1" verticalCentered="1"/>
  <pageMargins left="0.7874015748031497" right="0.1968503937007874" top="0.8661417322834646" bottom="0.5118110236220472" header="0.4724409448818898" footer="0.5118110236220472"/>
  <pageSetup blackAndWhite="1" firstPageNumber="5" useFirstPageNumber="1"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3" tint="0.5999600291252136"/>
  </sheetPr>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75390625" style="569" customWidth="1"/>
    <col min="2" max="15" width="9.00390625" style="569" customWidth="1"/>
    <col min="16" max="16" width="2.375" style="569" customWidth="1"/>
    <col min="17" max="16384" width="9.00390625" style="569" customWidth="1"/>
  </cols>
  <sheetData>
    <row r="1" ht="13.5">
      <c r="B1" s="569" t="s">
        <v>323</v>
      </c>
    </row>
    <row r="2" spans="2:19" ht="13.5">
      <c r="B2" s="274"/>
      <c r="C2" s="274"/>
      <c r="D2" s="275"/>
      <c r="E2" s="275"/>
      <c r="F2" s="275"/>
      <c r="G2" s="275"/>
      <c r="H2" s="570"/>
      <c r="I2" s="570"/>
      <c r="J2" s="66" t="s">
        <v>458</v>
      </c>
      <c r="K2" s="570"/>
      <c r="L2" s="570"/>
      <c r="M2" s="570"/>
      <c r="N2" s="570"/>
      <c r="O2" s="602">
        <f>'[7]概要付表'!K2</f>
        <v>4</v>
      </c>
      <c r="P2" s="568"/>
      <c r="Q2" s="568"/>
      <c r="R2" s="568"/>
      <c r="S2" s="568"/>
    </row>
    <row r="3" spans="2:19" ht="13.5">
      <c r="B3" s="276"/>
      <c r="C3" s="315"/>
      <c r="D3" s="1330" t="s">
        <v>151</v>
      </c>
      <c r="E3" s="1331"/>
      <c r="F3" s="1331"/>
      <c r="G3" s="1331"/>
      <c r="H3" s="1331"/>
      <c r="I3" s="1331"/>
      <c r="J3" s="1331"/>
      <c r="K3" s="1331"/>
      <c r="L3" s="1331"/>
      <c r="M3" s="1331"/>
      <c r="N3" s="1331"/>
      <c r="O3" s="1332"/>
      <c r="P3" s="568"/>
      <c r="Q3" s="568"/>
      <c r="R3" s="568"/>
      <c r="S3" s="568"/>
    </row>
    <row r="4" spans="2:19" ht="13.5">
      <c r="B4" s="1312" t="s">
        <v>153</v>
      </c>
      <c r="C4" s="1333"/>
      <c r="D4" s="328" t="s">
        <v>149</v>
      </c>
      <c r="E4" s="328"/>
      <c r="F4" s="329"/>
      <c r="G4" s="329"/>
      <c r="H4" s="330" t="s">
        <v>15</v>
      </c>
      <c r="I4" s="330"/>
      <c r="J4" s="331"/>
      <c r="K4" s="332"/>
      <c r="L4" s="329" t="s">
        <v>150</v>
      </c>
      <c r="M4" s="328"/>
      <c r="N4" s="331"/>
      <c r="O4" s="332"/>
      <c r="P4" s="283"/>
      <c r="Q4" s="409"/>
      <c r="R4" s="283"/>
      <c r="S4" s="409"/>
    </row>
    <row r="5" spans="2:19" ht="13.5">
      <c r="B5" s="285"/>
      <c r="C5" s="282"/>
      <c r="D5" s="1334" t="s">
        <v>128</v>
      </c>
      <c r="E5" s="1335"/>
      <c r="F5" s="1334" t="s">
        <v>129</v>
      </c>
      <c r="G5" s="1335"/>
      <c r="H5" s="1334" t="s">
        <v>128</v>
      </c>
      <c r="I5" s="1335"/>
      <c r="J5" s="1334" t="s">
        <v>129</v>
      </c>
      <c r="K5" s="1335"/>
      <c r="L5" s="1336" t="s">
        <v>128</v>
      </c>
      <c r="M5" s="1335"/>
      <c r="N5" s="1334" t="s">
        <v>129</v>
      </c>
      <c r="O5" s="1335"/>
      <c r="P5" s="1329"/>
      <c r="Q5" s="1246"/>
      <c r="R5" s="571"/>
      <c r="S5" s="410"/>
    </row>
    <row r="6" spans="2:19" ht="13.5">
      <c r="B6" s="284"/>
      <c r="C6" s="283"/>
      <c r="D6" s="1327" t="s">
        <v>152</v>
      </c>
      <c r="E6" s="1326" t="s">
        <v>235</v>
      </c>
      <c r="F6" s="1327" t="s">
        <v>152</v>
      </c>
      <c r="G6" s="1326" t="s">
        <v>235</v>
      </c>
      <c r="H6" s="1327" t="s">
        <v>152</v>
      </c>
      <c r="I6" s="1326" t="s">
        <v>235</v>
      </c>
      <c r="J6" s="1327" t="s">
        <v>152</v>
      </c>
      <c r="K6" s="1326" t="s">
        <v>235</v>
      </c>
      <c r="L6" s="391" t="s">
        <v>152</v>
      </c>
      <c r="M6" s="1326" t="s">
        <v>235</v>
      </c>
      <c r="N6" s="391" t="s">
        <v>152</v>
      </c>
      <c r="O6" s="1326" t="s">
        <v>235</v>
      </c>
      <c r="P6" s="375"/>
      <c r="Q6" s="375"/>
      <c r="R6" s="571"/>
      <c r="S6" s="410"/>
    </row>
    <row r="7" spans="2:19" ht="13.5">
      <c r="B7" s="295"/>
      <c r="C7" s="376"/>
      <c r="D7" s="1328"/>
      <c r="E7" s="1315"/>
      <c r="F7" s="1328"/>
      <c r="G7" s="1315"/>
      <c r="H7" s="1328"/>
      <c r="I7" s="1315"/>
      <c r="J7" s="1328"/>
      <c r="K7" s="1315"/>
      <c r="L7" s="360"/>
      <c r="M7" s="1315"/>
      <c r="N7" s="360"/>
      <c r="O7" s="1315"/>
      <c r="P7" s="410"/>
      <c r="Q7" s="410"/>
      <c r="R7" s="410"/>
      <c r="S7" s="410"/>
    </row>
    <row r="8" spans="2:19" ht="13.5">
      <c r="B8" s="280"/>
      <c r="C8" s="279"/>
      <c r="D8" s="287"/>
      <c r="E8" s="372" t="s">
        <v>130</v>
      </c>
      <c r="F8" s="314"/>
      <c r="G8" s="372" t="s">
        <v>130</v>
      </c>
      <c r="H8" s="287"/>
      <c r="I8" s="372" t="s">
        <v>130</v>
      </c>
      <c r="J8" s="314"/>
      <c r="K8" s="372" t="s">
        <v>130</v>
      </c>
      <c r="L8" s="278"/>
      <c r="M8" s="372" t="s">
        <v>130</v>
      </c>
      <c r="N8" s="287"/>
      <c r="O8" s="372" t="s">
        <v>130</v>
      </c>
      <c r="P8" s="410"/>
      <c r="Q8" s="410"/>
      <c r="R8" s="410"/>
      <c r="S8" s="410"/>
    </row>
    <row r="9" spans="2:19" ht="13.5">
      <c r="B9" s="1324" t="s">
        <v>124</v>
      </c>
      <c r="C9" s="1388"/>
      <c r="D9" s="1044">
        <v>98.4</v>
      </c>
      <c r="E9" s="1043">
        <v>0.6</v>
      </c>
      <c r="F9" s="977">
        <v>104</v>
      </c>
      <c r="G9" s="1043">
        <v>1.4</v>
      </c>
      <c r="H9" s="1044">
        <v>98.7</v>
      </c>
      <c r="I9" s="1043">
        <v>0.6</v>
      </c>
      <c r="J9" s="977">
        <v>103.9</v>
      </c>
      <c r="K9" s="1043">
        <v>1.1</v>
      </c>
      <c r="L9" s="984">
        <v>99.4</v>
      </c>
      <c r="M9" s="1043">
        <v>0.5</v>
      </c>
      <c r="N9" s="1044">
        <v>103.3</v>
      </c>
      <c r="O9" s="1043">
        <v>1.2</v>
      </c>
      <c r="P9" s="410"/>
      <c r="Q9" s="410"/>
      <c r="R9" s="410"/>
      <c r="S9" s="410"/>
    </row>
    <row r="10" spans="2:19" ht="13.5">
      <c r="B10" s="1324" t="s">
        <v>154</v>
      </c>
      <c r="C10" s="1388"/>
      <c r="D10" s="1044">
        <v>95.7</v>
      </c>
      <c r="E10" s="1043">
        <v>-2.7</v>
      </c>
      <c r="F10" s="977">
        <v>100.1</v>
      </c>
      <c r="G10" s="1043">
        <v>-3.7</v>
      </c>
      <c r="H10" s="1044">
        <v>96.9</v>
      </c>
      <c r="I10" s="1043">
        <v>-1.9</v>
      </c>
      <c r="J10" s="977">
        <v>100.9</v>
      </c>
      <c r="K10" s="1043">
        <v>-2.8</v>
      </c>
      <c r="L10" s="984">
        <v>98.1</v>
      </c>
      <c r="M10" s="1043">
        <v>-1.4</v>
      </c>
      <c r="N10" s="1044">
        <v>100.9</v>
      </c>
      <c r="O10" s="1043">
        <v>-2.3</v>
      </c>
      <c r="P10" s="410"/>
      <c r="Q10" s="410"/>
      <c r="R10" s="572"/>
      <c r="S10" s="573"/>
    </row>
    <row r="11" spans="2:19" ht="13.5">
      <c r="B11" s="1324" t="s">
        <v>239</v>
      </c>
      <c r="C11" s="1388"/>
      <c r="D11" s="1044">
        <v>99.3</v>
      </c>
      <c r="E11" s="1043">
        <v>3.8</v>
      </c>
      <c r="F11" s="977">
        <v>98.2</v>
      </c>
      <c r="G11" s="1043">
        <v>-2</v>
      </c>
      <c r="H11" s="1044">
        <v>99.3</v>
      </c>
      <c r="I11" s="1043">
        <v>2.5</v>
      </c>
      <c r="J11" s="977">
        <v>98.7</v>
      </c>
      <c r="K11" s="1043">
        <v>-2.2</v>
      </c>
      <c r="L11" s="984">
        <v>99.6</v>
      </c>
      <c r="M11" s="1043">
        <v>1.6</v>
      </c>
      <c r="N11" s="1044">
        <v>98.4</v>
      </c>
      <c r="O11" s="1043">
        <v>-2.5</v>
      </c>
      <c r="P11" s="313"/>
      <c r="Q11" s="313"/>
      <c r="R11" s="313"/>
      <c r="S11" s="313"/>
    </row>
    <row r="12" spans="2:19" ht="13.5">
      <c r="B12" s="1324" t="s">
        <v>459</v>
      </c>
      <c r="C12" s="1388"/>
      <c r="D12" s="1044">
        <v>100</v>
      </c>
      <c r="E12" s="1043">
        <v>0.7</v>
      </c>
      <c r="F12" s="977">
        <v>100</v>
      </c>
      <c r="G12" s="1043">
        <v>1.9</v>
      </c>
      <c r="H12" s="1044">
        <v>100</v>
      </c>
      <c r="I12" s="1043">
        <v>0.7</v>
      </c>
      <c r="J12" s="977">
        <v>100</v>
      </c>
      <c r="K12" s="1043">
        <v>1.3</v>
      </c>
      <c r="L12" s="984">
        <v>100</v>
      </c>
      <c r="M12" s="1043">
        <v>0.4</v>
      </c>
      <c r="N12" s="1044">
        <v>100</v>
      </c>
      <c r="O12" s="1043">
        <v>1.5</v>
      </c>
      <c r="P12" s="313"/>
      <c r="Q12" s="313"/>
      <c r="R12" s="313"/>
      <c r="S12" s="313"/>
    </row>
    <row r="13" spans="2:19" ht="13.5">
      <c r="B13" s="1389" t="s">
        <v>460</v>
      </c>
      <c r="C13" s="1390"/>
      <c r="D13" s="1044">
        <v>96.1</v>
      </c>
      <c r="E13" s="1043">
        <v>-3.8</v>
      </c>
      <c r="F13" s="977">
        <v>105.9</v>
      </c>
      <c r="G13" s="1043">
        <v>6</v>
      </c>
      <c r="H13" s="1044">
        <v>96.1</v>
      </c>
      <c r="I13" s="1043">
        <v>-3.9</v>
      </c>
      <c r="J13" s="977">
        <v>104.8</v>
      </c>
      <c r="K13" s="1043">
        <v>4.8</v>
      </c>
      <c r="L13" s="984">
        <v>96.3</v>
      </c>
      <c r="M13" s="1043">
        <v>-3.7</v>
      </c>
      <c r="N13" s="1044">
        <v>105.1</v>
      </c>
      <c r="O13" s="1043">
        <v>5.2</v>
      </c>
      <c r="P13" s="313"/>
      <c r="Q13" s="313"/>
      <c r="R13" s="313"/>
      <c r="S13" s="313"/>
    </row>
    <row r="14" spans="2:19" ht="13.5">
      <c r="B14" s="324"/>
      <c r="C14" s="325"/>
      <c r="D14" s="786"/>
      <c r="E14" s="787"/>
      <c r="F14" s="788"/>
      <c r="G14" s="787"/>
      <c r="H14" s="786"/>
      <c r="I14" s="787"/>
      <c r="J14" s="788"/>
      <c r="K14" s="787"/>
      <c r="L14" s="789"/>
      <c r="M14" s="787"/>
      <c r="N14" s="1058"/>
      <c r="O14" s="787"/>
      <c r="P14" s="313"/>
      <c r="Q14" s="313"/>
      <c r="R14" s="313"/>
      <c r="S14" s="313"/>
    </row>
    <row r="15" spans="2:19" ht="13.5">
      <c r="B15" s="326" t="s">
        <v>352</v>
      </c>
      <c r="C15" s="341" t="s">
        <v>114</v>
      </c>
      <c r="D15" s="1044">
        <v>83.3</v>
      </c>
      <c r="E15" s="1043">
        <v>-1.6</v>
      </c>
      <c r="F15" s="977">
        <v>103.3</v>
      </c>
      <c r="G15" s="1043">
        <v>6.9</v>
      </c>
      <c r="H15" s="1044">
        <v>97.3</v>
      </c>
      <c r="I15" s="1043">
        <v>-3.1</v>
      </c>
      <c r="J15" s="977">
        <v>105.3</v>
      </c>
      <c r="K15" s="1043">
        <v>5.9</v>
      </c>
      <c r="L15" s="984">
        <v>97.8</v>
      </c>
      <c r="M15" s="1043">
        <v>-2.7</v>
      </c>
      <c r="N15" s="1044">
        <v>105.9</v>
      </c>
      <c r="O15" s="1043">
        <v>6.5</v>
      </c>
      <c r="P15" s="313"/>
      <c r="Q15" s="313"/>
      <c r="R15" s="313"/>
      <c r="S15" s="313"/>
    </row>
    <row r="16" spans="2:19" ht="13.5">
      <c r="B16" s="326"/>
      <c r="C16" s="341" t="s">
        <v>115</v>
      </c>
      <c r="D16" s="1044">
        <v>80.8</v>
      </c>
      <c r="E16" s="1043">
        <v>-2.9</v>
      </c>
      <c r="F16" s="977">
        <v>98.8</v>
      </c>
      <c r="G16" s="1043">
        <v>6.9</v>
      </c>
      <c r="H16" s="1044">
        <v>95.7</v>
      </c>
      <c r="I16" s="1043">
        <v>-2.3</v>
      </c>
      <c r="J16" s="977">
        <v>101.5</v>
      </c>
      <c r="K16" s="1043">
        <v>6.8</v>
      </c>
      <c r="L16" s="984">
        <v>96.4</v>
      </c>
      <c r="M16" s="1043">
        <v>-2.8</v>
      </c>
      <c r="N16" s="1044">
        <v>101.8</v>
      </c>
      <c r="O16" s="1043">
        <v>6.4</v>
      </c>
      <c r="P16" s="574"/>
      <c r="Q16" s="574"/>
      <c r="R16" s="574"/>
      <c r="S16" s="313"/>
    </row>
    <row r="17" spans="2:19" ht="13.5">
      <c r="B17" s="326"/>
      <c r="C17" s="341" t="s">
        <v>116</v>
      </c>
      <c r="D17" s="1044">
        <v>138.7</v>
      </c>
      <c r="E17" s="1043">
        <v>-7</v>
      </c>
      <c r="F17" s="977">
        <v>115</v>
      </c>
      <c r="G17" s="1043">
        <v>15.4</v>
      </c>
      <c r="H17" s="1044">
        <v>95.3</v>
      </c>
      <c r="I17" s="1043">
        <v>-5.4</v>
      </c>
      <c r="J17" s="977">
        <v>105.2</v>
      </c>
      <c r="K17" s="1043">
        <v>7.6</v>
      </c>
      <c r="L17" s="984">
        <v>96.1</v>
      </c>
      <c r="M17" s="1043">
        <v>-6</v>
      </c>
      <c r="N17" s="1044">
        <v>105.8</v>
      </c>
      <c r="O17" s="1043">
        <v>7.9</v>
      </c>
      <c r="P17" s="575"/>
      <c r="Q17" s="575"/>
      <c r="R17" s="575"/>
      <c r="S17" s="313"/>
    </row>
    <row r="18" spans="2:19" ht="13.5">
      <c r="B18" s="326"/>
      <c r="C18" s="341" t="s">
        <v>117</v>
      </c>
      <c r="D18" s="1044">
        <v>100.4</v>
      </c>
      <c r="E18" s="1043">
        <v>-3.4</v>
      </c>
      <c r="F18" s="977">
        <v>109</v>
      </c>
      <c r="G18" s="1043">
        <v>5.1</v>
      </c>
      <c r="H18" s="1044">
        <v>96</v>
      </c>
      <c r="I18" s="1043">
        <v>-3.3</v>
      </c>
      <c r="J18" s="977">
        <v>104.8</v>
      </c>
      <c r="K18" s="1043">
        <v>3.9</v>
      </c>
      <c r="L18" s="984">
        <v>93.9</v>
      </c>
      <c r="M18" s="1043">
        <v>-6.1</v>
      </c>
      <c r="N18" s="1044">
        <v>105.3</v>
      </c>
      <c r="O18" s="1043">
        <v>3.9</v>
      </c>
      <c r="P18" s="576"/>
      <c r="Q18" s="576"/>
      <c r="R18" s="576"/>
      <c r="S18" s="313"/>
    </row>
    <row r="19" spans="2:19" ht="13.5">
      <c r="B19" s="326"/>
      <c r="C19" s="341" t="s">
        <v>118</v>
      </c>
      <c r="D19" s="1044">
        <v>86.3</v>
      </c>
      <c r="E19" s="1043">
        <v>-0.4</v>
      </c>
      <c r="F19" s="977">
        <v>104.8</v>
      </c>
      <c r="G19" s="1043">
        <v>3.5</v>
      </c>
      <c r="H19" s="1044">
        <v>95.7</v>
      </c>
      <c r="I19" s="1043">
        <v>-3</v>
      </c>
      <c r="J19" s="977">
        <v>106.7</v>
      </c>
      <c r="K19" s="1043">
        <v>5</v>
      </c>
      <c r="L19" s="984">
        <v>96.5</v>
      </c>
      <c r="M19" s="1043">
        <v>-2.7</v>
      </c>
      <c r="N19" s="1044">
        <v>106.9</v>
      </c>
      <c r="O19" s="1043">
        <v>5.1</v>
      </c>
      <c r="P19" s="574"/>
      <c r="Q19" s="574"/>
      <c r="R19" s="574"/>
      <c r="S19" s="313"/>
    </row>
    <row r="20" spans="2:19" ht="13.5">
      <c r="B20" s="326"/>
      <c r="C20" s="341" t="s">
        <v>119</v>
      </c>
      <c r="D20" s="1044">
        <v>80</v>
      </c>
      <c r="E20" s="1043">
        <v>-3.3</v>
      </c>
      <c r="F20" s="977">
        <v>102</v>
      </c>
      <c r="G20" s="1043">
        <v>5.6</v>
      </c>
      <c r="H20" s="1044">
        <v>95.6</v>
      </c>
      <c r="I20" s="1043">
        <v>-3.3</v>
      </c>
      <c r="J20" s="977">
        <v>104.8</v>
      </c>
      <c r="K20" s="1043">
        <v>5.4</v>
      </c>
      <c r="L20" s="984">
        <v>96.2</v>
      </c>
      <c r="M20" s="1043">
        <v>-2.9</v>
      </c>
      <c r="N20" s="1044">
        <v>105</v>
      </c>
      <c r="O20" s="1043">
        <v>5.6</v>
      </c>
      <c r="P20" s="577"/>
      <c r="Q20" s="577"/>
      <c r="R20" s="574"/>
      <c r="S20" s="313"/>
    </row>
    <row r="21" spans="2:19" ht="13.5">
      <c r="B21" s="326"/>
      <c r="C21" s="341" t="s">
        <v>120</v>
      </c>
      <c r="D21" s="1044">
        <v>81.9</v>
      </c>
      <c r="E21" s="1043">
        <v>-2.4</v>
      </c>
      <c r="F21" s="977">
        <v>105.4</v>
      </c>
      <c r="G21" s="1043">
        <v>4.1</v>
      </c>
      <c r="H21" s="1044">
        <v>96.9</v>
      </c>
      <c r="I21" s="1043">
        <v>-2.9</v>
      </c>
      <c r="J21" s="977">
        <v>108.4</v>
      </c>
      <c r="K21" s="1043">
        <v>4.3</v>
      </c>
      <c r="L21" s="984">
        <v>97.6</v>
      </c>
      <c r="M21" s="1043">
        <v>-2.6</v>
      </c>
      <c r="N21" s="1044">
        <v>108.9</v>
      </c>
      <c r="O21" s="1043">
        <v>4.9</v>
      </c>
      <c r="P21" s="1323"/>
      <c r="Q21" s="1257"/>
      <c r="R21" s="578"/>
      <c r="S21" s="313"/>
    </row>
    <row r="22" spans="2:19" ht="13.5">
      <c r="B22" s="326"/>
      <c r="C22" s="341" t="s">
        <v>121</v>
      </c>
      <c r="D22" s="782">
        <v>85.5</v>
      </c>
      <c r="E22" s="783">
        <v>2.4</v>
      </c>
      <c r="F22" s="784">
        <v>109.1</v>
      </c>
      <c r="G22" s="783">
        <v>10.9</v>
      </c>
      <c r="H22" s="1044">
        <v>96.4</v>
      </c>
      <c r="I22" s="1043">
        <v>-2.8</v>
      </c>
      <c r="J22" s="977">
        <v>108.2</v>
      </c>
      <c r="K22" s="1043">
        <v>7.6</v>
      </c>
      <c r="L22" s="984">
        <v>97.2</v>
      </c>
      <c r="M22" s="1043">
        <v>-2.2</v>
      </c>
      <c r="N22" s="1044">
        <v>108.5</v>
      </c>
      <c r="O22" s="1043">
        <v>8.2</v>
      </c>
      <c r="P22" s="1323"/>
      <c r="Q22" s="1257"/>
      <c r="R22" s="578"/>
      <c r="S22" s="313"/>
    </row>
    <row r="23" spans="2:19" ht="13.5">
      <c r="B23" s="326"/>
      <c r="C23" s="341" t="s">
        <v>122</v>
      </c>
      <c r="D23" s="782">
        <v>171.1</v>
      </c>
      <c r="E23" s="783">
        <v>-6</v>
      </c>
      <c r="F23" s="784">
        <v>128.1</v>
      </c>
      <c r="G23" s="783">
        <v>6.3</v>
      </c>
      <c r="H23" s="782">
        <v>97.6</v>
      </c>
      <c r="I23" s="783">
        <v>-2.1</v>
      </c>
      <c r="J23" s="784">
        <v>109.8</v>
      </c>
      <c r="K23" s="783">
        <v>5.2</v>
      </c>
      <c r="L23" s="785">
        <v>98</v>
      </c>
      <c r="M23" s="783">
        <v>-1.5</v>
      </c>
      <c r="N23" s="1044">
        <v>109.3</v>
      </c>
      <c r="O23" s="783">
        <v>4.7</v>
      </c>
      <c r="P23" s="1323"/>
      <c r="Q23" s="1257"/>
      <c r="R23" s="578"/>
      <c r="S23" s="313"/>
    </row>
    <row r="24" spans="2:19" ht="13.5">
      <c r="B24" s="416" t="s">
        <v>418</v>
      </c>
      <c r="C24" s="341" t="s">
        <v>125</v>
      </c>
      <c r="D24" s="782">
        <v>78.8</v>
      </c>
      <c r="E24" s="783">
        <v>-1.3</v>
      </c>
      <c r="F24" s="784">
        <v>100.2</v>
      </c>
      <c r="G24" s="783">
        <v>0.6</v>
      </c>
      <c r="H24" s="782">
        <v>93.8</v>
      </c>
      <c r="I24" s="783">
        <v>-1.5</v>
      </c>
      <c r="J24" s="784">
        <v>103</v>
      </c>
      <c r="K24" s="783">
        <v>0.6</v>
      </c>
      <c r="L24" s="785">
        <v>94.5</v>
      </c>
      <c r="M24" s="783">
        <v>-0.9</v>
      </c>
      <c r="N24" s="1044">
        <v>102.6</v>
      </c>
      <c r="O24" s="783">
        <v>0.5</v>
      </c>
      <c r="P24" s="1323"/>
      <c r="Q24" s="1257"/>
      <c r="R24" s="578"/>
      <c r="S24" s="313"/>
    </row>
    <row r="25" spans="2:19" ht="13.5">
      <c r="B25" s="326"/>
      <c r="C25" s="341" t="s">
        <v>126</v>
      </c>
      <c r="D25" s="782">
        <v>78.6</v>
      </c>
      <c r="E25" s="1043">
        <v>-2.4</v>
      </c>
      <c r="F25" s="977">
        <v>98.4</v>
      </c>
      <c r="G25" s="1043">
        <v>4.1</v>
      </c>
      <c r="H25" s="1044">
        <v>93.1</v>
      </c>
      <c r="I25" s="1043">
        <v>-1.8</v>
      </c>
      <c r="J25" s="977">
        <v>100.1</v>
      </c>
      <c r="K25" s="1043">
        <v>3.2</v>
      </c>
      <c r="L25" s="785">
        <v>93.8</v>
      </c>
      <c r="M25" s="783">
        <v>-1.4</v>
      </c>
      <c r="N25" s="1044">
        <v>99.5</v>
      </c>
      <c r="O25" s="783">
        <v>2.4</v>
      </c>
      <c r="P25" s="1323"/>
      <c r="Q25" s="1257"/>
      <c r="R25" s="578"/>
      <c r="S25" s="313"/>
    </row>
    <row r="26" spans="2:19" ht="13.5">
      <c r="B26" s="327"/>
      <c r="C26" s="341" t="s">
        <v>113</v>
      </c>
      <c r="D26" s="782">
        <v>83.6</v>
      </c>
      <c r="E26" s="1043">
        <v>-2</v>
      </c>
      <c r="F26" s="977">
        <v>104.2</v>
      </c>
      <c r="G26" s="1043">
        <v>2.6</v>
      </c>
      <c r="H26" s="1044">
        <v>96</v>
      </c>
      <c r="I26" s="1043">
        <v>-0.8</v>
      </c>
      <c r="J26" s="977">
        <v>106.5</v>
      </c>
      <c r="K26" s="1043">
        <v>2.4</v>
      </c>
      <c r="L26" s="785">
        <v>95.5</v>
      </c>
      <c r="M26" s="783">
        <v>0</v>
      </c>
      <c r="N26" s="1044">
        <v>106</v>
      </c>
      <c r="O26" s="783">
        <v>1.6</v>
      </c>
      <c r="P26" s="579"/>
      <c r="Q26" s="580"/>
      <c r="R26" s="581"/>
      <c r="S26" s="313"/>
    </row>
    <row r="27" spans="2:19" ht="13.5">
      <c r="B27" s="874"/>
      <c r="C27" s="350" t="s">
        <v>114</v>
      </c>
      <c r="D27" s="790">
        <v>81.8</v>
      </c>
      <c r="E27" s="1079">
        <v>-1.8</v>
      </c>
      <c r="F27" s="1080">
        <v>103.5</v>
      </c>
      <c r="G27" s="1081">
        <v>0.2</v>
      </c>
      <c r="H27" s="1082">
        <v>95.1</v>
      </c>
      <c r="I27" s="1079">
        <v>-2.3</v>
      </c>
      <c r="J27" s="1083">
        <v>106.1</v>
      </c>
      <c r="K27" s="1079">
        <v>0.8</v>
      </c>
      <c r="L27" s="790">
        <v>95.7</v>
      </c>
      <c r="M27" s="791">
        <v>-2.1</v>
      </c>
      <c r="N27" s="859">
        <v>105.6</v>
      </c>
      <c r="O27" s="791">
        <v>-0.3</v>
      </c>
      <c r="P27" s="582"/>
      <c r="Q27" s="577"/>
      <c r="R27" s="583"/>
      <c r="S27" s="313"/>
    </row>
    <row r="28" spans="2:19" ht="13.5">
      <c r="B28" s="891" t="s">
        <v>244</v>
      </c>
      <c r="C28" s="891"/>
      <c r="D28" s="893"/>
      <c r="E28" s="894"/>
      <c r="F28" s="289"/>
      <c r="G28" s="290"/>
      <c r="H28" s="313"/>
      <c r="I28" s="568"/>
      <c r="J28" s="568"/>
      <c r="K28" s="568"/>
      <c r="L28" s="568"/>
      <c r="M28" s="568"/>
      <c r="N28" s="568"/>
      <c r="O28" s="568"/>
      <c r="P28" s="582"/>
      <c r="Q28" s="584"/>
      <c r="R28" s="583"/>
      <c r="S28" s="313"/>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tabColor theme="3" tint="0.7999500036239624"/>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N22" sqref="N22"/>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9" t="s">
        <v>494</v>
      </c>
      <c r="C1" s="1269"/>
      <c r="D1" s="114"/>
      <c r="E1" s="114"/>
      <c r="F1" s="115" t="s">
        <v>383</v>
      </c>
      <c r="G1" s="114"/>
      <c r="H1"/>
      <c r="I1" s="114"/>
      <c r="J1" s="114"/>
      <c r="K1" s="114"/>
      <c r="L1" s="114"/>
      <c r="M1" s="114"/>
      <c r="N1" s="114"/>
      <c r="O1" s="114"/>
    </row>
    <row r="2" spans="1:15" s="23" customFormat="1" ht="15.75" customHeight="1">
      <c r="A2"/>
      <c r="B2" s="116" t="s">
        <v>63</v>
      </c>
      <c r="C2"/>
      <c r="D2"/>
      <c r="E2"/>
      <c r="F2" s="117"/>
      <c r="G2" s="117"/>
      <c r="H2" s="117"/>
      <c r="I2" s="117"/>
      <c r="J2" s="117"/>
      <c r="K2" s="117"/>
      <c r="L2" s="117"/>
      <c r="M2" s="117"/>
      <c r="N2" s="117"/>
      <c r="O2" s="117"/>
    </row>
    <row r="3" spans="1:15" s="23" customFormat="1" ht="15.75" customHeight="1">
      <c r="A3"/>
      <c r="B3" s="116"/>
      <c r="C3"/>
      <c r="D3"/>
      <c r="E3"/>
      <c r="F3" s="117"/>
      <c r="G3" s="117"/>
      <c r="H3" s="117"/>
      <c r="I3" s="117"/>
      <c r="J3" s="117"/>
      <c r="K3" s="117"/>
      <c r="L3" s="117"/>
      <c r="M3" s="117"/>
      <c r="N3" s="117"/>
      <c r="O3" s="117"/>
    </row>
    <row r="4" spans="1:15" ht="6" customHeight="1">
      <c r="A4"/>
      <c r="B4" s="117"/>
      <c r="C4" s="119"/>
      <c r="D4" s="117"/>
      <c r="E4" s="117"/>
      <c r="F4" s="117"/>
      <c r="G4" s="117"/>
      <c r="H4" s="117"/>
      <c r="I4" s="117"/>
      <c r="J4" s="117"/>
      <c r="K4" s="117"/>
      <c r="L4" s="117"/>
      <c r="M4" s="117"/>
      <c r="N4" s="117"/>
      <c r="O4"/>
    </row>
    <row r="5" spans="1:15" ht="18" customHeight="1">
      <c r="A5"/>
      <c r="B5" s="117"/>
      <c r="C5" s="122" t="s">
        <v>347</v>
      </c>
      <c r="D5" s="117"/>
      <c r="E5" s="123"/>
      <c r="F5" s="117"/>
      <c r="G5" s="117"/>
      <c r="H5" s="117"/>
      <c r="I5" s="117"/>
      <c r="J5" s="117"/>
      <c r="K5" s="117"/>
      <c r="L5" s="117"/>
      <c r="M5" s="117"/>
      <c r="N5" s="117"/>
      <c r="O5" s="124" t="s">
        <v>64</v>
      </c>
    </row>
    <row r="6" spans="1:15" s="7" customFormat="1" ht="18" customHeight="1">
      <c r="A6" s="125"/>
      <c r="B6" s="1270" t="s">
        <v>104</v>
      </c>
      <c r="C6" s="1271"/>
      <c r="D6" s="1272"/>
      <c r="E6" s="1276" t="s">
        <v>14</v>
      </c>
      <c r="F6" s="1277"/>
      <c r="G6" s="1278"/>
      <c r="H6" s="1276" t="s">
        <v>15</v>
      </c>
      <c r="I6" s="1277"/>
      <c r="J6" s="1278"/>
      <c r="K6" s="129" t="s">
        <v>16</v>
      </c>
      <c r="L6" s="129" t="s">
        <v>65</v>
      </c>
      <c r="M6" s="1276" t="s">
        <v>66</v>
      </c>
      <c r="N6" s="1277"/>
      <c r="O6" s="1278"/>
    </row>
    <row r="7" spans="1:15" s="7" customFormat="1" ht="18" customHeight="1" thickBot="1">
      <c r="A7" s="125"/>
      <c r="B7" s="1273"/>
      <c r="C7" s="1274"/>
      <c r="D7" s="1275"/>
      <c r="E7" s="132" t="s">
        <v>67</v>
      </c>
      <c r="F7" s="133" t="s">
        <v>68</v>
      </c>
      <c r="G7" s="133" t="s">
        <v>69</v>
      </c>
      <c r="H7" s="134" t="s">
        <v>67</v>
      </c>
      <c r="I7" s="133" t="s">
        <v>68</v>
      </c>
      <c r="J7" s="133" t="s">
        <v>69</v>
      </c>
      <c r="K7" s="135"/>
      <c r="L7" s="135"/>
      <c r="M7" s="133" t="s">
        <v>67</v>
      </c>
      <c r="N7" s="134" t="s">
        <v>68</v>
      </c>
      <c r="O7" s="132" t="s">
        <v>69</v>
      </c>
    </row>
    <row r="8" spans="1:15" ht="24" customHeight="1" thickBot="1" thickTop="1">
      <c r="A8" s="136"/>
      <c r="B8" s="137" t="s">
        <v>32</v>
      </c>
      <c r="C8" s="138" t="s">
        <v>28</v>
      </c>
      <c r="D8" s="139"/>
      <c r="E8" s="140">
        <v>227177</v>
      </c>
      <c r="F8" s="140">
        <v>271588</v>
      </c>
      <c r="G8" s="140">
        <v>184282</v>
      </c>
      <c r="H8" s="140">
        <v>218786</v>
      </c>
      <c r="I8" s="140">
        <v>260629</v>
      </c>
      <c r="J8" s="140">
        <v>178371</v>
      </c>
      <c r="K8" s="140">
        <v>206323</v>
      </c>
      <c r="L8" s="140">
        <v>12463</v>
      </c>
      <c r="M8" s="140">
        <v>8391</v>
      </c>
      <c r="N8" s="140">
        <v>10959</v>
      </c>
      <c r="O8" s="140">
        <v>5911</v>
      </c>
    </row>
    <row r="9" spans="1:15" ht="19.5" customHeight="1" thickTop="1">
      <c r="A9" s="136"/>
      <c r="B9" s="141" t="s">
        <v>419</v>
      </c>
      <c r="C9" s="142" t="s">
        <v>420</v>
      </c>
      <c r="D9" s="136"/>
      <c r="E9" s="270" t="s">
        <v>90</v>
      </c>
      <c r="F9" s="143" t="s">
        <v>90</v>
      </c>
      <c r="G9" s="143" t="s">
        <v>90</v>
      </c>
      <c r="H9" s="143" t="s">
        <v>90</v>
      </c>
      <c r="I9" s="143" t="s">
        <v>90</v>
      </c>
      <c r="J9" s="143" t="s">
        <v>90</v>
      </c>
      <c r="K9" s="143" t="s">
        <v>90</v>
      </c>
      <c r="L9" s="143" t="s">
        <v>90</v>
      </c>
      <c r="M9" s="143" t="s">
        <v>90</v>
      </c>
      <c r="N9" s="143" t="s">
        <v>90</v>
      </c>
      <c r="O9" s="143" t="s">
        <v>90</v>
      </c>
    </row>
    <row r="10" spans="1:15" ht="19.5" customHeight="1">
      <c r="A10" s="136"/>
      <c r="B10" s="144" t="s">
        <v>421</v>
      </c>
      <c r="C10" s="145" t="s">
        <v>36</v>
      </c>
      <c r="D10" s="146"/>
      <c r="E10" s="143">
        <v>266409</v>
      </c>
      <c r="F10" s="147">
        <v>281433</v>
      </c>
      <c r="G10" s="147">
        <v>211203</v>
      </c>
      <c r="H10" s="147">
        <v>263083</v>
      </c>
      <c r="I10" s="147">
        <v>277659</v>
      </c>
      <c r="J10" s="147">
        <v>209523</v>
      </c>
      <c r="K10" s="147">
        <v>247761</v>
      </c>
      <c r="L10" s="147">
        <v>15322</v>
      </c>
      <c r="M10" s="147">
        <v>3326</v>
      </c>
      <c r="N10" s="147">
        <v>3774</v>
      </c>
      <c r="O10" s="147">
        <v>1680</v>
      </c>
    </row>
    <row r="11" spans="1:15" ht="19.5" customHeight="1">
      <c r="A11" s="136"/>
      <c r="B11" s="144" t="s">
        <v>422</v>
      </c>
      <c r="C11" s="145" t="s">
        <v>29</v>
      </c>
      <c r="D11" s="146"/>
      <c r="E11" s="147">
        <v>217882</v>
      </c>
      <c r="F11" s="147">
        <v>252391</v>
      </c>
      <c r="G11" s="147">
        <v>148814</v>
      </c>
      <c r="H11" s="147">
        <v>213598</v>
      </c>
      <c r="I11" s="147">
        <v>247687</v>
      </c>
      <c r="J11" s="147">
        <v>145370</v>
      </c>
      <c r="K11" s="147">
        <v>196590</v>
      </c>
      <c r="L11" s="147">
        <v>17008</v>
      </c>
      <c r="M11" s="147">
        <v>4284</v>
      </c>
      <c r="N11" s="147">
        <v>4704</v>
      </c>
      <c r="O11" s="147">
        <v>3444</v>
      </c>
    </row>
    <row r="12" spans="1:15" ht="19.5" customHeight="1">
      <c r="A12" s="136"/>
      <c r="B12" s="144" t="s">
        <v>423</v>
      </c>
      <c r="C12" s="145" t="s">
        <v>37</v>
      </c>
      <c r="D12" s="146"/>
      <c r="E12" s="147">
        <v>474771</v>
      </c>
      <c r="F12" s="147">
        <v>496064</v>
      </c>
      <c r="G12" s="147">
        <v>373891</v>
      </c>
      <c r="H12" s="147">
        <v>432800</v>
      </c>
      <c r="I12" s="147">
        <v>453112</v>
      </c>
      <c r="J12" s="147">
        <v>336567</v>
      </c>
      <c r="K12" s="147">
        <v>385616</v>
      </c>
      <c r="L12" s="147">
        <v>47184</v>
      </c>
      <c r="M12" s="147">
        <v>41971</v>
      </c>
      <c r="N12" s="147">
        <v>42952</v>
      </c>
      <c r="O12" s="147">
        <v>37324</v>
      </c>
    </row>
    <row r="13" spans="1:15" ht="19.5" customHeight="1">
      <c r="A13" s="136"/>
      <c r="B13" s="144" t="s">
        <v>424</v>
      </c>
      <c r="C13" s="145" t="s">
        <v>38</v>
      </c>
      <c r="D13" s="146"/>
      <c r="E13" s="147">
        <v>240517</v>
      </c>
      <c r="F13" s="147">
        <v>287219</v>
      </c>
      <c r="G13" s="147">
        <v>190720</v>
      </c>
      <c r="H13" s="147">
        <v>240013</v>
      </c>
      <c r="I13" s="147">
        <v>286985</v>
      </c>
      <c r="J13" s="147">
        <v>189928</v>
      </c>
      <c r="K13" s="147">
        <v>221715</v>
      </c>
      <c r="L13" s="147">
        <v>18298</v>
      </c>
      <c r="M13" s="147">
        <v>504</v>
      </c>
      <c r="N13" s="147">
        <v>234</v>
      </c>
      <c r="O13" s="147">
        <v>792</v>
      </c>
    </row>
    <row r="14" spans="1:15" ht="19.5" customHeight="1">
      <c r="A14" s="136"/>
      <c r="B14" s="144" t="s">
        <v>425</v>
      </c>
      <c r="C14" s="145" t="s">
        <v>426</v>
      </c>
      <c r="D14" s="146"/>
      <c r="E14" s="147">
        <v>224730</v>
      </c>
      <c r="F14" s="147">
        <v>229047</v>
      </c>
      <c r="G14" s="147">
        <v>180433</v>
      </c>
      <c r="H14" s="147">
        <v>222464</v>
      </c>
      <c r="I14" s="147">
        <v>226710</v>
      </c>
      <c r="J14" s="147">
        <v>178902</v>
      </c>
      <c r="K14" s="147">
        <v>192085</v>
      </c>
      <c r="L14" s="147">
        <v>30379</v>
      </c>
      <c r="M14" s="147">
        <v>2266</v>
      </c>
      <c r="N14" s="147">
        <v>2337</v>
      </c>
      <c r="O14" s="147">
        <v>1531</v>
      </c>
    </row>
    <row r="15" spans="1:15" ht="19.5" customHeight="1">
      <c r="A15" s="136"/>
      <c r="B15" s="144" t="s">
        <v>427</v>
      </c>
      <c r="C15" s="145" t="s">
        <v>428</v>
      </c>
      <c r="D15" s="146"/>
      <c r="E15" s="147">
        <v>176085</v>
      </c>
      <c r="F15" s="147">
        <v>220161</v>
      </c>
      <c r="G15" s="147">
        <v>137793</v>
      </c>
      <c r="H15" s="147">
        <v>174587</v>
      </c>
      <c r="I15" s="147">
        <v>217491</v>
      </c>
      <c r="J15" s="147">
        <v>137313</v>
      </c>
      <c r="K15" s="147">
        <v>167241</v>
      </c>
      <c r="L15" s="147">
        <v>7346</v>
      </c>
      <c r="M15" s="147">
        <v>1498</v>
      </c>
      <c r="N15" s="147">
        <v>2670</v>
      </c>
      <c r="O15" s="147">
        <v>480</v>
      </c>
    </row>
    <row r="16" spans="1:15" ht="19.5" customHeight="1">
      <c r="A16" s="136"/>
      <c r="B16" s="144" t="s">
        <v>429</v>
      </c>
      <c r="C16" s="145" t="s">
        <v>430</v>
      </c>
      <c r="D16" s="146"/>
      <c r="E16" s="148">
        <v>278262</v>
      </c>
      <c r="F16" s="149">
        <v>354806</v>
      </c>
      <c r="G16" s="149">
        <v>221860</v>
      </c>
      <c r="H16" s="149">
        <v>277935</v>
      </c>
      <c r="I16" s="149">
        <v>354806</v>
      </c>
      <c r="J16" s="149">
        <v>221292</v>
      </c>
      <c r="K16" s="149">
        <v>257885</v>
      </c>
      <c r="L16" s="149">
        <v>20050</v>
      </c>
      <c r="M16" s="149">
        <v>327</v>
      </c>
      <c r="N16" s="149">
        <v>0</v>
      </c>
      <c r="O16" s="149">
        <v>568</v>
      </c>
    </row>
    <row r="17" spans="1:15" ht="19.5" customHeight="1">
      <c r="A17" s="136"/>
      <c r="B17" s="144" t="s">
        <v>431</v>
      </c>
      <c r="C17" s="145" t="s">
        <v>432</v>
      </c>
      <c r="D17" s="146"/>
      <c r="E17" s="148">
        <v>233133</v>
      </c>
      <c r="F17" s="149">
        <v>249598</v>
      </c>
      <c r="G17" s="149">
        <v>214640</v>
      </c>
      <c r="H17" s="149">
        <v>229145</v>
      </c>
      <c r="I17" s="149">
        <v>245334</v>
      </c>
      <c r="J17" s="149">
        <v>210961</v>
      </c>
      <c r="K17" s="149">
        <v>221156</v>
      </c>
      <c r="L17" s="149">
        <v>7989</v>
      </c>
      <c r="M17" s="149">
        <v>3988</v>
      </c>
      <c r="N17" s="149">
        <v>4264</v>
      </c>
      <c r="O17" s="149">
        <v>3679</v>
      </c>
    </row>
    <row r="18" spans="1:15" ht="19.5" customHeight="1">
      <c r="A18" s="136"/>
      <c r="B18" s="144" t="s">
        <v>433</v>
      </c>
      <c r="C18" s="145" t="s">
        <v>434</v>
      </c>
      <c r="D18" s="146"/>
      <c r="E18" s="147">
        <v>499518</v>
      </c>
      <c r="F18" s="147">
        <v>552437</v>
      </c>
      <c r="G18" s="147">
        <v>410592</v>
      </c>
      <c r="H18" s="147">
        <v>311220</v>
      </c>
      <c r="I18" s="147">
        <v>355938</v>
      </c>
      <c r="J18" s="147">
        <v>236074</v>
      </c>
      <c r="K18" s="147">
        <v>296997</v>
      </c>
      <c r="L18" s="147">
        <v>14223</v>
      </c>
      <c r="M18" s="147">
        <v>188298</v>
      </c>
      <c r="N18" s="147">
        <v>196499</v>
      </c>
      <c r="O18" s="147">
        <v>174518</v>
      </c>
    </row>
    <row r="19" spans="1:15" ht="19.5" customHeight="1">
      <c r="A19" s="136"/>
      <c r="B19" s="144" t="s">
        <v>57</v>
      </c>
      <c r="C19" s="145" t="s">
        <v>435</v>
      </c>
      <c r="D19" s="146"/>
      <c r="E19" s="147">
        <v>151754</v>
      </c>
      <c r="F19" s="147">
        <v>202212</v>
      </c>
      <c r="G19" s="147">
        <v>121632</v>
      </c>
      <c r="H19" s="147">
        <v>147920</v>
      </c>
      <c r="I19" s="147">
        <v>197199</v>
      </c>
      <c r="J19" s="147">
        <v>118502</v>
      </c>
      <c r="K19" s="147">
        <v>141300</v>
      </c>
      <c r="L19" s="147">
        <v>6620</v>
      </c>
      <c r="M19" s="147">
        <v>3834</v>
      </c>
      <c r="N19" s="147">
        <v>5013</v>
      </c>
      <c r="O19" s="147">
        <v>3130</v>
      </c>
    </row>
    <row r="20" spans="1:15" ht="19.5" customHeight="1">
      <c r="A20" s="268"/>
      <c r="B20" s="144" t="s">
        <v>436</v>
      </c>
      <c r="C20" s="145" t="s">
        <v>437</v>
      </c>
      <c r="D20" s="146"/>
      <c r="E20" s="147">
        <v>169428</v>
      </c>
      <c r="F20" s="147">
        <v>209285</v>
      </c>
      <c r="G20" s="147">
        <v>140098</v>
      </c>
      <c r="H20" s="147">
        <v>168938</v>
      </c>
      <c r="I20" s="147">
        <v>208355</v>
      </c>
      <c r="J20" s="147">
        <v>139931</v>
      </c>
      <c r="K20" s="147">
        <v>161923</v>
      </c>
      <c r="L20" s="147">
        <v>7015</v>
      </c>
      <c r="M20" s="147">
        <v>490</v>
      </c>
      <c r="N20" s="147">
        <v>930</v>
      </c>
      <c r="O20" s="147">
        <v>167</v>
      </c>
    </row>
    <row r="21" spans="1:15" ht="19.5" customHeight="1">
      <c r="A21" s="136"/>
      <c r="B21" s="144" t="s">
        <v>59</v>
      </c>
      <c r="C21" s="145" t="s">
        <v>39</v>
      </c>
      <c r="D21" s="146"/>
      <c r="E21" s="147">
        <v>266369</v>
      </c>
      <c r="F21" s="147">
        <v>269150</v>
      </c>
      <c r="G21" s="147">
        <v>262612</v>
      </c>
      <c r="H21" s="147">
        <v>266369</v>
      </c>
      <c r="I21" s="147">
        <v>269150</v>
      </c>
      <c r="J21" s="147">
        <v>262612</v>
      </c>
      <c r="K21" s="147">
        <v>258841</v>
      </c>
      <c r="L21" s="147">
        <v>7528</v>
      </c>
      <c r="M21" s="147">
        <v>0</v>
      </c>
      <c r="N21" s="147">
        <v>0</v>
      </c>
      <c r="O21" s="147">
        <v>0</v>
      </c>
    </row>
    <row r="22" spans="1:15" ht="19.5" customHeight="1">
      <c r="A22" s="136"/>
      <c r="B22" s="144" t="s">
        <v>61</v>
      </c>
      <c r="C22" s="145" t="s">
        <v>438</v>
      </c>
      <c r="D22" s="146"/>
      <c r="E22" s="147">
        <v>248643</v>
      </c>
      <c r="F22" s="147">
        <v>332114</v>
      </c>
      <c r="G22" s="147">
        <v>217709</v>
      </c>
      <c r="H22" s="147">
        <v>246637</v>
      </c>
      <c r="I22" s="147">
        <v>331063</v>
      </c>
      <c r="J22" s="147">
        <v>215349</v>
      </c>
      <c r="K22" s="147">
        <v>234815</v>
      </c>
      <c r="L22" s="147">
        <v>11822</v>
      </c>
      <c r="M22" s="147">
        <v>2006</v>
      </c>
      <c r="N22" s="147">
        <v>1051</v>
      </c>
      <c r="O22" s="147">
        <v>2360</v>
      </c>
    </row>
    <row r="23" spans="1:15" ht="19.5" customHeight="1">
      <c r="A23" s="136"/>
      <c r="B23" s="144" t="s">
        <v>62</v>
      </c>
      <c r="C23" s="145" t="s">
        <v>439</v>
      </c>
      <c r="D23" s="146"/>
      <c r="E23" s="147" t="s">
        <v>123</v>
      </c>
      <c r="F23" s="147" t="s">
        <v>123</v>
      </c>
      <c r="G23" s="147" t="s">
        <v>123</v>
      </c>
      <c r="H23" s="147" t="s">
        <v>123</v>
      </c>
      <c r="I23" s="147" t="s">
        <v>123</v>
      </c>
      <c r="J23" s="147" t="s">
        <v>123</v>
      </c>
      <c r="K23" s="147" t="s">
        <v>123</v>
      </c>
      <c r="L23" s="147" t="s">
        <v>123</v>
      </c>
      <c r="M23" s="147" t="s">
        <v>123</v>
      </c>
      <c r="N23" s="147" t="s">
        <v>123</v>
      </c>
      <c r="O23" s="147" t="s">
        <v>123</v>
      </c>
    </row>
    <row r="24" spans="1:15" ht="19.5" customHeight="1" thickBot="1">
      <c r="A24" s="136"/>
      <c r="B24" s="150" t="s">
        <v>440</v>
      </c>
      <c r="C24" s="151" t="s">
        <v>41</v>
      </c>
      <c r="D24" s="152"/>
      <c r="E24" s="153">
        <v>174695</v>
      </c>
      <c r="F24" s="153">
        <v>222729</v>
      </c>
      <c r="G24" s="153">
        <v>127796</v>
      </c>
      <c r="H24" s="153">
        <v>174610</v>
      </c>
      <c r="I24" s="153">
        <v>222630</v>
      </c>
      <c r="J24" s="153">
        <v>127724</v>
      </c>
      <c r="K24" s="153">
        <v>161505</v>
      </c>
      <c r="L24" s="153">
        <v>13105</v>
      </c>
      <c r="M24" s="153">
        <v>85</v>
      </c>
      <c r="N24" s="153">
        <v>99</v>
      </c>
      <c r="O24" s="153">
        <v>72</v>
      </c>
    </row>
    <row r="25" spans="1:15" ht="19.5" customHeight="1" thickTop="1">
      <c r="A25" s="154"/>
      <c r="B25" s="141" t="s">
        <v>441</v>
      </c>
      <c r="C25" s="142" t="s">
        <v>42</v>
      </c>
      <c r="D25" s="154"/>
      <c r="E25" s="155">
        <v>199790</v>
      </c>
      <c r="F25" s="155">
        <v>238729</v>
      </c>
      <c r="G25" s="155">
        <v>135197</v>
      </c>
      <c r="H25" s="155">
        <v>198167</v>
      </c>
      <c r="I25" s="155">
        <v>236387</v>
      </c>
      <c r="J25" s="155">
        <v>134766</v>
      </c>
      <c r="K25" s="155">
        <v>179848</v>
      </c>
      <c r="L25" s="155">
        <v>18319</v>
      </c>
      <c r="M25" s="155">
        <v>1623</v>
      </c>
      <c r="N25" s="155">
        <v>2342</v>
      </c>
      <c r="O25" s="155">
        <v>431</v>
      </c>
    </row>
    <row r="26" spans="1:15" ht="19.5" customHeight="1">
      <c r="A26" s="154"/>
      <c r="B26" s="144" t="s">
        <v>442</v>
      </c>
      <c r="C26" s="145" t="s">
        <v>43</v>
      </c>
      <c r="D26" s="156"/>
      <c r="E26" s="148">
        <v>288945</v>
      </c>
      <c r="F26" s="148">
        <v>308138</v>
      </c>
      <c r="G26" s="148">
        <v>247945</v>
      </c>
      <c r="H26" s="148">
        <v>229662</v>
      </c>
      <c r="I26" s="148">
        <v>248788</v>
      </c>
      <c r="J26" s="148">
        <v>188806</v>
      </c>
      <c r="K26" s="148">
        <v>223410</v>
      </c>
      <c r="L26" s="148">
        <v>6252</v>
      </c>
      <c r="M26" s="148">
        <v>59283</v>
      </c>
      <c r="N26" s="148">
        <v>59350</v>
      </c>
      <c r="O26" s="148">
        <v>59139</v>
      </c>
    </row>
    <row r="27" spans="1:15" ht="19.5" customHeight="1">
      <c r="A27" s="154"/>
      <c r="B27" s="144" t="s">
        <v>443</v>
      </c>
      <c r="C27" s="145" t="s">
        <v>44</v>
      </c>
      <c r="D27" s="156"/>
      <c r="E27" s="147">
        <v>279662</v>
      </c>
      <c r="F27" s="147">
        <v>287368</v>
      </c>
      <c r="G27" s="147">
        <v>232734</v>
      </c>
      <c r="H27" s="147">
        <v>279662</v>
      </c>
      <c r="I27" s="147">
        <v>287368</v>
      </c>
      <c r="J27" s="147">
        <v>232734</v>
      </c>
      <c r="K27" s="147">
        <v>252346</v>
      </c>
      <c r="L27" s="147">
        <v>27316</v>
      </c>
      <c r="M27" s="147">
        <v>0</v>
      </c>
      <c r="N27" s="147">
        <v>0</v>
      </c>
      <c r="O27" s="147">
        <v>0</v>
      </c>
    </row>
    <row r="28" spans="1:15" ht="19.5" customHeight="1">
      <c r="A28" s="154"/>
      <c r="B28" s="157" t="s">
        <v>444</v>
      </c>
      <c r="C28" s="158" t="s">
        <v>445</v>
      </c>
      <c r="D28" s="156"/>
      <c r="E28" s="159">
        <v>211950</v>
      </c>
      <c r="F28" s="160">
        <v>245418</v>
      </c>
      <c r="G28" s="160">
        <v>145489</v>
      </c>
      <c r="H28" s="160">
        <v>211946</v>
      </c>
      <c r="I28" s="160">
        <v>245412</v>
      </c>
      <c r="J28" s="160">
        <v>145489</v>
      </c>
      <c r="K28" s="160">
        <v>202684</v>
      </c>
      <c r="L28" s="160">
        <v>9262</v>
      </c>
      <c r="M28" s="160">
        <v>4</v>
      </c>
      <c r="N28" s="160">
        <v>6</v>
      </c>
      <c r="O28" s="160">
        <v>0</v>
      </c>
    </row>
    <row r="29" spans="1:15" ht="19.5" customHeight="1">
      <c r="A29" s="154"/>
      <c r="B29" s="161" t="s">
        <v>80</v>
      </c>
      <c r="C29" s="162" t="s">
        <v>45</v>
      </c>
      <c r="D29" s="163"/>
      <c r="E29" s="164">
        <v>220097</v>
      </c>
      <c r="F29" s="164">
        <v>262189</v>
      </c>
      <c r="G29" s="164">
        <v>150301</v>
      </c>
      <c r="H29" s="164">
        <v>217595</v>
      </c>
      <c r="I29" s="164">
        <v>258178</v>
      </c>
      <c r="J29" s="164">
        <v>150301</v>
      </c>
      <c r="K29" s="164">
        <v>212957</v>
      </c>
      <c r="L29" s="164">
        <v>4638</v>
      </c>
      <c r="M29" s="164">
        <v>2502</v>
      </c>
      <c r="N29" s="164">
        <v>4011</v>
      </c>
      <c r="O29" s="164">
        <v>0</v>
      </c>
    </row>
    <row r="30" spans="1:15" ht="19.5" customHeight="1">
      <c r="A30" s="154"/>
      <c r="B30" s="144" t="s">
        <v>81</v>
      </c>
      <c r="C30" s="145" t="s">
        <v>46</v>
      </c>
      <c r="D30" s="156"/>
      <c r="E30" s="159">
        <v>162184</v>
      </c>
      <c r="F30" s="160">
        <v>200193</v>
      </c>
      <c r="G30" s="160">
        <v>135254</v>
      </c>
      <c r="H30" s="160">
        <v>161003</v>
      </c>
      <c r="I30" s="160">
        <v>198160</v>
      </c>
      <c r="J30" s="160">
        <v>134676</v>
      </c>
      <c r="K30" s="160">
        <v>152802</v>
      </c>
      <c r="L30" s="160">
        <v>8201</v>
      </c>
      <c r="M30" s="160">
        <v>1181</v>
      </c>
      <c r="N30" s="160">
        <v>2033</v>
      </c>
      <c r="O30" s="160">
        <v>578</v>
      </c>
    </row>
    <row r="31" spans="1:15" ht="19.5" customHeight="1">
      <c r="A31" s="124"/>
      <c r="B31" s="165" t="s">
        <v>82</v>
      </c>
      <c r="C31" s="166" t="s">
        <v>446</v>
      </c>
      <c r="D31" s="167"/>
      <c r="E31" s="168">
        <v>186022</v>
      </c>
      <c r="F31" s="168">
        <v>227430</v>
      </c>
      <c r="G31" s="168">
        <v>147338</v>
      </c>
      <c r="H31" s="168">
        <v>185534</v>
      </c>
      <c r="I31" s="168">
        <v>226599</v>
      </c>
      <c r="J31" s="168">
        <v>147169</v>
      </c>
      <c r="K31" s="168">
        <v>177958</v>
      </c>
      <c r="L31" s="168">
        <v>7576</v>
      </c>
      <c r="M31" s="168">
        <v>488</v>
      </c>
      <c r="N31" s="168">
        <v>831</v>
      </c>
      <c r="O31" s="168">
        <v>169</v>
      </c>
    </row>
    <row r="32" spans="1:15" ht="19.5" customHeight="1">
      <c r="A32" s="124"/>
      <c r="B32" s="169" t="s">
        <v>87</v>
      </c>
      <c r="C32" s="158" t="s">
        <v>447</v>
      </c>
      <c r="D32" s="156"/>
      <c r="E32" s="170">
        <v>139397</v>
      </c>
      <c r="F32" s="147">
        <v>189079</v>
      </c>
      <c r="G32" s="147">
        <v>114432</v>
      </c>
      <c r="H32" s="147">
        <v>134356</v>
      </c>
      <c r="I32" s="147">
        <v>181887</v>
      </c>
      <c r="J32" s="147">
        <v>110472</v>
      </c>
      <c r="K32" s="147">
        <v>128081</v>
      </c>
      <c r="L32" s="147">
        <v>6275</v>
      </c>
      <c r="M32" s="147">
        <v>5041</v>
      </c>
      <c r="N32" s="147">
        <v>7192</v>
      </c>
      <c r="O32" s="147">
        <v>3960</v>
      </c>
    </row>
    <row r="33" spans="1:15" ht="19.5" customHeight="1">
      <c r="A33" s="124"/>
      <c r="B33" s="171" t="s">
        <v>83</v>
      </c>
      <c r="C33" s="142" t="s">
        <v>448</v>
      </c>
      <c r="D33" s="156"/>
      <c r="E33" s="172">
        <v>304579</v>
      </c>
      <c r="F33" s="173">
        <v>419321</v>
      </c>
      <c r="G33" s="173">
        <v>255123</v>
      </c>
      <c r="H33" s="173">
        <v>302854</v>
      </c>
      <c r="I33" s="173">
        <v>419179</v>
      </c>
      <c r="J33" s="173">
        <v>252716</v>
      </c>
      <c r="K33" s="173">
        <v>285304</v>
      </c>
      <c r="L33" s="173">
        <v>17550</v>
      </c>
      <c r="M33" s="173">
        <v>1725</v>
      </c>
      <c r="N33" s="173">
        <v>142</v>
      </c>
      <c r="O33" s="173">
        <v>2407</v>
      </c>
    </row>
    <row r="34" spans="1:15" ht="19.5" customHeight="1">
      <c r="A34" s="124"/>
      <c r="B34" s="169" t="s">
        <v>88</v>
      </c>
      <c r="C34" s="158" t="s">
        <v>449</v>
      </c>
      <c r="D34" s="156"/>
      <c r="E34" s="174">
        <v>206223</v>
      </c>
      <c r="F34" s="175">
        <v>251480</v>
      </c>
      <c r="G34" s="175">
        <v>191376</v>
      </c>
      <c r="H34" s="175">
        <v>204004</v>
      </c>
      <c r="I34" s="175">
        <v>249589</v>
      </c>
      <c r="J34" s="175">
        <v>189049</v>
      </c>
      <c r="K34" s="175">
        <v>196526</v>
      </c>
      <c r="L34" s="175">
        <v>7478</v>
      </c>
      <c r="M34" s="175">
        <v>2219</v>
      </c>
      <c r="N34" s="175">
        <v>1891</v>
      </c>
      <c r="O34" s="175">
        <v>2327</v>
      </c>
    </row>
    <row r="35" spans="1:15" ht="19.5" customHeight="1">
      <c r="A35" s="124"/>
      <c r="B35" s="171" t="s">
        <v>84</v>
      </c>
      <c r="C35" s="142" t="s">
        <v>450</v>
      </c>
      <c r="D35" s="156"/>
      <c r="E35" s="155">
        <v>139362</v>
      </c>
      <c r="F35" s="155">
        <v>148855</v>
      </c>
      <c r="G35" s="155">
        <v>130979</v>
      </c>
      <c r="H35" s="155">
        <v>139362</v>
      </c>
      <c r="I35" s="155">
        <v>148855</v>
      </c>
      <c r="J35" s="155">
        <v>130979</v>
      </c>
      <c r="K35" s="155">
        <v>132433</v>
      </c>
      <c r="L35" s="155">
        <v>6929</v>
      </c>
      <c r="M35" s="155">
        <v>0</v>
      </c>
      <c r="N35" s="155">
        <v>0</v>
      </c>
      <c r="O35" s="155">
        <v>0</v>
      </c>
    </row>
    <row r="36" spans="1:15" ht="19.5" customHeight="1">
      <c r="A36" s="124"/>
      <c r="B36" s="176" t="s">
        <v>85</v>
      </c>
      <c r="C36" s="145" t="s">
        <v>451</v>
      </c>
      <c r="D36" s="156"/>
      <c r="E36" s="148">
        <v>174115</v>
      </c>
      <c r="F36" s="149">
        <v>226079</v>
      </c>
      <c r="G36" s="149">
        <v>125951</v>
      </c>
      <c r="H36" s="149">
        <v>174009</v>
      </c>
      <c r="I36" s="149">
        <v>225953</v>
      </c>
      <c r="J36" s="149">
        <v>125864</v>
      </c>
      <c r="K36" s="149">
        <v>159587</v>
      </c>
      <c r="L36" s="149">
        <v>14422</v>
      </c>
      <c r="M36" s="149">
        <v>106</v>
      </c>
      <c r="N36" s="149">
        <v>126</v>
      </c>
      <c r="O36" s="149">
        <v>87</v>
      </c>
    </row>
    <row r="37" spans="1:15" ht="19.5" customHeight="1">
      <c r="A37" s="124"/>
      <c r="B37" s="169" t="s">
        <v>89</v>
      </c>
      <c r="C37" s="158" t="s">
        <v>452</v>
      </c>
      <c r="D37" s="177"/>
      <c r="E37" s="148">
        <v>195580</v>
      </c>
      <c r="F37" s="149">
        <v>234372</v>
      </c>
      <c r="G37" s="149">
        <v>140307</v>
      </c>
      <c r="H37" s="149">
        <v>195580</v>
      </c>
      <c r="I37" s="149">
        <v>234372</v>
      </c>
      <c r="J37" s="149">
        <v>140307</v>
      </c>
      <c r="K37" s="149">
        <v>187697</v>
      </c>
      <c r="L37" s="149">
        <v>7883</v>
      </c>
      <c r="M37" s="149">
        <v>0</v>
      </c>
      <c r="N37" s="149">
        <v>0</v>
      </c>
      <c r="O37" s="149">
        <v>0</v>
      </c>
    </row>
    <row r="38" spans="1:15" ht="24.75" customHeight="1">
      <c r="A38" s="124"/>
      <c r="B38" s="1209" t="s">
        <v>453</v>
      </c>
      <c r="C38" s="258"/>
      <c r="D38" s="258"/>
      <c r="E38" s="258"/>
      <c r="F38" s="258"/>
      <c r="G38" s="258"/>
      <c r="H38" s="258"/>
      <c r="I38" s="258"/>
      <c r="J38" s="258"/>
      <c r="K38" s="258"/>
      <c r="L38" s="258"/>
      <c r="M38" s="258"/>
      <c r="N38" s="258"/>
      <c r="O38" s="258"/>
    </row>
  </sheetData>
  <sheetProtection/>
  <mergeCells count="5">
    <mergeCell ref="B1:C1"/>
    <mergeCell ref="B6:D7"/>
    <mergeCell ref="E6:G6"/>
    <mergeCell ref="H6:J6"/>
    <mergeCell ref="M6:O6"/>
  </mergeCells>
  <printOptions horizontalCentered="1" vertic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30.xml><?xml version="1.0" encoding="utf-8"?>
<worksheet xmlns="http://schemas.openxmlformats.org/spreadsheetml/2006/main" xmlns:r="http://schemas.openxmlformats.org/officeDocument/2006/relationships">
  <sheetPr>
    <tabColor theme="3" tint="0.5999600291252136"/>
  </sheetPr>
  <dimension ref="B1:J32"/>
  <sheetViews>
    <sheetView showGridLines="0" view="pageBreakPreview" zoomScaleSheetLayoutView="100" zoomScalePageLayoutView="0" workbookViewId="0" topLeftCell="A1">
      <selection activeCell="M1" sqref="M1"/>
    </sheetView>
  </sheetViews>
  <sheetFormatPr defaultColWidth="9.00390625" defaultRowHeight="13.5"/>
  <cols>
    <col min="1" max="1" width="2.125" style="296" customWidth="1"/>
    <col min="2" max="2" width="2.50390625" style="312" customWidth="1"/>
    <col min="3" max="3" width="18.00390625" style="312" customWidth="1"/>
    <col min="4" max="4" width="9.50390625" style="312" customWidth="1"/>
    <col min="5" max="5" width="8.375" style="312" customWidth="1"/>
    <col min="6" max="6" width="9.50390625" style="312" customWidth="1"/>
    <col min="7" max="7" width="8.375" style="312" customWidth="1"/>
    <col min="8" max="9" width="9.50390625" style="312" customWidth="1"/>
    <col min="10" max="10" width="9.125" style="296" customWidth="1"/>
    <col min="11" max="11" width="8.375" style="296" customWidth="1"/>
    <col min="12" max="12" width="3.75390625" style="296" customWidth="1"/>
    <col min="13" max="16384" width="9.00390625" style="296" customWidth="1"/>
  </cols>
  <sheetData>
    <row r="1" ht="14.25">
      <c r="B1" s="296" t="s">
        <v>332</v>
      </c>
    </row>
    <row r="2" spans="2:10" ht="15" customHeight="1">
      <c r="B2" s="596"/>
      <c r="C2" s="596"/>
      <c r="D2" s="419"/>
      <c r="E2" s="420"/>
      <c r="F2" s="419"/>
      <c r="G2" s="420"/>
      <c r="H2" s="419"/>
      <c r="I2" s="598">
        <f>'[7]概要付表'!K2</f>
        <v>4</v>
      </c>
      <c r="J2" s="308" t="s">
        <v>171</v>
      </c>
    </row>
    <row r="3" spans="2:10" ht="15" customHeight="1">
      <c r="B3" s="585"/>
      <c r="C3" s="586"/>
      <c r="D3" s="587" t="s">
        <v>18</v>
      </c>
      <c r="E3" s="588"/>
      <c r="F3" s="587" t="s">
        <v>19</v>
      </c>
      <c r="G3" s="588"/>
      <c r="H3" s="1391" t="s">
        <v>373</v>
      </c>
      <c r="I3" s="937" t="s">
        <v>382</v>
      </c>
      <c r="J3" s="308"/>
    </row>
    <row r="4" spans="2:10" ht="13.5" customHeight="1">
      <c r="B4" s="589" t="s">
        <v>3</v>
      </c>
      <c r="C4" s="590"/>
      <c r="D4" s="411"/>
      <c r="E4" s="591" t="s">
        <v>4</v>
      </c>
      <c r="F4" s="411"/>
      <c r="G4" s="591" t="s">
        <v>4</v>
      </c>
      <c r="H4" s="1392"/>
      <c r="I4" s="717"/>
      <c r="J4" s="308" t="s">
        <v>171</v>
      </c>
    </row>
    <row r="5" spans="2:10" ht="13.5" customHeight="1">
      <c r="B5" s="592"/>
      <c r="C5" s="872"/>
      <c r="D5" s="412"/>
      <c r="E5" s="413" t="s">
        <v>8</v>
      </c>
      <c r="F5" s="412"/>
      <c r="G5" s="413" t="s">
        <v>8</v>
      </c>
      <c r="H5" s="412"/>
      <c r="I5" s="718"/>
      <c r="J5" s="308"/>
    </row>
    <row r="6" spans="2:10" ht="10.5" customHeight="1">
      <c r="B6" s="306"/>
      <c r="C6" s="317"/>
      <c r="D6" s="306"/>
      <c r="E6" s="377"/>
      <c r="F6" s="306"/>
      <c r="G6" s="377"/>
      <c r="H6" s="306"/>
      <c r="I6" s="426"/>
      <c r="J6" s="308"/>
    </row>
    <row r="7" spans="2:10" ht="10.5" customHeight="1">
      <c r="B7" s="301"/>
      <c r="C7" s="337" t="s">
        <v>192</v>
      </c>
      <c r="D7" s="335" t="s">
        <v>147</v>
      </c>
      <c r="E7" s="378" t="s">
        <v>130</v>
      </c>
      <c r="F7" s="335" t="s">
        <v>22</v>
      </c>
      <c r="G7" s="378" t="s">
        <v>130</v>
      </c>
      <c r="H7" s="335" t="s">
        <v>22</v>
      </c>
      <c r="I7" s="656" t="s">
        <v>23</v>
      </c>
      <c r="J7" s="308"/>
    </row>
    <row r="8" spans="2:10" ht="15" customHeight="1">
      <c r="B8" s="1178" t="s">
        <v>27</v>
      </c>
      <c r="C8" s="1179" t="s">
        <v>33</v>
      </c>
      <c r="D8" s="1085">
        <v>164.6</v>
      </c>
      <c r="E8" s="1084">
        <v>-0.5</v>
      </c>
      <c r="F8" s="1085">
        <v>151.5</v>
      </c>
      <c r="G8" s="1084">
        <v>-0.8</v>
      </c>
      <c r="H8" s="1180">
        <v>13.1</v>
      </c>
      <c r="I8" s="794">
        <v>19.6</v>
      </c>
      <c r="J8" s="308" t="s">
        <v>171</v>
      </c>
    </row>
    <row r="9" spans="2:10" ht="15" customHeight="1">
      <c r="B9" s="1181" t="s">
        <v>77</v>
      </c>
      <c r="C9" s="1086" t="s">
        <v>50</v>
      </c>
      <c r="D9" s="1087">
        <v>174.3</v>
      </c>
      <c r="E9" s="1088">
        <v>-3.1</v>
      </c>
      <c r="F9" s="1087">
        <v>156.3</v>
      </c>
      <c r="G9" s="1088">
        <v>-2.3</v>
      </c>
      <c r="H9" s="1089">
        <v>18</v>
      </c>
      <c r="I9" s="796">
        <v>20.8</v>
      </c>
      <c r="J9" s="308" t="s">
        <v>171</v>
      </c>
    </row>
    <row r="10" spans="2:10" ht="15" customHeight="1">
      <c r="B10" s="1181" t="s">
        <v>10</v>
      </c>
      <c r="C10" s="1086" t="s">
        <v>51</v>
      </c>
      <c r="D10" s="1087">
        <v>175.2</v>
      </c>
      <c r="E10" s="1088">
        <v>2.7</v>
      </c>
      <c r="F10" s="1087">
        <v>156</v>
      </c>
      <c r="G10" s="1088">
        <v>-0.5</v>
      </c>
      <c r="H10" s="1089">
        <v>19.2</v>
      </c>
      <c r="I10" s="796">
        <v>20.8</v>
      </c>
      <c r="J10" s="308" t="s">
        <v>171</v>
      </c>
    </row>
    <row r="11" spans="2:10" ht="15" customHeight="1">
      <c r="B11" s="1181" t="s">
        <v>11</v>
      </c>
      <c r="C11" s="1086" t="s">
        <v>146</v>
      </c>
      <c r="D11" s="1087">
        <v>165.4</v>
      </c>
      <c r="E11" s="1088">
        <v>2.9</v>
      </c>
      <c r="F11" s="1087">
        <v>148.6</v>
      </c>
      <c r="G11" s="1088">
        <v>2.2</v>
      </c>
      <c r="H11" s="1089">
        <v>16.8</v>
      </c>
      <c r="I11" s="796">
        <v>19</v>
      </c>
      <c r="J11" s="308" t="s">
        <v>171</v>
      </c>
    </row>
    <row r="12" spans="2:10" ht="15" customHeight="1">
      <c r="B12" s="1181" t="s">
        <v>12</v>
      </c>
      <c r="C12" s="1086" t="s">
        <v>172</v>
      </c>
      <c r="D12" s="1087">
        <v>159.6</v>
      </c>
      <c r="E12" s="1088">
        <v>-5.9</v>
      </c>
      <c r="F12" s="1087">
        <v>147.8</v>
      </c>
      <c r="G12" s="1088">
        <v>-4.4</v>
      </c>
      <c r="H12" s="1089">
        <v>11.8</v>
      </c>
      <c r="I12" s="796">
        <v>19.3</v>
      </c>
      <c r="J12" s="308" t="s">
        <v>171</v>
      </c>
    </row>
    <row r="13" spans="2:10" ht="15" customHeight="1">
      <c r="B13" s="1181" t="s">
        <v>53</v>
      </c>
      <c r="C13" s="1086" t="s">
        <v>173</v>
      </c>
      <c r="D13" s="1087">
        <v>168.2</v>
      </c>
      <c r="E13" s="1088">
        <v>12.9</v>
      </c>
      <c r="F13" s="1087">
        <v>144.6</v>
      </c>
      <c r="G13" s="1088">
        <v>9.4</v>
      </c>
      <c r="H13" s="1089">
        <v>23.6</v>
      </c>
      <c r="I13" s="796">
        <v>21.2</v>
      </c>
      <c r="J13" s="308" t="s">
        <v>171</v>
      </c>
    </row>
    <row r="14" spans="2:10" ht="15" customHeight="1">
      <c r="B14" s="1181" t="s">
        <v>54</v>
      </c>
      <c r="C14" s="1086" t="s">
        <v>174</v>
      </c>
      <c r="D14" s="1087">
        <v>168.3</v>
      </c>
      <c r="E14" s="1088">
        <v>-3.4</v>
      </c>
      <c r="F14" s="1087">
        <v>158.4</v>
      </c>
      <c r="G14" s="1088">
        <v>-2.7</v>
      </c>
      <c r="H14" s="1089">
        <v>9.9</v>
      </c>
      <c r="I14" s="796">
        <v>20.2</v>
      </c>
      <c r="J14" s="308" t="s">
        <v>171</v>
      </c>
    </row>
    <row r="15" spans="2:10" ht="15" customHeight="1">
      <c r="B15" s="1181" t="s">
        <v>55</v>
      </c>
      <c r="C15" s="1086" t="s">
        <v>175</v>
      </c>
      <c r="D15" s="1087">
        <v>148.6</v>
      </c>
      <c r="E15" s="1088">
        <v>-10.6</v>
      </c>
      <c r="F15" s="1087">
        <v>139.4</v>
      </c>
      <c r="G15" s="1088">
        <v>-9.7</v>
      </c>
      <c r="H15" s="1089">
        <v>9.2</v>
      </c>
      <c r="I15" s="796">
        <v>18.6</v>
      </c>
      <c r="J15" s="308" t="s">
        <v>171</v>
      </c>
    </row>
    <row r="16" spans="2:10" ht="15" customHeight="1">
      <c r="B16" s="1181" t="s">
        <v>56</v>
      </c>
      <c r="C16" s="1086" t="s">
        <v>176</v>
      </c>
      <c r="D16" s="1087">
        <v>165.2</v>
      </c>
      <c r="E16" s="1088">
        <v>-1.8</v>
      </c>
      <c r="F16" s="1087">
        <v>153.4</v>
      </c>
      <c r="G16" s="1088">
        <v>-3.4</v>
      </c>
      <c r="H16" s="1089">
        <v>11.8</v>
      </c>
      <c r="I16" s="796">
        <v>19.8</v>
      </c>
      <c r="J16" s="308" t="s">
        <v>171</v>
      </c>
    </row>
    <row r="17" spans="2:10" ht="15" customHeight="1">
      <c r="B17" s="1181" t="s">
        <v>30</v>
      </c>
      <c r="C17" s="1086" t="s">
        <v>177</v>
      </c>
      <c r="D17" s="1087">
        <v>167.2</v>
      </c>
      <c r="E17" s="1088">
        <v>-5</v>
      </c>
      <c r="F17" s="1087">
        <v>148.6</v>
      </c>
      <c r="G17" s="1088">
        <v>-6.8</v>
      </c>
      <c r="H17" s="1089">
        <v>18.6</v>
      </c>
      <c r="I17" s="796">
        <v>18.9</v>
      </c>
      <c r="J17" s="308" t="s">
        <v>171</v>
      </c>
    </row>
    <row r="18" spans="2:10" ht="15" customHeight="1">
      <c r="B18" s="1181" t="s">
        <v>57</v>
      </c>
      <c r="C18" s="1086" t="s">
        <v>178</v>
      </c>
      <c r="D18" s="1087">
        <v>169.2</v>
      </c>
      <c r="E18" s="1088">
        <v>19.1</v>
      </c>
      <c r="F18" s="1087">
        <v>155.2</v>
      </c>
      <c r="G18" s="1088">
        <v>13.7</v>
      </c>
      <c r="H18" s="1089">
        <v>14</v>
      </c>
      <c r="I18" s="796">
        <v>20.4</v>
      </c>
      <c r="J18" s="308" t="s">
        <v>171</v>
      </c>
    </row>
    <row r="19" spans="2:10" ht="15" customHeight="1">
      <c r="B19" s="1181" t="s">
        <v>58</v>
      </c>
      <c r="C19" s="1086" t="s">
        <v>179</v>
      </c>
      <c r="D19" s="1087">
        <v>161.2</v>
      </c>
      <c r="E19" s="1088">
        <v>10.1</v>
      </c>
      <c r="F19" s="1087">
        <v>148.7</v>
      </c>
      <c r="G19" s="1088">
        <v>5.3</v>
      </c>
      <c r="H19" s="1089">
        <v>12.5</v>
      </c>
      <c r="I19" s="796">
        <v>20.2</v>
      </c>
      <c r="J19" s="308" t="s">
        <v>171</v>
      </c>
    </row>
    <row r="20" spans="2:10" ht="15" customHeight="1">
      <c r="B20" s="1181" t="s">
        <v>59</v>
      </c>
      <c r="C20" s="1086" t="s">
        <v>60</v>
      </c>
      <c r="D20" s="1087">
        <v>168.3</v>
      </c>
      <c r="E20" s="1088">
        <v>-2</v>
      </c>
      <c r="F20" s="1087">
        <v>148.1</v>
      </c>
      <c r="G20" s="1088">
        <v>3.1</v>
      </c>
      <c r="H20" s="1089">
        <v>20.2</v>
      </c>
      <c r="I20" s="796">
        <v>19.2</v>
      </c>
      <c r="J20" s="308" t="s">
        <v>171</v>
      </c>
    </row>
    <row r="21" spans="2:10" ht="15" customHeight="1">
      <c r="B21" s="1181" t="s">
        <v>61</v>
      </c>
      <c r="C21" s="1086" t="s">
        <v>180</v>
      </c>
      <c r="D21" s="1087">
        <v>158.9</v>
      </c>
      <c r="E21" s="1088">
        <v>-3.9</v>
      </c>
      <c r="F21" s="1087">
        <v>151</v>
      </c>
      <c r="G21" s="1088">
        <v>-4.5</v>
      </c>
      <c r="H21" s="1089">
        <v>7.9</v>
      </c>
      <c r="I21" s="796">
        <v>18.7</v>
      </c>
      <c r="J21" s="308" t="s">
        <v>171</v>
      </c>
    </row>
    <row r="22" spans="2:10" ht="15" customHeight="1">
      <c r="B22" s="1181" t="s">
        <v>62</v>
      </c>
      <c r="C22" s="1086" t="s">
        <v>40</v>
      </c>
      <c r="D22" s="1087" t="s">
        <v>123</v>
      </c>
      <c r="E22" s="1088" t="s">
        <v>123</v>
      </c>
      <c r="F22" s="1087" t="s">
        <v>123</v>
      </c>
      <c r="G22" s="1088" t="s">
        <v>123</v>
      </c>
      <c r="H22" s="1089" t="s">
        <v>123</v>
      </c>
      <c r="I22" s="796" t="s">
        <v>123</v>
      </c>
      <c r="J22" s="308"/>
    </row>
    <row r="23" spans="2:10" ht="15" customHeight="1">
      <c r="B23" s="1181" t="s">
        <v>79</v>
      </c>
      <c r="C23" s="1086" t="s">
        <v>181</v>
      </c>
      <c r="D23" s="1087">
        <v>163.7</v>
      </c>
      <c r="E23" s="1088">
        <v>-1.2</v>
      </c>
      <c r="F23" s="1087">
        <v>151.5</v>
      </c>
      <c r="G23" s="1088">
        <v>-1.9</v>
      </c>
      <c r="H23" s="1089">
        <v>12.2</v>
      </c>
      <c r="I23" s="796">
        <v>18.9</v>
      </c>
      <c r="J23" s="308" t="s">
        <v>171</v>
      </c>
    </row>
    <row r="24" spans="2:10" ht="7.5" customHeight="1">
      <c r="B24" s="1182"/>
      <c r="C24" s="1183"/>
      <c r="D24" s="1184"/>
      <c r="E24" s="1185"/>
      <c r="F24" s="1184"/>
      <c r="G24" s="1185"/>
      <c r="H24" s="1184"/>
      <c r="I24" s="799"/>
      <c r="J24" s="308"/>
    </row>
    <row r="25" spans="2:10" ht="10.5" customHeight="1">
      <c r="B25" s="1186"/>
      <c r="C25" s="1187"/>
      <c r="D25" s="1188"/>
      <c r="E25" s="1189"/>
      <c r="F25" s="1188"/>
      <c r="G25" s="1189"/>
      <c r="H25" s="1188"/>
      <c r="I25" s="802"/>
      <c r="J25" s="308"/>
    </row>
    <row r="26" spans="2:10" ht="10.5" customHeight="1">
      <c r="B26" s="1190"/>
      <c r="C26" s="1191" t="s">
        <v>182</v>
      </c>
      <c r="D26" s="1087" t="s">
        <v>147</v>
      </c>
      <c r="E26" s="1088" t="s">
        <v>130</v>
      </c>
      <c r="F26" s="1087" t="s">
        <v>22</v>
      </c>
      <c r="G26" s="1088" t="s">
        <v>130</v>
      </c>
      <c r="H26" s="1087" t="s">
        <v>22</v>
      </c>
      <c r="I26" s="796" t="s">
        <v>23</v>
      </c>
      <c r="J26" s="308"/>
    </row>
    <row r="27" spans="2:10" ht="15" customHeight="1">
      <c r="B27" s="1178" t="s">
        <v>27</v>
      </c>
      <c r="C27" s="1192" t="s">
        <v>33</v>
      </c>
      <c r="D27" s="1085">
        <v>96.2</v>
      </c>
      <c r="E27" s="1084">
        <v>1.3</v>
      </c>
      <c r="F27" s="1085">
        <v>92.6</v>
      </c>
      <c r="G27" s="1084">
        <v>0.2</v>
      </c>
      <c r="H27" s="1085">
        <v>3.6</v>
      </c>
      <c r="I27" s="794">
        <v>15.1</v>
      </c>
      <c r="J27" s="308" t="s">
        <v>171</v>
      </c>
    </row>
    <row r="28" spans="2:10" ht="15" customHeight="1">
      <c r="B28" s="1181" t="s">
        <v>10</v>
      </c>
      <c r="C28" s="1193" t="s">
        <v>51</v>
      </c>
      <c r="D28" s="1087">
        <v>119.8</v>
      </c>
      <c r="E28" s="1088">
        <v>-1.1</v>
      </c>
      <c r="F28" s="1087">
        <v>115.6</v>
      </c>
      <c r="G28" s="1088">
        <v>-1.6</v>
      </c>
      <c r="H28" s="1087">
        <v>4.2</v>
      </c>
      <c r="I28" s="796">
        <v>19.1</v>
      </c>
      <c r="J28" s="308" t="s">
        <v>171</v>
      </c>
    </row>
    <row r="29" spans="2:10" ht="13.5" customHeight="1">
      <c r="B29" s="1181" t="s">
        <v>54</v>
      </c>
      <c r="C29" s="1194" t="s">
        <v>174</v>
      </c>
      <c r="D29" s="1087">
        <v>104</v>
      </c>
      <c r="E29" s="1088">
        <v>-7.6</v>
      </c>
      <c r="F29" s="1087">
        <v>100.6</v>
      </c>
      <c r="G29" s="1088">
        <v>-8.6</v>
      </c>
      <c r="H29" s="1087">
        <v>3.4</v>
      </c>
      <c r="I29" s="796">
        <v>16.7</v>
      </c>
      <c r="J29" s="308"/>
    </row>
    <row r="30" spans="2:10" ht="13.5">
      <c r="B30" s="1181" t="s">
        <v>57</v>
      </c>
      <c r="C30" s="1194" t="s">
        <v>178</v>
      </c>
      <c r="D30" s="1087">
        <v>77</v>
      </c>
      <c r="E30" s="1088">
        <v>24</v>
      </c>
      <c r="F30" s="1087">
        <v>75.9</v>
      </c>
      <c r="G30" s="1088">
        <v>23.4</v>
      </c>
      <c r="H30" s="1087">
        <v>1.1</v>
      </c>
      <c r="I30" s="796">
        <v>13.4</v>
      </c>
      <c r="J30" s="308"/>
    </row>
    <row r="31" spans="2:10" ht="13.5">
      <c r="B31" s="1195" t="s">
        <v>61</v>
      </c>
      <c r="C31" s="1196" t="s">
        <v>180</v>
      </c>
      <c r="D31" s="1184">
        <v>94.1</v>
      </c>
      <c r="E31" s="1185">
        <v>3.7</v>
      </c>
      <c r="F31" s="1184">
        <v>93.5</v>
      </c>
      <c r="G31" s="1185">
        <v>3.4</v>
      </c>
      <c r="H31" s="1184">
        <v>0.6</v>
      </c>
      <c r="I31" s="799">
        <v>15.5</v>
      </c>
      <c r="J31" s="308"/>
    </row>
    <row r="32" spans="2:5" ht="14.25">
      <c r="B32" s="1387" t="s">
        <v>378</v>
      </c>
      <c r="C32" s="1387"/>
      <c r="D32" s="1387"/>
      <c r="E32" s="1387"/>
    </row>
  </sheetData>
  <sheetProtection/>
  <mergeCells count="2">
    <mergeCell ref="H3:H4"/>
    <mergeCell ref="B32:E32"/>
  </mergeCells>
  <printOptions horizontalCentered="1" verticalCentered="1"/>
  <pageMargins left="0.7874015748031497" right="0.1968503937007874" top="0.8661417322834646" bottom="0.5118110236220472" header="0.4724409448818898" footer="0.5118110236220472"/>
  <pageSetup blackAndWhite="1" firstPageNumber="7" useFirstPageNumber="1" horizontalDpi="600" verticalDpi="600" orientation="portrait" paperSize="9" scale="88" r:id="rId1"/>
</worksheet>
</file>

<file path=xl/worksheets/sheet31.xml><?xml version="1.0" encoding="utf-8"?>
<worksheet xmlns="http://schemas.openxmlformats.org/spreadsheetml/2006/main" xmlns:r="http://schemas.openxmlformats.org/officeDocument/2006/relationships">
  <sheetPr>
    <tabColor theme="3" tint="0.5999600291252136"/>
  </sheetPr>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1.75390625" style="273" customWidth="1"/>
    <col min="2" max="2" width="9.125" style="273" customWidth="1"/>
    <col min="3" max="3" width="5.00390625" style="273" customWidth="1"/>
    <col min="4" max="7" width="8.375" style="273" customWidth="1"/>
    <col min="8" max="15" width="9.00390625" style="273" customWidth="1"/>
    <col min="16" max="16" width="3.00390625" style="273" customWidth="1"/>
    <col min="17" max="16384" width="9.00390625" style="273" customWidth="1"/>
  </cols>
  <sheetData>
    <row r="1" ht="13.5">
      <c r="B1" s="273" t="s">
        <v>333</v>
      </c>
    </row>
    <row r="2" spans="2:15" ht="12" customHeight="1">
      <c r="B2" s="274"/>
      <c r="C2" s="274"/>
      <c r="D2" s="275"/>
      <c r="E2" s="275"/>
      <c r="F2" s="275"/>
      <c r="G2" s="275"/>
      <c r="K2" s="66" t="s">
        <v>458</v>
      </c>
      <c r="O2" s="597">
        <f>'[7]概要付表'!K2</f>
        <v>4</v>
      </c>
    </row>
    <row r="3" spans="2:15" ht="13.5" customHeight="1">
      <c r="B3" s="276"/>
      <c r="C3" s="277"/>
      <c r="D3" s="1330" t="s">
        <v>155</v>
      </c>
      <c r="E3" s="1331"/>
      <c r="F3" s="1331"/>
      <c r="G3" s="1331"/>
      <c r="H3" s="1331"/>
      <c r="I3" s="1331"/>
      <c r="J3" s="1331"/>
      <c r="K3" s="1331"/>
      <c r="L3" s="1331"/>
      <c r="M3" s="1331"/>
      <c r="N3" s="1331"/>
      <c r="O3" s="1332"/>
    </row>
    <row r="4" spans="2:15" ht="13.5">
      <c r="B4" s="1312" t="s">
        <v>153</v>
      </c>
      <c r="C4" s="1313"/>
      <c r="D4" s="1344" t="s">
        <v>156</v>
      </c>
      <c r="E4" s="1345"/>
      <c r="F4" s="1345"/>
      <c r="G4" s="1346"/>
      <c r="H4" s="1347" t="s">
        <v>157</v>
      </c>
      <c r="I4" s="1348"/>
      <c r="J4" s="1348"/>
      <c r="K4" s="1349"/>
      <c r="L4" s="1344" t="s">
        <v>158</v>
      </c>
      <c r="M4" s="1345"/>
      <c r="N4" s="1345"/>
      <c r="O4" s="1346"/>
    </row>
    <row r="5" spans="2:15" ht="13.5">
      <c r="B5" s="285"/>
      <c r="C5" s="282"/>
      <c r="D5" s="1334" t="s">
        <v>128</v>
      </c>
      <c r="E5" s="1335"/>
      <c r="F5" s="1334" t="s">
        <v>129</v>
      </c>
      <c r="G5" s="1335"/>
      <c r="H5" s="1334" t="s">
        <v>128</v>
      </c>
      <c r="I5" s="1335"/>
      <c r="J5" s="1334" t="s">
        <v>129</v>
      </c>
      <c r="K5" s="1335"/>
      <c r="L5" s="1336" t="s">
        <v>128</v>
      </c>
      <c r="M5" s="1335"/>
      <c r="N5" s="1334" t="s">
        <v>129</v>
      </c>
      <c r="O5" s="1335"/>
    </row>
    <row r="6" spans="2:16" ht="13.5">
      <c r="B6" s="284"/>
      <c r="C6" s="870"/>
      <c r="D6" s="1327" t="s">
        <v>152</v>
      </c>
      <c r="E6" s="1326" t="s">
        <v>234</v>
      </c>
      <c r="F6" s="1327" t="s">
        <v>152</v>
      </c>
      <c r="G6" s="1326" t="s">
        <v>234</v>
      </c>
      <c r="H6" s="1327" t="s">
        <v>152</v>
      </c>
      <c r="I6" s="1326" t="s">
        <v>234</v>
      </c>
      <c r="J6" s="1327" t="s">
        <v>152</v>
      </c>
      <c r="K6" s="1326" t="s">
        <v>234</v>
      </c>
      <c r="L6" s="1327" t="s">
        <v>152</v>
      </c>
      <c r="M6" s="1326" t="s">
        <v>234</v>
      </c>
      <c r="N6" s="1327" t="s">
        <v>152</v>
      </c>
      <c r="O6" s="1326" t="s">
        <v>234</v>
      </c>
      <c r="P6" s="313"/>
    </row>
    <row r="7" spans="2:16" ht="13.5">
      <c r="B7" s="295"/>
      <c r="C7" s="376"/>
      <c r="D7" s="1328"/>
      <c r="E7" s="1315"/>
      <c r="F7" s="1328"/>
      <c r="G7" s="1315"/>
      <c r="H7" s="1328"/>
      <c r="I7" s="1315"/>
      <c r="J7" s="1328"/>
      <c r="K7" s="1315"/>
      <c r="L7" s="1328"/>
      <c r="M7" s="1315"/>
      <c r="N7" s="1328"/>
      <c r="O7" s="1315"/>
      <c r="P7" s="313"/>
    </row>
    <row r="8" spans="2:15" ht="9" customHeight="1">
      <c r="B8" s="280"/>
      <c r="C8" s="871"/>
      <c r="D8" s="333"/>
      <c r="E8" s="380" t="s">
        <v>345</v>
      </c>
      <c r="F8" s="333"/>
      <c r="G8" s="380" t="s">
        <v>345</v>
      </c>
      <c r="H8" s="352"/>
      <c r="I8" s="381" t="s">
        <v>345</v>
      </c>
      <c r="J8" s="352"/>
      <c r="K8" s="381" t="s">
        <v>345</v>
      </c>
      <c r="L8" s="353"/>
      <c r="M8" s="380" t="s">
        <v>345</v>
      </c>
      <c r="N8" s="353"/>
      <c r="O8" s="380" t="s">
        <v>345</v>
      </c>
    </row>
    <row r="9" spans="2:15" ht="13.5" customHeight="1">
      <c r="B9" s="1339" t="s">
        <v>124</v>
      </c>
      <c r="C9" s="1340"/>
      <c r="D9" s="1044">
        <v>106.5</v>
      </c>
      <c r="E9" s="1112">
        <v>0.8</v>
      </c>
      <c r="F9" s="977">
        <v>112.3</v>
      </c>
      <c r="G9" s="1043">
        <v>-2.1</v>
      </c>
      <c r="H9" s="1044">
        <v>106.2</v>
      </c>
      <c r="I9" s="1043">
        <v>0.2</v>
      </c>
      <c r="J9" s="977">
        <v>111.7</v>
      </c>
      <c r="K9" s="1043">
        <v>-2</v>
      </c>
      <c r="L9" s="984">
        <v>109</v>
      </c>
      <c r="M9" s="1043">
        <v>8.4</v>
      </c>
      <c r="N9" s="977">
        <v>135.2</v>
      </c>
      <c r="O9" s="1043">
        <v>-7</v>
      </c>
    </row>
    <row r="10" spans="2:15" ht="13.5">
      <c r="B10" s="1339" t="s">
        <v>154</v>
      </c>
      <c r="C10" s="1340"/>
      <c r="D10" s="1044">
        <v>104.1</v>
      </c>
      <c r="E10" s="1112">
        <v>-2.2</v>
      </c>
      <c r="F10" s="977">
        <v>109</v>
      </c>
      <c r="G10" s="1043">
        <v>-2.9</v>
      </c>
      <c r="H10" s="1044">
        <v>105.8</v>
      </c>
      <c r="I10" s="1043">
        <v>-0.4</v>
      </c>
      <c r="J10" s="977">
        <v>108.4</v>
      </c>
      <c r="K10" s="1043">
        <v>-2.9</v>
      </c>
      <c r="L10" s="984">
        <v>83.3</v>
      </c>
      <c r="M10" s="1043">
        <v>-23.6</v>
      </c>
      <c r="N10" s="977">
        <v>132.2</v>
      </c>
      <c r="O10" s="1043">
        <v>-2.1</v>
      </c>
    </row>
    <row r="11" spans="2:15" ht="13.5">
      <c r="B11" s="1339" t="s">
        <v>239</v>
      </c>
      <c r="C11" s="1340"/>
      <c r="D11" s="1044">
        <v>103.6</v>
      </c>
      <c r="E11" s="1043">
        <v>-0.4</v>
      </c>
      <c r="F11" s="977">
        <v>104.5</v>
      </c>
      <c r="G11" s="1043">
        <v>-4.2</v>
      </c>
      <c r="H11" s="1044">
        <v>103.7</v>
      </c>
      <c r="I11" s="1043">
        <v>-1.9</v>
      </c>
      <c r="J11" s="977">
        <v>103.7</v>
      </c>
      <c r="K11" s="1043">
        <v>-4.4</v>
      </c>
      <c r="L11" s="984">
        <v>102.8</v>
      </c>
      <c r="M11" s="1043">
        <v>23.4</v>
      </c>
      <c r="N11" s="977">
        <v>135.9</v>
      </c>
      <c r="O11" s="1043">
        <v>2.7</v>
      </c>
    </row>
    <row r="12" spans="2:15" ht="13.5">
      <c r="B12" s="1339" t="s">
        <v>459</v>
      </c>
      <c r="C12" s="1340"/>
      <c r="D12" s="1044">
        <v>100</v>
      </c>
      <c r="E12" s="1043">
        <v>-3.5</v>
      </c>
      <c r="F12" s="977">
        <v>100</v>
      </c>
      <c r="G12" s="1043">
        <v>-4.3</v>
      </c>
      <c r="H12" s="1044">
        <v>100</v>
      </c>
      <c r="I12" s="1043">
        <v>-3.6</v>
      </c>
      <c r="J12" s="977">
        <v>100</v>
      </c>
      <c r="K12" s="1043">
        <v>-3.6</v>
      </c>
      <c r="L12" s="984">
        <v>100</v>
      </c>
      <c r="M12" s="1043">
        <v>-2.7</v>
      </c>
      <c r="N12" s="977">
        <v>100</v>
      </c>
      <c r="O12" s="1043">
        <v>-26.5</v>
      </c>
    </row>
    <row r="13" spans="2:15" ht="14.25" customHeight="1">
      <c r="B13" s="1341" t="s">
        <v>460</v>
      </c>
      <c r="C13" s="1342"/>
      <c r="D13" s="1052">
        <v>101.6</v>
      </c>
      <c r="E13" s="1051">
        <v>1.6</v>
      </c>
      <c r="F13" s="1091">
        <v>102.2</v>
      </c>
      <c r="G13" s="1051">
        <v>2.2</v>
      </c>
      <c r="H13" s="1052">
        <v>101.8</v>
      </c>
      <c r="I13" s="1051">
        <v>1.7</v>
      </c>
      <c r="J13" s="1091">
        <v>101.8</v>
      </c>
      <c r="K13" s="1051">
        <v>1.9</v>
      </c>
      <c r="L13" s="1103">
        <v>100</v>
      </c>
      <c r="M13" s="1051">
        <v>0</v>
      </c>
      <c r="N13" s="1091">
        <v>116.9</v>
      </c>
      <c r="O13" s="1051">
        <v>17</v>
      </c>
    </row>
    <row r="14" spans="2:15" ht="13.5" customHeight="1">
      <c r="B14" s="322"/>
      <c r="C14" s="363"/>
      <c r="D14" s="782"/>
      <c r="E14" s="783"/>
      <c r="F14" s="784"/>
      <c r="G14" s="783"/>
      <c r="H14" s="782"/>
      <c r="I14" s="783"/>
      <c r="J14" s="784"/>
      <c r="K14" s="783"/>
      <c r="L14" s="785"/>
      <c r="M14" s="783"/>
      <c r="N14" s="784"/>
      <c r="O14" s="783"/>
    </row>
    <row r="15" spans="2:15" ht="13.5">
      <c r="B15" s="326" t="s">
        <v>352</v>
      </c>
      <c r="C15" s="403" t="s">
        <v>114</v>
      </c>
      <c r="D15" s="1044">
        <v>104.8</v>
      </c>
      <c r="E15" s="1043">
        <v>5.4</v>
      </c>
      <c r="F15" s="977">
        <v>103.5</v>
      </c>
      <c r="G15" s="1043">
        <v>5.7</v>
      </c>
      <c r="H15" s="1044">
        <v>104.9</v>
      </c>
      <c r="I15" s="1043">
        <v>4.6</v>
      </c>
      <c r="J15" s="977">
        <v>103.3</v>
      </c>
      <c r="K15" s="1043">
        <v>5.7</v>
      </c>
      <c r="L15" s="984">
        <v>103.3</v>
      </c>
      <c r="M15" s="1043">
        <v>17.6</v>
      </c>
      <c r="N15" s="977">
        <v>109.9</v>
      </c>
      <c r="O15" s="1043">
        <v>8.8</v>
      </c>
    </row>
    <row r="16" spans="2:15" ht="13.5">
      <c r="B16" s="326"/>
      <c r="C16" s="403" t="s">
        <v>115</v>
      </c>
      <c r="D16" s="1044">
        <v>98.8</v>
      </c>
      <c r="E16" s="1043">
        <v>9.9</v>
      </c>
      <c r="F16" s="977">
        <v>97.5</v>
      </c>
      <c r="G16" s="1043">
        <v>13.9</v>
      </c>
      <c r="H16" s="1044">
        <v>98.8</v>
      </c>
      <c r="I16" s="1043">
        <v>8.6</v>
      </c>
      <c r="J16" s="977">
        <v>97.2</v>
      </c>
      <c r="K16" s="1043">
        <v>13.1</v>
      </c>
      <c r="L16" s="984">
        <v>99.2</v>
      </c>
      <c r="M16" s="1043">
        <v>27.1</v>
      </c>
      <c r="N16" s="977">
        <v>109.9</v>
      </c>
      <c r="O16" s="1043">
        <v>47.2</v>
      </c>
    </row>
    <row r="17" spans="2:15" ht="13.5">
      <c r="B17" s="326"/>
      <c r="C17" s="403" t="s">
        <v>116</v>
      </c>
      <c r="D17" s="1044">
        <v>101.9</v>
      </c>
      <c r="E17" s="1043">
        <v>1.4</v>
      </c>
      <c r="F17" s="977">
        <v>101.5</v>
      </c>
      <c r="G17" s="1043">
        <v>7.2</v>
      </c>
      <c r="H17" s="1044">
        <v>102.5</v>
      </c>
      <c r="I17" s="1043">
        <v>1.6</v>
      </c>
      <c r="J17" s="977">
        <v>101.7</v>
      </c>
      <c r="K17" s="1043">
        <v>7.1</v>
      </c>
      <c r="L17" s="984">
        <v>94.3</v>
      </c>
      <c r="M17" s="1043">
        <v>-1.8</v>
      </c>
      <c r="N17" s="977">
        <v>96.7</v>
      </c>
      <c r="O17" s="1043">
        <v>15.8</v>
      </c>
    </row>
    <row r="18" spans="2:15" ht="13.5">
      <c r="B18" s="326"/>
      <c r="C18" s="403" t="s">
        <v>117</v>
      </c>
      <c r="D18" s="1044">
        <v>101.9</v>
      </c>
      <c r="E18" s="1043">
        <v>-2.1</v>
      </c>
      <c r="F18" s="977">
        <v>102.3</v>
      </c>
      <c r="G18" s="1043">
        <v>1.5</v>
      </c>
      <c r="H18" s="1044">
        <v>102.4</v>
      </c>
      <c r="I18" s="1043">
        <v>-1.6</v>
      </c>
      <c r="J18" s="977">
        <v>101.2</v>
      </c>
      <c r="K18" s="1043">
        <v>0</v>
      </c>
      <c r="L18" s="984">
        <v>96</v>
      </c>
      <c r="M18" s="1043">
        <v>-7.8</v>
      </c>
      <c r="N18" s="977">
        <v>145.1</v>
      </c>
      <c r="O18" s="1043">
        <v>73.6</v>
      </c>
    </row>
    <row r="19" spans="2:15" ht="13.5">
      <c r="B19" s="326"/>
      <c r="C19" s="403" t="s">
        <v>118</v>
      </c>
      <c r="D19" s="1044">
        <v>98</v>
      </c>
      <c r="E19" s="1043">
        <v>1.4</v>
      </c>
      <c r="F19" s="977">
        <v>101.3</v>
      </c>
      <c r="G19" s="1043">
        <v>1.2</v>
      </c>
      <c r="H19" s="1044">
        <v>98.9</v>
      </c>
      <c r="I19" s="1043">
        <v>1.5</v>
      </c>
      <c r="J19" s="977">
        <v>101.2</v>
      </c>
      <c r="K19" s="1043">
        <v>0.9</v>
      </c>
      <c r="L19" s="984">
        <v>88.6</v>
      </c>
      <c r="M19" s="1043">
        <v>0</v>
      </c>
      <c r="N19" s="977">
        <v>101.1</v>
      </c>
      <c r="O19" s="1043">
        <v>9.6</v>
      </c>
    </row>
    <row r="20" spans="2:15" ht="13.5">
      <c r="B20" s="326"/>
      <c r="C20" s="403" t="s">
        <v>119</v>
      </c>
      <c r="D20" s="1044">
        <v>100.2</v>
      </c>
      <c r="E20" s="1043">
        <v>2.9</v>
      </c>
      <c r="F20" s="977">
        <v>101.1</v>
      </c>
      <c r="G20" s="1043">
        <v>1.5</v>
      </c>
      <c r="H20" s="1044">
        <v>100.7</v>
      </c>
      <c r="I20" s="1043">
        <v>3.5</v>
      </c>
      <c r="J20" s="977">
        <v>100.8</v>
      </c>
      <c r="K20" s="1043">
        <v>1.2</v>
      </c>
      <c r="L20" s="984">
        <v>94.3</v>
      </c>
      <c r="M20" s="1043">
        <v>-3.4</v>
      </c>
      <c r="N20" s="977">
        <v>109.9</v>
      </c>
      <c r="O20" s="1043">
        <v>13.6</v>
      </c>
    </row>
    <row r="21" spans="2:15" ht="13.5">
      <c r="B21" s="326"/>
      <c r="C21" s="403" t="s">
        <v>120</v>
      </c>
      <c r="D21" s="1044">
        <v>105.3</v>
      </c>
      <c r="E21" s="1043">
        <v>0.2</v>
      </c>
      <c r="F21" s="977">
        <v>106.3</v>
      </c>
      <c r="G21" s="1043">
        <v>0.7</v>
      </c>
      <c r="H21" s="1044">
        <v>105.5</v>
      </c>
      <c r="I21" s="1043">
        <v>0.3</v>
      </c>
      <c r="J21" s="977">
        <v>105.9</v>
      </c>
      <c r="K21" s="1043">
        <v>0.2</v>
      </c>
      <c r="L21" s="984">
        <v>103.3</v>
      </c>
      <c r="M21" s="1043">
        <v>0</v>
      </c>
      <c r="N21" s="977">
        <v>118.7</v>
      </c>
      <c r="O21" s="1043">
        <v>12.5</v>
      </c>
    </row>
    <row r="22" spans="2:15" ht="13.5">
      <c r="B22" s="326"/>
      <c r="C22" s="403" t="s">
        <v>121</v>
      </c>
      <c r="D22" s="782">
        <v>104.3</v>
      </c>
      <c r="E22" s="783">
        <v>3.8</v>
      </c>
      <c r="F22" s="784">
        <v>107.2</v>
      </c>
      <c r="G22" s="783">
        <v>4.7</v>
      </c>
      <c r="H22" s="782">
        <v>104.4</v>
      </c>
      <c r="I22" s="783">
        <v>4.1</v>
      </c>
      <c r="J22" s="784">
        <v>106.9</v>
      </c>
      <c r="K22" s="783">
        <v>4.5</v>
      </c>
      <c r="L22" s="785">
        <v>103.3</v>
      </c>
      <c r="M22" s="783">
        <v>0.8</v>
      </c>
      <c r="N22" s="784">
        <v>118.7</v>
      </c>
      <c r="O22" s="783">
        <v>7.9</v>
      </c>
    </row>
    <row r="23" spans="2:15" ht="13.5">
      <c r="B23" s="326"/>
      <c r="C23" s="403" t="s">
        <v>122</v>
      </c>
      <c r="D23" s="782">
        <v>105.2</v>
      </c>
      <c r="E23" s="783">
        <v>3.1</v>
      </c>
      <c r="F23" s="977">
        <v>107.6</v>
      </c>
      <c r="G23" s="1043">
        <v>2.1</v>
      </c>
      <c r="H23" s="1044">
        <v>104.5</v>
      </c>
      <c r="I23" s="1043">
        <v>2.8</v>
      </c>
      <c r="J23" s="977">
        <v>106.6</v>
      </c>
      <c r="K23" s="1043">
        <v>1.1</v>
      </c>
      <c r="L23" s="785">
        <v>113.1</v>
      </c>
      <c r="M23" s="783">
        <v>6.1</v>
      </c>
      <c r="N23" s="784">
        <v>145.1</v>
      </c>
      <c r="O23" s="783">
        <v>37.6</v>
      </c>
    </row>
    <row r="24" spans="2:15" ht="13.5">
      <c r="B24" s="416" t="s">
        <v>418</v>
      </c>
      <c r="C24" s="403" t="s">
        <v>125</v>
      </c>
      <c r="D24" s="782">
        <v>99.4</v>
      </c>
      <c r="E24" s="783">
        <v>0.4</v>
      </c>
      <c r="F24" s="977">
        <v>101.7</v>
      </c>
      <c r="G24" s="1043">
        <v>1.8</v>
      </c>
      <c r="H24" s="1044">
        <v>99.5</v>
      </c>
      <c r="I24" s="1043">
        <v>0.6</v>
      </c>
      <c r="J24" s="977">
        <v>100.2</v>
      </c>
      <c r="K24" s="1043">
        <v>1.1</v>
      </c>
      <c r="L24" s="785">
        <v>98.4</v>
      </c>
      <c r="M24" s="783">
        <v>-2.5</v>
      </c>
      <c r="N24" s="784">
        <v>160.9</v>
      </c>
      <c r="O24" s="783">
        <v>22</v>
      </c>
    </row>
    <row r="25" spans="2:15" ht="13.5">
      <c r="B25" s="326"/>
      <c r="C25" s="403" t="s">
        <v>126</v>
      </c>
      <c r="D25" s="782">
        <v>95.8</v>
      </c>
      <c r="E25" s="783">
        <v>1.3</v>
      </c>
      <c r="F25" s="977">
        <v>97.1</v>
      </c>
      <c r="G25" s="1043">
        <v>2.9</v>
      </c>
      <c r="H25" s="1044">
        <v>95.8</v>
      </c>
      <c r="I25" s="1043">
        <v>1.5</v>
      </c>
      <c r="J25" s="977">
        <v>95.4</v>
      </c>
      <c r="K25" s="1043">
        <v>1.3</v>
      </c>
      <c r="L25" s="785">
        <v>95.1</v>
      </c>
      <c r="M25" s="783">
        <v>-2.6</v>
      </c>
      <c r="N25" s="784">
        <v>160.9</v>
      </c>
      <c r="O25" s="783">
        <v>59.1</v>
      </c>
    </row>
    <row r="26" spans="2:15" ht="13.5">
      <c r="B26" s="327"/>
      <c r="C26" s="403" t="s">
        <v>113</v>
      </c>
      <c r="D26" s="782">
        <v>103.5</v>
      </c>
      <c r="E26" s="783">
        <v>-1.7</v>
      </c>
      <c r="F26" s="977">
        <v>106.1</v>
      </c>
      <c r="G26" s="1043">
        <v>2.7</v>
      </c>
      <c r="H26" s="1044">
        <v>102.6</v>
      </c>
      <c r="I26" s="1043">
        <v>-2.4</v>
      </c>
      <c r="J26" s="977">
        <v>104.5</v>
      </c>
      <c r="K26" s="1043">
        <v>1.5</v>
      </c>
      <c r="L26" s="785">
        <v>113.8</v>
      </c>
      <c r="M26" s="783">
        <v>6.8</v>
      </c>
      <c r="N26" s="784">
        <v>169.6</v>
      </c>
      <c r="O26" s="783">
        <v>48.4</v>
      </c>
    </row>
    <row r="27" spans="2:15" ht="13.5">
      <c r="B27" s="874"/>
      <c r="C27" s="869" t="s">
        <v>114</v>
      </c>
      <c r="D27" s="806">
        <v>104.3</v>
      </c>
      <c r="E27" s="804">
        <v>-0.5</v>
      </c>
      <c r="F27" s="1091">
        <v>104.8</v>
      </c>
      <c r="G27" s="1051">
        <v>1.3</v>
      </c>
      <c r="H27" s="1052">
        <v>104.1</v>
      </c>
      <c r="I27" s="1051">
        <v>-0.8</v>
      </c>
      <c r="J27" s="1091">
        <v>103.5</v>
      </c>
      <c r="K27" s="1051">
        <v>0.2</v>
      </c>
      <c r="L27" s="805">
        <v>106.5</v>
      </c>
      <c r="M27" s="804">
        <v>3.1</v>
      </c>
      <c r="N27" s="805">
        <v>156.5</v>
      </c>
      <c r="O27" s="804">
        <v>42.4</v>
      </c>
    </row>
    <row r="28" spans="2:7" ht="13.5">
      <c r="B28" s="881" t="s">
        <v>355</v>
      </c>
      <c r="C28" s="880"/>
      <c r="D28" s="880"/>
      <c r="E28" s="880"/>
      <c r="F28" s="880"/>
      <c r="G28" s="880"/>
    </row>
    <row r="29" spans="2:7" ht="13.5">
      <c r="B29" s="1343"/>
      <c r="C29" s="1343"/>
      <c r="D29" s="289"/>
      <c r="E29" s="290"/>
      <c r="F29" s="289"/>
      <c r="G29" s="290"/>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9" useFirstPageNumber="1" horizontalDpi="600" verticalDpi="600" orientation="portrait" paperSize="9" scale="71" r:id="rId1"/>
</worksheet>
</file>

<file path=xl/worksheets/sheet32.xml><?xml version="1.0" encoding="utf-8"?>
<worksheet xmlns="http://schemas.openxmlformats.org/spreadsheetml/2006/main" xmlns:r="http://schemas.openxmlformats.org/officeDocument/2006/relationships">
  <sheetPr>
    <tabColor theme="3" tint="0.5999600291252136"/>
  </sheetPr>
  <dimension ref="B1:I33"/>
  <sheetViews>
    <sheetView showGridLines="0" view="pageBreakPreview" zoomScaleSheetLayoutView="100" zoomScalePageLayoutView="0" workbookViewId="0" topLeftCell="B1">
      <selection activeCell="N1" sqref="N1"/>
    </sheetView>
  </sheetViews>
  <sheetFormatPr defaultColWidth="9.00390625" defaultRowHeight="13.5"/>
  <cols>
    <col min="1" max="1" width="2.75390625" style="296" customWidth="1"/>
    <col min="2" max="2" width="2.50390625" style="312" customWidth="1"/>
    <col min="3" max="3" width="18.00390625" style="312" bestFit="1" customWidth="1"/>
    <col min="4" max="4" width="9.50390625" style="312" customWidth="1"/>
    <col min="5" max="5" width="10.625" style="312" customWidth="1"/>
    <col min="6" max="6" width="8.375" style="312" customWidth="1"/>
    <col min="7" max="7" width="10.625" style="312" customWidth="1"/>
    <col min="8" max="8" width="8.375" style="312" customWidth="1"/>
    <col min="9" max="9" width="10.625" style="312" customWidth="1"/>
    <col min="10" max="16384" width="9.00390625" style="296" customWidth="1"/>
  </cols>
  <sheetData>
    <row r="1" ht="14.25">
      <c r="B1" s="296" t="s">
        <v>324</v>
      </c>
    </row>
    <row r="2" spans="2:9" ht="15" customHeight="1">
      <c r="B2" s="1393"/>
      <c r="C2" s="1393"/>
      <c r="D2" s="1393"/>
      <c r="E2" s="1393"/>
      <c r="F2" s="389"/>
      <c r="G2" s="422"/>
      <c r="H2" s="389"/>
      <c r="I2" s="598">
        <f>'[7]概要付表'!K2</f>
        <v>4</v>
      </c>
    </row>
    <row r="3" spans="2:9" ht="15" customHeight="1">
      <c r="B3" s="306"/>
      <c r="C3" s="317"/>
      <c r="D3" s="1350" t="s">
        <v>414</v>
      </c>
      <c r="E3" s="1351"/>
      <c r="F3" s="1352" t="s">
        <v>402</v>
      </c>
      <c r="G3" s="1353"/>
      <c r="H3" s="1352" t="s">
        <v>357</v>
      </c>
      <c r="I3" s="1353"/>
    </row>
    <row r="4" spans="2:9" ht="15" customHeight="1">
      <c r="B4" s="299"/>
      <c r="C4" s="593" t="s">
        <v>3</v>
      </c>
      <c r="D4" s="1354" t="s">
        <v>415</v>
      </c>
      <c r="E4" s="1355"/>
      <c r="F4" s="382"/>
      <c r="G4" s="383"/>
      <c r="H4" s="382"/>
      <c r="I4" s="965"/>
    </row>
    <row r="5" spans="2:9" ht="15.75" customHeight="1">
      <c r="B5" s="299"/>
      <c r="C5" s="594"/>
      <c r="D5" s="382"/>
      <c r="E5" s="595" t="s">
        <v>4</v>
      </c>
      <c r="F5" s="383"/>
      <c r="G5" s="595" t="s">
        <v>4</v>
      </c>
      <c r="H5" s="382"/>
      <c r="I5" s="595" t="s">
        <v>4</v>
      </c>
    </row>
    <row r="6" spans="2:9" ht="15.75" customHeight="1">
      <c r="B6" s="307"/>
      <c r="C6" s="318"/>
      <c r="D6" s="384"/>
      <c r="E6" s="413" t="s">
        <v>8</v>
      </c>
      <c r="F6" s="399"/>
      <c r="G6" s="413" t="s">
        <v>490</v>
      </c>
      <c r="H6" s="385"/>
      <c r="I6" s="413" t="s">
        <v>490</v>
      </c>
    </row>
    <row r="7" spans="2:9" ht="10.5" customHeight="1">
      <c r="B7" s="306"/>
      <c r="C7" s="317"/>
      <c r="D7" s="306"/>
      <c r="E7" s="377"/>
      <c r="F7" s="306"/>
      <c r="G7" s="377"/>
      <c r="H7" s="317"/>
      <c r="I7" s="377"/>
    </row>
    <row r="8" spans="2:9" ht="16.5" customHeight="1">
      <c r="B8" s="301"/>
      <c r="C8" s="1234" t="s">
        <v>144</v>
      </c>
      <c r="D8" s="310" t="s">
        <v>403</v>
      </c>
      <c r="E8" s="966" t="s">
        <v>130</v>
      </c>
      <c r="F8" s="310" t="s">
        <v>71</v>
      </c>
      <c r="G8" s="966" t="s">
        <v>134</v>
      </c>
      <c r="H8" s="311" t="s">
        <v>71</v>
      </c>
      <c r="I8" s="966" t="s">
        <v>134</v>
      </c>
    </row>
    <row r="9" spans="2:9" ht="15" customHeight="1">
      <c r="B9" s="604" t="s">
        <v>27</v>
      </c>
      <c r="C9" s="605" t="s">
        <v>33</v>
      </c>
      <c r="D9" s="606">
        <v>192673</v>
      </c>
      <c r="E9" s="967">
        <v>-1.9</v>
      </c>
      <c r="F9" s="860">
        <v>5.3</v>
      </c>
      <c r="G9" s="971">
        <v>0.08</v>
      </c>
      <c r="H9" s="861">
        <v>3.56</v>
      </c>
      <c r="I9" s="971">
        <v>0.86</v>
      </c>
    </row>
    <row r="10" spans="2:9" ht="15" customHeight="1">
      <c r="B10" s="394" t="s">
        <v>77</v>
      </c>
      <c r="C10" s="303" t="s">
        <v>50</v>
      </c>
      <c r="D10" s="386">
        <v>11053</v>
      </c>
      <c r="E10" s="968">
        <v>-0.1</v>
      </c>
      <c r="F10" s="862">
        <v>4.76</v>
      </c>
      <c r="G10" s="972">
        <v>-0.21</v>
      </c>
      <c r="H10" s="863">
        <v>1.25</v>
      </c>
      <c r="I10" s="972">
        <v>0.28</v>
      </c>
    </row>
    <row r="11" spans="2:9" ht="15" customHeight="1">
      <c r="B11" s="394" t="s">
        <v>10</v>
      </c>
      <c r="C11" s="303" t="s">
        <v>51</v>
      </c>
      <c r="D11" s="386">
        <v>11723</v>
      </c>
      <c r="E11" s="968">
        <v>0</v>
      </c>
      <c r="F11" s="862">
        <v>2.18</v>
      </c>
      <c r="G11" s="972">
        <v>0.07</v>
      </c>
      <c r="H11" s="863">
        <v>4.71</v>
      </c>
      <c r="I11" s="972">
        <v>0.79</v>
      </c>
    </row>
    <row r="12" spans="2:9" ht="15" customHeight="1">
      <c r="B12" s="394" t="s">
        <v>11</v>
      </c>
      <c r="C12" s="303" t="s">
        <v>356</v>
      </c>
      <c r="D12" s="386">
        <v>2288</v>
      </c>
      <c r="E12" s="968">
        <v>1.2</v>
      </c>
      <c r="F12" s="862">
        <v>6.03</v>
      </c>
      <c r="G12" s="972">
        <v>1.77</v>
      </c>
      <c r="H12" s="863">
        <v>3.19</v>
      </c>
      <c r="I12" s="972">
        <v>0.53</v>
      </c>
    </row>
    <row r="13" spans="2:9" ht="15" customHeight="1">
      <c r="B13" s="394" t="s">
        <v>12</v>
      </c>
      <c r="C13" s="303" t="s">
        <v>135</v>
      </c>
      <c r="D13" s="386">
        <v>6869</v>
      </c>
      <c r="E13" s="968">
        <v>-1.4</v>
      </c>
      <c r="F13" s="862">
        <v>4.21</v>
      </c>
      <c r="G13" s="972">
        <v>-3.63</v>
      </c>
      <c r="H13" s="863">
        <v>1.56</v>
      </c>
      <c r="I13" s="972">
        <v>0.11</v>
      </c>
    </row>
    <row r="14" spans="2:9" ht="15" customHeight="1">
      <c r="B14" s="394" t="s">
        <v>53</v>
      </c>
      <c r="C14" s="303" t="s">
        <v>136</v>
      </c>
      <c r="D14" s="386">
        <v>16949</v>
      </c>
      <c r="E14" s="968">
        <v>-4.4</v>
      </c>
      <c r="F14" s="862">
        <v>1.67</v>
      </c>
      <c r="G14" s="972">
        <v>-1.8</v>
      </c>
      <c r="H14" s="863">
        <v>1.48</v>
      </c>
      <c r="I14" s="972">
        <v>-2.57</v>
      </c>
    </row>
    <row r="15" spans="2:9" ht="15" customHeight="1">
      <c r="B15" s="394" t="s">
        <v>54</v>
      </c>
      <c r="C15" s="303" t="s">
        <v>137</v>
      </c>
      <c r="D15" s="386">
        <v>25435</v>
      </c>
      <c r="E15" s="968">
        <v>-1</v>
      </c>
      <c r="F15" s="862">
        <v>4.77</v>
      </c>
      <c r="G15" s="972">
        <v>2.17</v>
      </c>
      <c r="H15" s="863">
        <v>1.65</v>
      </c>
      <c r="I15" s="972">
        <v>-0.36</v>
      </c>
    </row>
    <row r="16" spans="2:9" ht="15" customHeight="1">
      <c r="B16" s="394" t="s">
        <v>55</v>
      </c>
      <c r="C16" s="303" t="s">
        <v>138</v>
      </c>
      <c r="D16" s="386">
        <v>5232</v>
      </c>
      <c r="E16" s="968">
        <v>-7.2</v>
      </c>
      <c r="F16" s="862">
        <v>5.33</v>
      </c>
      <c r="G16" s="972">
        <v>-1.32</v>
      </c>
      <c r="H16" s="863">
        <v>8.27</v>
      </c>
      <c r="I16" s="972">
        <v>4.12</v>
      </c>
    </row>
    <row r="17" spans="2:9" ht="15" customHeight="1">
      <c r="B17" s="394" t="s">
        <v>56</v>
      </c>
      <c r="C17" s="396" t="s">
        <v>139</v>
      </c>
      <c r="D17" s="386">
        <v>2112</v>
      </c>
      <c r="E17" s="968">
        <v>-4.3</v>
      </c>
      <c r="F17" s="862">
        <v>3.34</v>
      </c>
      <c r="G17" s="972">
        <v>1.71</v>
      </c>
      <c r="H17" s="863">
        <v>2.13</v>
      </c>
      <c r="I17" s="972">
        <v>1.03</v>
      </c>
    </row>
    <row r="18" spans="2:9" ht="15" customHeight="1">
      <c r="B18" s="394" t="s">
        <v>30</v>
      </c>
      <c r="C18" s="303" t="s">
        <v>145</v>
      </c>
      <c r="D18" s="386">
        <v>5777</v>
      </c>
      <c r="E18" s="968">
        <v>2.2</v>
      </c>
      <c r="F18" s="862">
        <v>14.26</v>
      </c>
      <c r="G18" s="972">
        <v>1.95</v>
      </c>
      <c r="H18" s="863">
        <v>8.37</v>
      </c>
      <c r="I18" s="972">
        <v>5.44</v>
      </c>
    </row>
    <row r="19" spans="2:9" ht="15" customHeight="1">
      <c r="B19" s="394" t="s">
        <v>57</v>
      </c>
      <c r="C19" s="397" t="s">
        <v>140</v>
      </c>
      <c r="D19" s="386">
        <v>7832</v>
      </c>
      <c r="E19" s="968">
        <v>-3.6</v>
      </c>
      <c r="F19" s="862">
        <v>7.62</v>
      </c>
      <c r="G19" s="972">
        <v>2.95</v>
      </c>
      <c r="H19" s="863">
        <v>3</v>
      </c>
      <c r="I19" s="972">
        <v>1.67</v>
      </c>
    </row>
    <row r="20" spans="2:9" ht="15" customHeight="1">
      <c r="B20" s="394" t="s">
        <v>58</v>
      </c>
      <c r="C20" s="396" t="s">
        <v>141</v>
      </c>
      <c r="D20" s="386">
        <v>5529</v>
      </c>
      <c r="E20" s="968">
        <v>-11.5</v>
      </c>
      <c r="F20" s="862">
        <v>6.72</v>
      </c>
      <c r="G20" s="972">
        <v>-0.23</v>
      </c>
      <c r="H20" s="863">
        <v>8.43</v>
      </c>
      <c r="I20" s="972">
        <v>2.81</v>
      </c>
    </row>
    <row r="21" spans="2:9" ht="15" customHeight="1">
      <c r="B21" s="394" t="s">
        <v>59</v>
      </c>
      <c r="C21" s="397" t="s">
        <v>380</v>
      </c>
      <c r="D21" s="386">
        <v>11396</v>
      </c>
      <c r="E21" s="968">
        <v>-7.7</v>
      </c>
      <c r="F21" s="862">
        <v>7.25</v>
      </c>
      <c r="G21" s="972">
        <v>2.27</v>
      </c>
      <c r="H21" s="863">
        <v>1.21</v>
      </c>
      <c r="I21" s="972">
        <v>-0.87</v>
      </c>
    </row>
    <row r="22" spans="2:9" ht="15" customHeight="1">
      <c r="B22" s="394" t="s">
        <v>61</v>
      </c>
      <c r="C22" s="303" t="s">
        <v>142</v>
      </c>
      <c r="D22" s="386">
        <v>55067</v>
      </c>
      <c r="E22" s="968">
        <v>-0.2</v>
      </c>
      <c r="F22" s="862">
        <v>6.23</v>
      </c>
      <c r="G22" s="972">
        <v>-0.57</v>
      </c>
      <c r="H22" s="863">
        <v>4.35</v>
      </c>
      <c r="I22" s="972">
        <v>1.79</v>
      </c>
    </row>
    <row r="23" spans="2:9" ht="15" customHeight="1">
      <c r="B23" s="394" t="s">
        <v>62</v>
      </c>
      <c r="C23" s="397" t="s">
        <v>404</v>
      </c>
      <c r="D23" s="386" t="s">
        <v>123</v>
      </c>
      <c r="E23" s="968" t="s">
        <v>123</v>
      </c>
      <c r="F23" s="862" t="s">
        <v>123</v>
      </c>
      <c r="G23" s="972" t="s">
        <v>123</v>
      </c>
      <c r="H23" s="863" t="s">
        <v>123</v>
      </c>
      <c r="I23" s="972" t="s">
        <v>123</v>
      </c>
    </row>
    <row r="24" spans="2:9" ht="15" customHeight="1">
      <c r="B24" s="394" t="s">
        <v>79</v>
      </c>
      <c r="C24" s="396" t="s">
        <v>143</v>
      </c>
      <c r="D24" s="386">
        <v>22317</v>
      </c>
      <c r="E24" s="968">
        <v>-0.7</v>
      </c>
      <c r="F24" s="862">
        <v>3.83</v>
      </c>
      <c r="G24" s="972">
        <v>-0.62</v>
      </c>
      <c r="H24" s="863">
        <v>3.29</v>
      </c>
      <c r="I24" s="972">
        <v>0.87</v>
      </c>
    </row>
    <row r="25" spans="2:9" ht="7.5" customHeight="1">
      <c r="B25" s="307"/>
      <c r="C25" s="318"/>
      <c r="D25" s="387"/>
      <c r="E25" s="969"/>
      <c r="F25" s="864"/>
      <c r="G25" s="973"/>
      <c r="H25" s="865"/>
      <c r="I25" s="973"/>
    </row>
    <row r="26" spans="2:9" ht="10.5" customHeight="1">
      <c r="B26" s="306"/>
      <c r="C26" s="317"/>
      <c r="D26" s="306"/>
      <c r="E26" s="970"/>
      <c r="F26" s="866"/>
      <c r="G26" s="974"/>
      <c r="H26" s="867"/>
      <c r="I26" s="974"/>
    </row>
    <row r="27" spans="2:9" ht="16.5" customHeight="1">
      <c r="B27" s="300"/>
      <c r="C27" s="1234" t="s">
        <v>129</v>
      </c>
      <c r="D27" s="310" t="s">
        <v>26</v>
      </c>
      <c r="E27" s="968" t="s">
        <v>130</v>
      </c>
      <c r="F27" s="862" t="s">
        <v>71</v>
      </c>
      <c r="G27" s="972" t="s">
        <v>134</v>
      </c>
      <c r="H27" s="863" t="s">
        <v>71</v>
      </c>
      <c r="I27" s="972" t="s">
        <v>134</v>
      </c>
    </row>
    <row r="28" spans="2:9" ht="15" customHeight="1">
      <c r="B28" s="604" t="s">
        <v>27</v>
      </c>
      <c r="C28" s="605" t="s">
        <v>33</v>
      </c>
      <c r="D28" s="606">
        <v>78119</v>
      </c>
      <c r="E28" s="1092">
        <v>-1.9</v>
      </c>
      <c r="F28" s="860">
        <v>5.3</v>
      </c>
      <c r="G28" s="971">
        <v>-1.14</v>
      </c>
      <c r="H28" s="861">
        <v>6.17</v>
      </c>
      <c r="I28" s="971">
        <v>2.03</v>
      </c>
    </row>
    <row r="29" spans="2:9" ht="15" customHeight="1">
      <c r="B29" s="394" t="s">
        <v>10</v>
      </c>
      <c r="C29" s="303" t="s">
        <v>51</v>
      </c>
      <c r="D29" s="386">
        <v>2786</v>
      </c>
      <c r="E29" s="968">
        <v>-7.4</v>
      </c>
      <c r="F29" s="862">
        <v>4.78</v>
      </c>
      <c r="G29" s="972">
        <v>3.27</v>
      </c>
      <c r="H29" s="863">
        <v>3.09</v>
      </c>
      <c r="I29" s="972">
        <v>1.55</v>
      </c>
    </row>
    <row r="30" spans="2:9" ht="15" customHeight="1">
      <c r="B30" s="394" t="s">
        <v>54</v>
      </c>
      <c r="C30" s="303" t="s">
        <v>137</v>
      </c>
      <c r="D30" s="386">
        <v>17239</v>
      </c>
      <c r="E30" s="968">
        <v>-7.4</v>
      </c>
      <c r="F30" s="862">
        <v>3.18</v>
      </c>
      <c r="G30" s="972">
        <v>-0.06</v>
      </c>
      <c r="H30" s="863">
        <v>5.27</v>
      </c>
      <c r="I30" s="972">
        <v>2.28</v>
      </c>
    </row>
    <row r="31" spans="2:9" ht="15" customHeight="1">
      <c r="B31" s="394" t="s">
        <v>57</v>
      </c>
      <c r="C31" s="397" t="s">
        <v>140</v>
      </c>
      <c r="D31" s="386">
        <v>10758</v>
      </c>
      <c r="E31" s="968">
        <v>-2</v>
      </c>
      <c r="F31" s="862">
        <v>6.32</v>
      </c>
      <c r="G31" s="972">
        <v>1.87</v>
      </c>
      <c r="H31" s="863">
        <v>5.91</v>
      </c>
      <c r="I31" s="972">
        <v>-0.41</v>
      </c>
    </row>
    <row r="32" spans="2:9" ht="15" customHeight="1">
      <c r="B32" s="716" t="s">
        <v>61</v>
      </c>
      <c r="C32" s="424" t="s">
        <v>142</v>
      </c>
      <c r="D32" s="387">
        <v>11290</v>
      </c>
      <c r="E32" s="969">
        <v>-7</v>
      </c>
      <c r="F32" s="864">
        <v>1.77</v>
      </c>
      <c r="G32" s="973">
        <v>-0.32</v>
      </c>
      <c r="H32" s="865">
        <v>4.07</v>
      </c>
      <c r="I32" s="973">
        <v>1.57</v>
      </c>
    </row>
    <row r="33" ht="14.25">
      <c r="B33" s="877" t="s">
        <v>242</v>
      </c>
    </row>
  </sheetData>
  <sheetProtection/>
  <mergeCells count="5">
    <mergeCell ref="B2:E2"/>
    <mergeCell ref="D3:E3"/>
    <mergeCell ref="F3:G3"/>
    <mergeCell ref="H3:I3"/>
    <mergeCell ref="D4:E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74" r:id="rId1"/>
</worksheet>
</file>

<file path=xl/worksheets/sheet33.xml><?xml version="1.0" encoding="utf-8"?>
<worksheet xmlns="http://schemas.openxmlformats.org/spreadsheetml/2006/main" xmlns:r="http://schemas.openxmlformats.org/officeDocument/2006/relationships">
  <sheetPr>
    <tabColor theme="3" tint="0.5999600291252136"/>
  </sheetPr>
  <dimension ref="B1:G61"/>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273" customWidth="1"/>
    <col min="2" max="2" width="9.125" style="273" customWidth="1"/>
    <col min="3" max="3" width="5.25390625" style="273" customWidth="1"/>
    <col min="4" max="7" width="8.375" style="273" customWidth="1"/>
    <col min="8" max="10" width="9.00390625" style="273" customWidth="1"/>
    <col min="11" max="11" width="5.875" style="273" customWidth="1"/>
    <col min="12" max="16384" width="9.00390625" style="273" customWidth="1"/>
  </cols>
  <sheetData>
    <row r="1" ht="13.5">
      <c r="B1" s="273" t="s">
        <v>334</v>
      </c>
    </row>
    <row r="2" spans="2:7" ht="12" customHeight="1">
      <c r="B2" s="66" t="s">
        <v>458</v>
      </c>
      <c r="C2" s="274"/>
      <c r="D2" s="275"/>
      <c r="E2" s="275"/>
      <c r="F2" s="274"/>
      <c r="G2" s="601">
        <f>'[7]概要付表'!K2</f>
        <v>4</v>
      </c>
    </row>
    <row r="3" spans="2:7" ht="13.5" customHeight="1">
      <c r="B3" s="276"/>
      <c r="C3" s="277"/>
      <c r="D3" s="1345" t="s">
        <v>127</v>
      </c>
      <c r="E3" s="1345"/>
      <c r="F3" s="1345"/>
      <c r="G3" s="1346"/>
    </row>
    <row r="4" spans="2:7" ht="13.5">
      <c r="B4" s="1312" t="s">
        <v>353</v>
      </c>
      <c r="C4" s="1313"/>
      <c r="D4" s="1334" t="s">
        <v>128</v>
      </c>
      <c r="E4" s="1335"/>
      <c r="F4" s="400" t="s">
        <v>129</v>
      </c>
      <c r="G4" s="401"/>
    </row>
    <row r="5" spans="2:7" ht="13.5">
      <c r="B5" s="391"/>
      <c r="C5" s="392"/>
      <c r="D5" s="393"/>
      <c r="E5" s="340"/>
      <c r="F5" s="402"/>
      <c r="G5" s="408"/>
    </row>
    <row r="6" spans="2:7" ht="13.5">
      <c r="B6" s="281"/>
      <c r="C6" s="282"/>
      <c r="D6" s="393"/>
      <c r="E6" s="1361" t="s">
        <v>236</v>
      </c>
      <c r="F6" s="402"/>
      <c r="G6" s="1361" t="s">
        <v>236</v>
      </c>
    </row>
    <row r="7" spans="2:7" ht="13.5">
      <c r="B7" s="285"/>
      <c r="C7" s="282"/>
      <c r="D7" s="360"/>
      <c r="E7" s="1362"/>
      <c r="F7" s="361"/>
      <c r="G7" s="1362"/>
    </row>
    <row r="8" spans="2:7" ht="9" customHeight="1">
      <c r="B8" s="287"/>
      <c r="C8" s="288"/>
      <c r="D8" s="287"/>
      <c r="E8" s="380" t="s">
        <v>130</v>
      </c>
      <c r="F8" s="287"/>
      <c r="G8" s="380" t="s">
        <v>130</v>
      </c>
    </row>
    <row r="9" spans="2:7" ht="13.5" customHeight="1">
      <c r="B9" s="1339" t="s">
        <v>124</v>
      </c>
      <c r="C9" s="1356"/>
      <c r="D9" s="1044">
        <v>96.5</v>
      </c>
      <c r="E9" s="1043">
        <v>1.7</v>
      </c>
      <c r="F9" s="984">
        <v>93.1</v>
      </c>
      <c r="G9" s="1043">
        <v>1.2</v>
      </c>
    </row>
    <row r="10" spans="2:7" ht="13.5">
      <c r="B10" s="1339" t="s">
        <v>154</v>
      </c>
      <c r="C10" s="1340"/>
      <c r="D10" s="1044">
        <v>97.6</v>
      </c>
      <c r="E10" s="1043">
        <v>1.1</v>
      </c>
      <c r="F10" s="984">
        <v>96.2</v>
      </c>
      <c r="G10" s="1043">
        <v>3.3</v>
      </c>
    </row>
    <row r="11" spans="2:7" ht="13.5">
      <c r="B11" s="1339" t="s">
        <v>239</v>
      </c>
      <c r="C11" s="1356"/>
      <c r="D11" s="1044">
        <v>98.8</v>
      </c>
      <c r="E11" s="1043">
        <v>1.2</v>
      </c>
      <c r="F11" s="984">
        <v>103.5</v>
      </c>
      <c r="G11" s="1043">
        <v>7.6</v>
      </c>
    </row>
    <row r="12" spans="2:7" ht="13.5">
      <c r="B12" s="1339" t="s">
        <v>459</v>
      </c>
      <c r="C12" s="1356"/>
      <c r="D12" s="1044">
        <v>100</v>
      </c>
      <c r="E12" s="1043">
        <v>1.2</v>
      </c>
      <c r="F12" s="984">
        <v>100</v>
      </c>
      <c r="G12" s="1043">
        <v>-3.4</v>
      </c>
    </row>
    <row r="13" spans="2:7" ht="13.5">
      <c r="B13" s="1341" t="s">
        <v>460</v>
      </c>
      <c r="C13" s="1357"/>
      <c r="D13" s="1052">
        <v>100.7</v>
      </c>
      <c r="E13" s="1051">
        <v>0.7</v>
      </c>
      <c r="F13" s="1103">
        <v>102.7</v>
      </c>
      <c r="G13" s="1051">
        <v>2.7</v>
      </c>
    </row>
    <row r="14" spans="2:7" ht="13.5">
      <c r="B14" s="326"/>
      <c r="C14" s="341"/>
      <c r="D14" s="1044"/>
      <c r="E14" s="1043"/>
      <c r="F14" s="984"/>
      <c r="G14" s="1043"/>
    </row>
    <row r="15" spans="2:7" ht="13.5">
      <c r="B15" s="326" t="s">
        <v>352</v>
      </c>
      <c r="C15" s="341" t="s">
        <v>114</v>
      </c>
      <c r="D15" s="1044">
        <v>101.6</v>
      </c>
      <c r="E15" s="1043">
        <v>0.1</v>
      </c>
      <c r="F15" s="984">
        <v>103.7</v>
      </c>
      <c r="G15" s="1043">
        <v>6.2</v>
      </c>
    </row>
    <row r="16" spans="2:7" ht="13.5">
      <c r="B16" s="326"/>
      <c r="C16" s="341" t="s">
        <v>115</v>
      </c>
      <c r="D16" s="782">
        <v>101.8</v>
      </c>
      <c r="E16" s="783">
        <v>0.7</v>
      </c>
      <c r="F16" s="785">
        <v>104.7</v>
      </c>
      <c r="G16" s="783">
        <v>7.5</v>
      </c>
    </row>
    <row r="17" spans="2:7" ht="13.5">
      <c r="B17" s="326"/>
      <c r="C17" s="341" t="s">
        <v>116</v>
      </c>
      <c r="D17" s="782">
        <v>101.1</v>
      </c>
      <c r="E17" s="783">
        <v>1.3</v>
      </c>
      <c r="F17" s="785">
        <v>103.3</v>
      </c>
      <c r="G17" s="783">
        <v>3.5</v>
      </c>
    </row>
    <row r="18" spans="2:7" ht="13.5">
      <c r="B18" s="326"/>
      <c r="C18" s="341" t="s">
        <v>117</v>
      </c>
      <c r="D18" s="782">
        <v>101.1</v>
      </c>
      <c r="E18" s="783">
        <v>1.6</v>
      </c>
      <c r="F18" s="785">
        <v>104.7</v>
      </c>
      <c r="G18" s="783">
        <v>4.7</v>
      </c>
    </row>
    <row r="19" spans="2:7" ht="13.5">
      <c r="B19" s="326"/>
      <c r="C19" s="341" t="s">
        <v>118</v>
      </c>
      <c r="D19" s="782">
        <v>101.1</v>
      </c>
      <c r="E19" s="783">
        <v>1</v>
      </c>
      <c r="F19" s="785">
        <v>101.5</v>
      </c>
      <c r="G19" s="783">
        <v>2.4</v>
      </c>
    </row>
    <row r="20" spans="2:7" ht="13.5">
      <c r="B20" s="326"/>
      <c r="C20" s="341" t="s">
        <v>119</v>
      </c>
      <c r="D20" s="782">
        <v>100.5</v>
      </c>
      <c r="E20" s="783">
        <v>1</v>
      </c>
      <c r="F20" s="785">
        <v>100.9</v>
      </c>
      <c r="G20" s="783">
        <v>1.1</v>
      </c>
    </row>
    <row r="21" spans="2:7" ht="13.5">
      <c r="B21" s="326"/>
      <c r="C21" s="341" t="s">
        <v>120</v>
      </c>
      <c r="D21" s="782">
        <v>100.7</v>
      </c>
      <c r="E21" s="783">
        <v>0.9</v>
      </c>
      <c r="F21" s="785">
        <v>103</v>
      </c>
      <c r="G21" s="783">
        <v>3.4</v>
      </c>
    </row>
    <row r="22" spans="2:7" ht="13.5">
      <c r="B22" s="326"/>
      <c r="C22" s="341" t="s">
        <v>121</v>
      </c>
      <c r="D22" s="782">
        <v>100.4</v>
      </c>
      <c r="E22" s="783">
        <v>0.8</v>
      </c>
      <c r="F22" s="785">
        <v>102.7</v>
      </c>
      <c r="G22" s="783">
        <v>0.5</v>
      </c>
    </row>
    <row r="23" spans="2:7" ht="13.5">
      <c r="B23" s="326"/>
      <c r="C23" s="341" t="s">
        <v>122</v>
      </c>
      <c r="D23" s="782">
        <v>101.1</v>
      </c>
      <c r="E23" s="783">
        <v>1.7</v>
      </c>
      <c r="F23" s="785">
        <v>102.6</v>
      </c>
      <c r="G23" s="783">
        <v>-0.2</v>
      </c>
    </row>
    <row r="24" spans="2:7" ht="13.5">
      <c r="B24" s="416" t="s">
        <v>418</v>
      </c>
      <c r="C24" s="341" t="s">
        <v>125</v>
      </c>
      <c r="D24" s="782">
        <v>100.4</v>
      </c>
      <c r="E24" s="783">
        <v>0.6</v>
      </c>
      <c r="F24" s="785">
        <v>102.3</v>
      </c>
      <c r="G24" s="783">
        <v>-0.3</v>
      </c>
    </row>
    <row r="25" spans="2:7" ht="13.5">
      <c r="B25" s="326"/>
      <c r="C25" s="341" t="s">
        <v>126</v>
      </c>
      <c r="D25" s="782">
        <v>100.1</v>
      </c>
      <c r="E25" s="783">
        <v>0.3</v>
      </c>
      <c r="F25" s="785">
        <v>102.7</v>
      </c>
      <c r="G25" s="783">
        <v>0.9</v>
      </c>
    </row>
    <row r="26" spans="2:7" ht="13.5">
      <c r="B26" s="327"/>
      <c r="C26" s="341" t="s">
        <v>113</v>
      </c>
      <c r="D26" s="1044">
        <v>98.3</v>
      </c>
      <c r="E26" s="1043">
        <v>-0.8</v>
      </c>
      <c r="F26" s="785">
        <v>101.8</v>
      </c>
      <c r="G26" s="1043">
        <v>0.5</v>
      </c>
    </row>
    <row r="27" spans="2:7" ht="13.5">
      <c r="B27" s="874"/>
      <c r="C27" s="341" t="s">
        <v>114</v>
      </c>
      <c r="D27" s="1052">
        <v>99.7</v>
      </c>
      <c r="E27" s="1051">
        <v>-1.9</v>
      </c>
      <c r="F27" s="1103">
        <v>101.7</v>
      </c>
      <c r="G27" s="1051">
        <v>-1.9</v>
      </c>
    </row>
    <row r="28" spans="2:7" ht="12.75" customHeight="1">
      <c r="B28" s="880" t="s">
        <v>355</v>
      </c>
      <c r="C28" s="278"/>
      <c r="D28" s="278"/>
      <c r="E28" s="278"/>
      <c r="F28" s="278"/>
      <c r="G28" s="278"/>
    </row>
    <row r="60" ht="13.5">
      <c r="C60" s="292"/>
    </row>
    <row r="61" ht="13.5">
      <c r="C61" s="293"/>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34.xml><?xml version="1.0" encoding="utf-8"?>
<worksheet xmlns="http://schemas.openxmlformats.org/spreadsheetml/2006/main" xmlns:r="http://schemas.openxmlformats.org/officeDocument/2006/relationships">
  <sheetPr>
    <tabColor theme="3" tint="0.5999600291252136"/>
  </sheetPr>
  <dimension ref="B1:G28"/>
  <sheetViews>
    <sheetView showGridLines="0" view="pageBreakPreview" zoomScaleSheetLayoutView="100" zoomScalePageLayoutView="0" workbookViewId="0" topLeftCell="A1">
      <selection activeCell="H1" sqref="H1"/>
    </sheetView>
  </sheetViews>
  <sheetFormatPr defaultColWidth="9.00390625" defaultRowHeight="13.5"/>
  <cols>
    <col min="1" max="1" width="3.00390625" style="294" customWidth="1"/>
    <col min="2" max="2" width="9.125" style="294" customWidth="1"/>
    <col min="3" max="3" width="5.375" style="294" customWidth="1"/>
    <col min="4" max="5" width="8.375" style="294" customWidth="1"/>
    <col min="6" max="16384" width="9.00390625" style="294" customWidth="1"/>
  </cols>
  <sheetData>
    <row r="1" ht="13.5">
      <c r="B1" s="294" t="s">
        <v>335</v>
      </c>
    </row>
    <row r="2" spans="2:6" ht="12" customHeight="1">
      <c r="B2" s="425" t="s">
        <v>412</v>
      </c>
      <c r="C2" s="273"/>
      <c r="D2" s="275"/>
      <c r="E2" s="601">
        <f>'[7]概要付表'!K2</f>
        <v>4</v>
      </c>
      <c r="F2" s="274"/>
    </row>
    <row r="3" spans="2:6" ht="13.5">
      <c r="B3" s="309"/>
      <c r="C3" s="279"/>
      <c r="D3" s="1319" t="s">
        <v>103</v>
      </c>
      <c r="E3" s="1320"/>
      <c r="F3" s="273"/>
    </row>
    <row r="4" spans="2:6" ht="13.5">
      <c r="B4" s="1312" t="s">
        <v>353</v>
      </c>
      <c r="C4" s="1313"/>
      <c r="D4" s="1327" t="s">
        <v>405</v>
      </c>
      <c r="E4" s="1363"/>
      <c r="F4" s="273"/>
    </row>
    <row r="5" spans="2:6" ht="13.5">
      <c r="B5" s="295"/>
      <c r="C5" s="286"/>
      <c r="D5" s="295"/>
      <c r="E5" s="406" t="s">
        <v>237</v>
      </c>
      <c r="F5" s="273"/>
    </row>
    <row r="6" spans="2:6" ht="13.5">
      <c r="B6" s="287"/>
      <c r="C6" s="278"/>
      <c r="D6" s="405" t="s">
        <v>160</v>
      </c>
      <c r="E6" s="380" t="s">
        <v>406</v>
      </c>
      <c r="F6" s="273"/>
    </row>
    <row r="7" spans="2:6" ht="13.5">
      <c r="B7" s="322" t="s">
        <v>124</v>
      </c>
      <c r="C7" s="363"/>
      <c r="D7" s="1106">
        <v>963</v>
      </c>
      <c r="E7" s="1112">
        <v>3.3</v>
      </c>
      <c r="F7" s="273"/>
    </row>
    <row r="8" spans="2:7" ht="13.5">
      <c r="B8" s="322" t="s">
        <v>154</v>
      </c>
      <c r="C8" s="363"/>
      <c r="D8" s="1100">
        <v>969</v>
      </c>
      <c r="E8" s="1112">
        <v>0.6</v>
      </c>
      <c r="F8" s="273"/>
      <c r="G8" s="1197"/>
    </row>
    <row r="9" spans="2:6" ht="13.5">
      <c r="B9" s="322" t="s">
        <v>239</v>
      </c>
      <c r="C9" s="363"/>
      <c r="D9" s="1100">
        <v>988</v>
      </c>
      <c r="E9" s="1112">
        <v>2</v>
      </c>
      <c r="F9" s="273"/>
    </row>
    <row r="10" spans="2:6" ht="13.5">
      <c r="B10" s="1339" t="s">
        <v>351</v>
      </c>
      <c r="C10" s="1356"/>
      <c r="D10" s="1100">
        <v>1040.7262569832403</v>
      </c>
      <c r="E10" s="1112">
        <v>5.336665686562785</v>
      </c>
      <c r="F10" s="273"/>
    </row>
    <row r="11" spans="2:6" ht="13.5">
      <c r="B11" s="1339" t="s">
        <v>462</v>
      </c>
      <c r="C11" s="1356"/>
      <c r="D11" s="1100">
        <v>1075</v>
      </c>
      <c r="E11" s="1112">
        <v>3.3</v>
      </c>
      <c r="F11" s="273"/>
    </row>
    <row r="12" spans="2:6" ht="13.5">
      <c r="B12" s="324"/>
      <c r="C12" s="325"/>
      <c r="D12" s="1110"/>
      <c r="E12" s="1111"/>
      <c r="F12" s="273"/>
    </row>
    <row r="13" spans="2:6" ht="13.5">
      <c r="B13" s="326" t="s">
        <v>352</v>
      </c>
      <c r="C13" s="341" t="s">
        <v>114</v>
      </c>
      <c r="D13" s="1100">
        <v>1066.972972972973</v>
      </c>
      <c r="E13" s="1112">
        <v>0.7</v>
      </c>
      <c r="F13" s="273"/>
    </row>
    <row r="14" spans="2:6" ht="13.5">
      <c r="B14" s="326"/>
      <c r="C14" s="341" t="s">
        <v>115</v>
      </c>
      <c r="D14" s="1100">
        <v>1089.83908045977</v>
      </c>
      <c r="E14" s="1112">
        <v>-5.9</v>
      </c>
      <c r="F14" s="273"/>
    </row>
    <row r="15" spans="2:6" ht="13.5">
      <c r="B15" s="326"/>
      <c r="C15" s="341" t="s">
        <v>116</v>
      </c>
      <c r="D15" s="1100">
        <v>1082.967032967033</v>
      </c>
      <c r="E15" s="1112">
        <v>0.8</v>
      </c>
      <c r="F15" s="273"/>
    </row>
    <row r="16" spans="2:6" ht="13.5">
      <c r="B16" s="326"/>
      <c r="C16" s="341" t="s">
        <v>117</v>
      </c>
      <c r="D16" s="1100">
        <v>1083.046357615894</v>
      </c>
      <c r="E16" s="1112">
        <v>3.9</v>
      </c>
      <c r="F16" s="273"/>
    </row>
    <row r="17" spans="2:6" ht="13.5">
      <c r="B17" s="326"/>
      <c r="C17" s="341" t="s">
        <v>118</v>
      </c>
      <c r="D17" s="1100">
        <v>1099.8565121412805</v>
      </c>
      <c r="E17" s="1112">
        <v>4.1</v>
      </c>
      <c r="F17" s="273"/>
    </row>
    <row r="18" spans="2:6" ht="13.5">
      <c r="B18" s="326"/>
      <c r="C18" s="341" t="s">
        <v>119</v>
      </c>
      <c r="D18" s="1100">
        <v>1085.0221729490022</v>
      </c>
      <c r="E18" s="1112">
        <v>4.4</v>
      </c>
      <c r="F18" s="273"/>
    </row>
    <row r="19" spans="2:6" ht="13.5">
      <c r="B19" s="326"/>
      <c r="C19" s="341" t="s">
        <v>120</v>
      </c>
      <c r="D19" s="1100">
        <v>1069.5991561181436</v>
      </c>
      <c r="E19" s="1112">
        <v>4.5</v>
      </c>
      <c r="F19" s="273"/>
    </row>
    <row r="20" spans="2:6" ht="13.5">
      <c r="B20" s="326"/>
      <c r="C20" s="403" t="s">
        <v>121</v>
      </c>
      <c r="D20" s="1100">
        <v>1055.9038662486937</v>
      </c>
      <c r="E20" s="1112">
        <v>3.5</v>
      </c>
      <c r="F20" s="273"/>
    </row>
    <row r="21" spans="2:6" ht="13.5">
      <c r="B21" s="326"/>
      <c r="C21" s="341" t="s">
        <v>122</v>
      </c>
      <c r="D21" s="1100">
        <v>1067.4423480083856</v>
      </c>
      <c r="E21" s="1112">
        <v>3.6</v>
      </c>
      <c r="F21" s="273"/>
    </row>
    <row r="22" spans="2:6" ht="13.5">
      <c r="B22" s="326" t="s">
        <v>418</v>
      </c>
      <c r="C22" s="341" t="s">
        <v>473</v>
      </c>
      <c r="D22" s="1100">
        <v>1065.4515050167224</v>
      </c>
      <c r="E22" s="1112">
        <v>-0.6</v>
      </c>
      <c r="F22" s="273"/>
    </row>
    <row r="23" spans="2:6" ht="13.5">
      <c r="B23" s="326"/>
      <c r="C23" s="341" t="s">
        <v>126</v>
      </c>
      <c r="D23" s="1100">
        <v>1085.6206088992974</v>
      </c>
      <c r="E23" s="1112">
        <v>1</v>
      </c>
      <c r="F23" s="273"/>
    </row>
    <row r="24" spans="2:6" ht="13.5">
      <c r="B24" s="327"/>
      <c r="C24" s="341" t="s">
        <v>113</v>
      </c>
      <c r="D24" s="1100">
        <v>1055.6791443850268</v>
      </c>
      <c r="E24" s="1112">
        <v>0.2</v>
      </c>
      <c r="F24" s="273"/>
    </row>
    <row r="25" spans="2:6" ht="13.5">
      <c r="B25" s="874"/>
      <c r="C25" s="350" t="s">
        <v>114</v>
      </c>
      <c r="D25" s="1108">
        <v>1062.7213822894169</v>
      </c>
      <c r="E25" s="1198">
        <v>-0.4</v>
      </c>
      <c r="F25" s="273"/>
    </row>
    <row r="26" spans="2:6" ht="13.5">
      <c r="B26" s="883" t="s">
        <v>348</v>
      </c>
      <c r="C26" s="882"/>
      <c r="D26" s="882"/>
      <c r="E26" s="882"/>
      <c r="F26" s="273"/>
    </row>
    <row r="27" spans="2:6" ht="13.5">
      <c r="B27" s="407" t="s">
        <v>246</v>
      </c>
      <c r="C27" s="407"/>
      <c r="D27" s="407"/>
      <c r="E27" s="407"/>
      <c r="F27" s="273"/>
    </row>
    <row r="28" spans="2:5" ht="13.5">
      <c r="B28" s="407" t="s">
        <v>247</v>
      </c>
      <c r="C28" s="407"/>
      <c r="D28" s="407"/>
      <c r="E28" s="407"/>
    </row>
  </sheetData>
  <sheetProtection/>
  <mergeCells count="5">
    <mergeCell ref="D3:E3"/>
    <mergeCell ref="B4:C4"/>
    <mergeCell ref="D4:E4"/>
    <mergeCell ref="B10:C10"/>
    <mergeCell ref="B11:C11"/>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 '!#REF!,2)="６月",RIGHT('付表13-2 '!#REF!,3)="12月")</formula>
    </cfRule>
  </conditionalFormatting>
  <conditionalFormatting sqref="B13:C24">
    <cfRule type="expression" priority="4" dxfId="0" stopIfTrue="1">
      <formula>OR(RIGHT('付表13-2 '!#REF!,2)="６月",RIGHT('付表13-2 '!#REF!,3)="12月")</formula>
    </cfRule>
  </conditionalFormatting>
  <conditionalFormatting sqref="C17">
    <cfRule type="expression" priority="5" dxfId="0" stopIfTrue="1">
      <formula>OR(RIGHT('付表13-2 '!#REF!,2)="６月",RIGHT('付表13-2 '!#REF!,3)="12月")</formula>
    </cfRule>
  </conditionalFormatting>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500036239624"/>
  </sheetPr>
  <dimension ref="A1:P39"/>
  <sheetViews>
    <sheetView showGridLines="0" view="pageBreakPreview" zoomScale="70" zoomScaleNormal="70" zoomScaleSheetLayoutView="70"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9" t="str">
        <f>+'第1-1表'!B1:C1</f>
        <v>令和４年４月分</v>
      </c>
      <c r="C1" s="1269"/>
      <c r="D1" s="114"/>
      <c r="E1" s="114"/>
      <c r="F1" s="115" t="s">
        <v>360</v>
      </c>
      <c r="G1" s="114"/>
      <c r="H1"/>
      <c r="I1" s="114"/>
      <c r="J1" s="114"/>
      <c r="K1" s="114"/>
      <c r="L1" s="114"/>
      <c r="M1" s="114"/>
      <c r="N1" s="114"/>
      <c r="O1" s="114"/>
      <c r="P1" s="114"/>
    </row>
    <row r="2" spans="1:16" s="20" customFormat="1" ht="15.75" customHeight="1">
      <c r="A2"/>
      <c r="B2" s="116" t="s">
        <v>63</v>
      </c>
      <c r="C2"/>
      <c r="D2"/>
      <c r="E2"/>
      <c r="F2" s="117"/>
      <c r="G2" s="117"/>
      <c r="H2" s="117"/>
      <c r="I2" s="117"/>
      <c r="J2" s="117"/>
      <c r="K2" s="117"/>
      <c r="L2" s="117"/>
      <c r="M2" s="117"/>
      <c r="N2" s="117"/>
      <c r="O2" s="117"/>
      <c r="P2" s="117"/>
    </row>
    <row r="3" spans="1:16" s="20" customFormat="1" ht="15.75" customHeight="1">
      <c r="A3"/>
      <c r="B3" s="184"/>
      <c r="C3" s="185"/>
      <c r="D3" s="184"/>
      <c r="E3" s="117"/>
      <c r="F3" s="117"/>
      <c r="G3" s="117"/>
      <c r="H3" s="117"/>
      <c r="I3" s="117"/>
      <c r="J3" s="117"/>
      <c r="K3" s="117"/>
      <c r="L3" s="117"/>
      <c r="M3" s="117"/>
      <c r="N3" s="120"/>
      <c r="O3" s="121"/>
      <c r="P3" s="121"/>
    </row>
    <row r="4" spans="1:16" ht="6" customHeight="1">
      <c r="A4"/>
      <c r="B4" s="117"/>
      <c r="C4" s="119"/>
      <c r="D4" s="117"/>
      <c r="E4" s="117"/>
      <c r="F4" s="117"/>
      <c r="G4" s="117"/>
      <c r="H4" s="117"/>
      <c r="I4" s="186"/>
      <c r="J4" s="117"/>
      <c r="K4" s="117"/>
      <c r="L4" s="117"/>
      <c r="M4" s="117"/>
      <c r="N4" s="117"/>
      <c r="O4" s="117"/>
      <c r="P4" s="117"/>
    </row>
    <row r="5" spans="1:16" ht="18" customHeight="1">
      <c r="A5"/>
      <c r="B5" s="117"/>
      <c r="C5" s="122" t="s">
        <v>347</v>
      </c>
      <c r="D5" s="117"/>
      <c r="E5"/>
      <c r="F5" s="117"/>
      <c r="G5" s="117"/>
      <c r="H5" s="117"/>
      <c r="I5" s="117"/>
      <c r="J5" s="117"/>
      <c r="K5" s="117"/>
      <c r="L5" s="117"/>
      <c r="M5" s="117"/>
      <c r="N5" s="117"/>
      <c r="O5" s="117"/>
      <c r="P5" s="117"/>
    </row>
    <row r="6" spans="1:16" s="4" customFormat="1" ht="18" customHeight="1">
      <c r="A6" s="125"/>
      <c r="B6" s="1270" t="s">
        <v>104</v>
      </c>
      <c r="C6" s="1271"/>
      <c r="D6" s="1272"/>
      <c r="E6" s="126" t="s">
        <v>31</v>
      </c>
      <c r="F6" s="130"/>
      <c r="G6" s="131"/>
      <c r="H6" s="126" t="s">
        <v>47</v>
      </c>
      <c r="I6" s="130"/>
      <c r="J6" s="131"/>
      <c r="K6" s="126" t="s">
        <v>48</v>
      </c>
      <c r="L6" s="130"/>
      <c r="M6" s="131"/>
      <c r="N6" s="126" t="s">
        <v>49</v>
      </c>
      <c r="O6" s="130"/>
      <c r="P6" s="131"/>
    </row>
    <row r="7" spans="1:16" s="4" customFormat="1" ht="18" customHeight="1" thickBot="1">
      <c r="A7" s="125"/>
      <c r="B7" s="1273"/>
      <c r="C7" s="1274"/>
      <c r="D7" s="1275"/>
      <c r="E7" s="132" t="s">
        <v>67</v>
      </c>
      <c r="F7" s="133" t="s">
        <v>68</v>
      </c>
      <c r="G7" s="133" t="s">
        <v>69</v>
      </c>
      <c r="H7" s="134" t="s">
        <v>67</v>
      </c>
      <c r="I7" s="133" t="s">
        <v>68</v>
      </c>
      <c r="J7" s="133" t="s">
        <v>69</v>
      </c>
      <c r="K7" s="134" t="s">
        <v>67</v>
      </c>
      <c r="L7" s="133" t="s">
        <v>68</v>
      </c>
      <c r="M7" s="133" t="s">
        <v>69</v>
      </c>
      <c r="N7" s="133" t="s">
        <v>67</v>
      </c>
      <c r="O7" s="134" t="s">
        <v>68</v>
      </c>
      <c r="P7" s="132" t="s">
        <v>69</v>
      </c>
    </row>
    <row r="8" spans="1:16" s="4" customFormat="1" ht="9.75" customHeight="1" thickTop="1">
      <c r="A8" s="125"/>
      <c r="B8" s="187"/>
      <c r="C8" s="188"/>
      <c r="D8" s="189"/>
      <c r="E8" s="190" t="s">
        <v>23</v>
      </c>
      <c r="F8" s="191" t="s">
        <v>23</v>
      </c>
      <c r="G8" s="191" t="s">
        <v>23</v>
      </c>
      <c r="H8" s="192" t="s">
        <v>22</v>
      </c>
      <c r="I8" s="192" t="s">
        <v>22</v>
      </c>
      <c r="J8" s="192" t="s">
        <v>22</v>
      </c>
      <c r="K8" s="192" t="s">
        <v>22</v>
      </c>
      <c r="L8" s="192" t="s">
        <v>22</v>
      </c>
      <c r="M8" s="192" t="s">
        <v>22</v>
      </c>
      <c r="N8" s="192" t="s">
        <v>22</v>
      </c>
      <c r="O8" s="192" t="s">
        <v>22</v>
      </c>
      <c r="P8" s="192" t="s">
        <v>22</v>
      </c>
    </row>
    <row r="9" spans="1:16" ht="19.5" customHeight="1" thickBot="1">
      <c r="A9" s="136"/>
      <c r="B9" s="193" t="s">
        <v>32</v>
      </c>
      <c r="C9" s="194" t="s">
        <v>28</v>
      </c>
      <c r="D9" s="195"/>
      <c r="E9" s="196">
        <v>18.7</v>
      </c>
      <c r="F9" s="197">
        <v>19.5</v>
      </c>
      <c r="G9" s="197">
        <v>17.9</v>
      </c>
      <c r="H9" s="197">
        <v>143.7</v>
      </c>
      <c r="I9" s="197">
        <v>158.2</v>
      </c>
      <c r="J9" s="197">
        <v>129.6</v>
      </c>
      <c r="K9" s="197">
        <v>134.6</v>
      </c>
      <c r="L9" s="197">
        <v>145.2</v>
      </c>
      <c r="M9" s="197">
        <v>124.3</v>
      </c>
      <c r="N9" s="197">
        <v>9.1</v>
      </c>
      <c r="O9" s="197">
        <v>13</v>
      </c>
      <c r="P9" s="198">
        <v>5.3</v>
      </c>
    </row>
    <row r="10" spans="1:16" s="9" customFormat="1" ht="19.5" customHeight="1" thickTop="1">
      <c r="A10" s="136"/>
      <c r="B10" s="141" t="s">
        <v>419</v>
      </c>
      <c r="C10" s="142" t="s">
        <v>420</v>
      </c>
      <c r="D10" s="136"/>
      <c r="E10" s="199" t="s">
        <v>90</v>
      </c>
      <c r="F10" s="199" t="s">
        <v>90</v>
      </c>
      <c r="G10" s="199" t="s">
        <v>90</v>
      </c>
      <c r="H10" s="199" t="s">
        <v>90</v>
      </c>
      <c r="I10" s="199" t="s">
        <v>90</v>
      </c>
      <c r="J10" s="199" t="s">
        <v>90</v>
      </c>
      <c r="K10" s="199" t="s">
        <v>90</v>
      </c>
      <c r="L10" s="199" t="s">
        <v>90</v>
      </c>
      <c r="M10" s="199" t="s">
        <v>90</v>
      </c>
      <c r="N10" s="199" t="s">
        <v>90</v>
      </c>
      <c r="O10" s="199" t="s">
        <v>90</v>
      </c>
      <c r="P10" s="200" t="s">
        <v>90</v>
      </c>
    </row>
    <row r="11" spans="1:16" s="9" customFormat="1" ht="19.5" customHeight="1">
      <c r="A11" s="136"/>
      <c r="B11" s="144" t="s">
        <v>421</v>
      </c>
      <c r="C11" s="145" t="s">
        <v>36</v>
      </c>
      <c r="D11" s="146"/>
      <c r="E11" s="201">
        <v>20.9</v>
      </c>
      <c r="F11" s="201">
        <v>20.9</v>
      </c>
      <c r="G11" s="201">
        <v>20.9</v>
      </c>
      <c r="H11" s="201">
        <v>168.7</v>
      </c>
      <c r="I11" s="201">
        <v>171.1</v>
      </c>
      <c r="J11" s="201">
        <v>159.6</v>
      </c>
      <c r="K11" s="201">
        <v>158.9</v>
      </c>
      <c r="L11" s="201">
        <v>159.5</v>
      </c>
      <c r="M11" s="201">
        <v>156.6</v>
      </c>
      <c r="N11" s="201">
        <v>9.8</v>
      </c>
      <c r="O11" s="201">
        <v>11.6</v>
      </c>
      <c r="P11" s="202">
        <v>3</v>
      </c>
    </row>
    <row r="12" spans="1:16" s="9" customFormat="1" ht="19.5" customHeight="1">
      <c r="A12" s="136"/>
      <c r="B12" s="144" t="s">
        <v>422</v>
      </c>
      <c r="C12" s="145" t="s">
        <v>29</v>
      </c>
      <c r="D12" s="146"/>
      <c r="E12" s="201">
        <v>20.5</v>
      </c>
      <c r="F12" s="201">
        <v>21.1</v>
      </c>
      <c r="G12" s="201">
        <v>19.4</v>
      </c>
      <c r="H12" s="201">
        <v>161.5</v>
      </c>
      <c r="I12" s="201">
        <v>172.8</v>
      </c>
      <c r="J12" s="201">
        <v>139.1</v>
      </c>
      <c r="K12" s="201">
        <v>148.3</v>
      </c>
      <c r="L12" s="201">
        <v>156.5</v>
      </c>
      <c r="M12" s="201">
        <v>132</v>
      </c>
      <c r="N12" s="201">
        <v>13.2</v>
      </c>
      <c r="O12" s="201">
        <v>16.3</v>
      </c>
      <c r="P12" s="202">
        <v>7.1</v>
      </c>
    </row>
    <row r="13" spans="1:16" s="9" customFormat="1" ht="19.5" customHeight="1">
      <c r="A13" s="136"/>
      <c r="B13" s="144" t="s">
        <v>423</v>
      </c>
      <c r="C13" s="145" t="s">
        <v>37</v>
      </c>
      <c r="D13" s="146"/>
      <c r="E13" s="201">
        <v>18.9</v>
      </c>
      <c r="F13" s="201">
        <v>19</v>
      </c>
      <c r="G13" s="201">
        <v>18.4</v>
      </c>
      <c r="H13" s="201">
        <v>159</v>
      </c>
      <c r="I13" s="201">
        <v>160.8</v>
      </c>
      <c r="J13" s="201">
        <v>150.4</v>
      </c>
      <c r="K13" s="201">
        <v>146</v>
      </c>
      <c r="L13" s="201">
        <v>147.2</v>
      </c>
      <c r="M13" s="201">
        <v>140.2</v>
      </c>
      <c r="N13" s="201">
        <v>13</v>
      </c>
      <c r="O13" s="201">
        <v>13.6</v>
      </c>
      <c r="P13" s="202">
        <v>10.2</v>
      </c>
    </row>
    <row r="14" spans="1:16" s="9" customFormat="1" ht="19.5" customHeight="1">
      <c r="A14" s="136"/>
      <c r="B14" s="144" t="s">
        <v>424</v>
      </c>
      <c r="C14" s="145" t="s">
        <v>38</v>
      </c>
      <c r="D14" s="146"/>
      <c r="E14" s="201">
        <v>18.8</v>
      </c>
      <c r="F14" s="201">
        <v>20.1</v>
      </c>
      <c r="G14" s="201">
        <v>17.4</v>
      </c>
      <c r="H14" s="201">
        <v>151.7</v>
      </c>
      <c r="I14" s="201">
        <v>166.7</v>
      </c>
      <c r="J14" s="201">
        <v>135.7</v>
      </c>
      <c r="K14" s="201">
        <v>143.4</v>
      </c>
      <c r="L14" s="201">
        <v>155.2</v>
      </c>
      <c r="M14" s="201">
        <v>130.8</v>
      </c>
      <c r="N14" s="201">
        <v>8.3</v>
      </c>
      <c r="O14" s="201">
        <v>11.5</v>
      </c>
      <c r="P14" s="202">
        <v>4.9</v>
      </c>
    </row>
    <row r="15" spans="1:16" s="9" customFormat="1" ht="19.5" customHeight="1">
      <c r="A15" s="136"/>
      <c r="B15" s="144" t="s">
        <v>425</v>
      </c>
      <c r="C15" s="145" t="s">
        <v>426</v>
      </c>
      <c r="D15" s="146"/>
      <c r="E15" s="201">
        <v>21</v>
      </c>
      <c r="F15" s="201">
        <v>21.4</v>
      </c>
      <c r="G15" s="201">
        <v>17.5</v>
      </c>
      <c r="H15" s="201">
        <v>171.4</v>
      </c>
      <c r="I15" s="201">
        <v>174.6</v>
      </c>
      <c r="J15" s="201">
        <v>138.9</v>
      </c>
      <c r="K15" s="201">
        <v>147.1</v>
      </c>
      <c r="L15" s="201">
        <v>149.1</v>
      </c>
      <c r="M15" s="201">
        <v>127</v>
      </c>
      <c r="N15" s="201">
        <v>24.3</v>
      </c>
      <c r="O15" s="201">
        <v>25.5</v>
      </c>
      <c r="P15" s="202">
        <v>11.9</v>
      </c>
    </row>
    <row r="16" spans="1:16" s="9" customFormat="1" ht="19.5" customHeight="1">
      <c r="A16" s="136"/>
      <c r="B16" s="144" t="s">
        <v>427</v>
      </c>
      <c r="C16" s="145" t="s">
        <v>428</v>
      </c>
      <c r="D16" s="146"/>
      <c r="E16" s="201">
        <v>18.9</v>
      </c>
      <c r="F16" s="201">
        <v>19.8</v>
      </c>
      <c r="G16" s="201">
        <v>18.1</v>
      </c>
      <c r="H16" s="201">
        <v>135.9</v>
      </c>
      <c r="I16" s="201">
        <v>153.3</v>
      </c>
      <c r="J16" s="201">
        <v>120.7</v>
      </c>
      <c r="K16" s="201">
        <v>129.7</v>
      </c>
      <c r="L16" s="201">
        <v>144.4</v>
      </c>
      <c r="M16" s="201">
        <v>116.9</v>
      </c>
      <c r="N16" s="201">
        <v>6.2</v>
      </c>
      <c r="O16" s="201">
        <v>8.9</v>
      </c>
      <c r="P16" s="202">
        <v>3.8</v>
      </c>
    </row>
    <row r="17" spans="1:16" s="9" customFormat="1" ht="19.5" customHeight="1">
      <c r="A17" s="136"/>
      <c r="B17" s="144" t="s">
        <v>429</v>
      </c>
      <c r="C17" s="145" t="s">
        <v>430</v>
      </c>
      <c r="D17" s="146"/>
      <c r="E17" s="201">
        <v>19.1</v>
      </c>
      <c r="F17" s="201">
        <v>19.9</v>
      </c>
      <c r="G17" s="201">
        <v>18.5</v>
      </c>
      <c r="H17" s="201">
        <v>153.6</v>
      </c>
      <c r="I17" s="201">
        <v>165.2</v>
      </c>
      <c r="J17" s="201">
        <v>145</v>
      </c>
      <c r="K17" s="201">
        <v>142.7</v>
      </c>
      <c r="L17" s="201">
        <v>151.9</v>
      </c>
      <c r="M17" s="201">
        <v>135.9</v>
      </c>
      <c r="N17" s="201">
        <v>10.9</v>
      </c>
      <c r="O17" s="201">
        <v>13.3</v>
      </c>
      <c r="P17" s="202">
        <v>9.1</v>
      </c>
    </row>
    <row r="18" spans="1:16" s="9" customFormat="1" ht="19.5" customHeight="1">
      <c r="A18" s="136"/>
      <c r="B18" s="144" t="s">
        <v>431</v>
      </c>
      <c r="C18" s="145" t="s">
        <v>432</v>
      </c>
      <c r="D18" s="146"/>
      <c r="E18" s="201">
        <v>19.8</v>
      </c>
      <c r="F18" s="201">
        <v>19.7</v>
      </c>
      <c r="G18" s="201">
        <v>19.9</v>
      </c>
      <c r="H18" s="201">
        <v>157.4</v>
      </c>
      <c r="I18" s="201">
        <v>162.6</v>
      </c>
      <c r="J18" s="201">
        <v>151.5</v>
      </c>
      <c r="K18" s="201">
        <v>150.1</v>
      </c>
      <c r="L18" s="201">
        <v>153.5</v>
      </c>
      <c r="M18" s="201">
        <v>146.2</v>
      </c>
      <c r="N18" s="201">
        <v>7.3</v>
      </c>
      <c r="O18" s="201">
        <v>9.1</v>
      </c>
      <c r="P18" s="202">
        <v>5.3</v>
      </c>
    </row>
    <row r="19" spans="1:16" s="9" customFormat="1" ht="19.5" customHeight="1">
      <c r="A19" s="136"/>
      <c r="B19" s="144" t="s">
        <v>433</v>
      </c>
      <c r="C19" s="145" t="s">
        <v>434</v>
      </c>
      <c r="D19" s="146"/>
      <c r="E19" s="201">
        <v>19.1</v>
      </c>
      <c r="F19" s="201">
        <v>19.6</v>
      </c>
      <c r="G19" s="201">
        <v>18.3</v>
      </c>
      <c r="H19" s="201">
        <v>159.9</v>
      </c>
      <c r="I19" s="201">
        <v>168</v>
      </c>
      <c r="J19" s="201">
        <v>146</v>
      </c>
      <c r="K19" s="201">
        <v>146.9</v>
      </c>
      <c r="L19" s="201">
        <v>152.1</v>
      </c>
      <c r="M19" s="201">
        <v>138</v>
      </c>
      <c r="N19" s="201">
        <v>13</v>
      </c>
      <c r="O19" s="201">
        <v>15.9</v>
      </c>
      <c r="P19" s="202">
        <v>8</v>
      </c>
    </row>
    <row r="20" spans="1:16" s="9" customFormat="1" ht="19.5" customHeight="1">
      <c r="A20" s="268"/>
      <c r="B20" s="144" t="s">
        <v>57</v>
      </c>
      <c r="C20" s="145" t="s">
        <v>435</v>
      </c>
      <c r="D20" s="146"/>
      <c r="E20" s="203">
        <v>17.1</v>
      </c>
      <c r="F20" s="204">
        <v>18</v>
      </c>
      <c r="G20" s="204">
        <v>16.5</v>
      </c>
      <c r="H20" s="204">
        <v>118.5</v>
      </c>
      <c r="I20" s="204">
        <v>137.1</v>
      </c>
      <c r="J20" s="204">
        <v>107.4</v>
      </c>
      <c r="K20" s="204">
        <v>113.1</v>
      </c>
      <c r="L20" s="204">
        <v>128.6</v>
      </c>
      <c r="M20" s="204">
        <v>103.9</v>
      </c>
      <c r="N20" s="204">
        <v>5.4</v>
      </c>
      <c r="O20" s="204">
        <v>8.5</v>
      </c>
      <c r="P20" s="203">
        <v>3.5</v>
      </c>
    </row>
    <row r="21" spans="1:16" s="9" customFormat="1" ht="19.5" customHeight="1">
      <c r="A21" s="136"/>
      <c r="B21" s="144" t="s">
        <v>436</v>
      </c>
      <c r="C21" s="145" t="s">
        <v>437</v>
      </c>
      <c r="D21" s="146"/>
      <c r="E21" s="201">
        <v>18.1</v>
      </c>
      <c r="F21" s="201">
        <v>20</v>
      </c>
      <c r="G21" s="201">
        <v>16.8</v>
      </c>
      <c r="H21" s="201">
        <v>130.8</v>
      </c>
      <c r="I21" s="201">
        <v>147.1</v>
      </c>
      <c r="J21" s="201">
        <v>118.8</v>
      </c>
      <c r="K21" s="201">
        <v>124.6</v>
      </c>
      <c r="L21" s="201">
        <v>141.9</v>
      </c>
      <c r="M21" s="201">
        <v>111.8</v>
      </c>
      <c r="N21" s="201">
        <v>6.2</v>
      </c>
      <c r="O21" s="201">
        <v>5.2</v>
      </c>
      <c r="P21" s="202">
        <v>7</v>
      </c>
    </row>
    <row r="22" spans="1:16" s="9" customFormat="1" ht="19.5" customHeight="1">
      <c r="A22" s="136"/>
      <c r="B22" s="144" t="s">
        <v>59</v>
      </c>
      <c r="C22" s="145" t="s">
        <v>39</v>
      </c>
      <c r="D22" s="146"/>
      <c r="E22" s="201">
        <v>16.6</v>
      </c>
      <c r="F22" s="201">
        <v>15.9</v>
      </c>
      <c r="G22" s="201">
        <v>17.6</v>
      </c>
      <c r="H22" s="201">
        <v>144.4</v>
      </c>
      <c r="I22" s="201">
        <v>144.8</v>
      </c>
      <c r="J22" s="201">
        <v>143.9</v>
      </c>
      <c r="K22" s="201">
        <v>122.6</v>
      </c>
      <c r="L22" s="201">
        <v>120.2</v>
      </c>
      <c r="M22" s="201">
        <v>126</v>
      </c>
      <c r="N22" s="201">
        <v>21.8</v>
      </c>
      <c r="O22" s="201">
        <v>24.6</v>
      </c>
      <c r="P22" s="202">
        <v>17.9</v>
      </c>
    </row>
    <row r="23" spans="1:16" s="9" customFormat="1" ht="19.5" customHeight="1">
      <c r="A23" s="136"/>
      <c r="B23" s="144" t="s">
        <v>61</v>
      </c>
      <c r="C23" s="145" t="s">
        <v>438</v>
      </c>
      <c r="D23" s="146"/>
      <c r="E23" s="201">
        <v>18.5</v>
      </c>
      <c r="F23" s="201">
        <v>18.9</v>
      </c>
      <c r="G23" s="201">
        <v>18.3</v>
      </c>
      <c r="H23" s="201">
        <v>142</v>
      </c>
      <c r="I23" s="201">
        <v>151.5</v>
      </c>
      <c r="J23" s="201">
        <v>138.4</v>
      </c>
      <c r="K23" s="201">
        <v>137.2</v>
      </c>
      <c r="L23" s="201">
        <v>144.3</v>
      </c>
      <c r="M23" s="201">
        <v>134.5</v>
      </c>
      <c r="N23" s="201">
        <v>4.8</v>
      </c>
      <c r="O23" s="201">
        <v>7.2</v>
      </c>
      <c r="P23" s="202">
        <v>3.9</v>
      </c>
    </row>
    <row r="24" spans="1:16" s="9" customFormat="1" ht="19.5" customHeight="1">
      <c r="A24" s="136"/>
      <c r="B24" s="144" t="s">
        <v>62</v>
      </c>
      <c r="C24" s="145" t="s">
        <v>439</v>
      </c>
      <c r="D24" s="146"/>
      <c r="E24" s="201" t="s">
        <v>90</v>
      </c>
      <c r="F24" s="201" t="s">
        <v>90</v>
      </c>
      <c r="G24" s="201" t="s">
        <v>90</v>
      </c>
      <c r="H24" s="201" t="s">
        <v>90</v>
      </c>
      <c r="I24" s="201" t="s">
        <v>90</v>
      </c>
      <c r="J24" s="201" t="s">
        <v>90</v>
      </c>
      <c r="K24" s="201" t="s">
        <v>90</v>
      </c>
      <c r="L24" s="201" t="s">
        <v>90</v>
      </c>
      <c r="M24" s="201" t="s">
        <v>90</v>
      </c>
      <c r="N24" s="201" t="s">
        <v>90</v>
      </c>
      <c r="O24" s="201" t="s">
        <v>90</v>
      </c>
      <c r="P24" s="202" t="s">
        <v>90</v>
      </c>
    </row>
    <row r="25" spans="1:16" s="9" customFormat="1" ht="19.5" customHeight="1" thickBot="1">
      <c r="A25" s="136"/>
      <c r="B25" s="150" t="s">
        <v>440</v>
      </c>
      <c r="C25" s="151" t="s">
        <v>41</v>
      </c>
      <c r="D25" s="152"/>
      <c r="E25" s="205">
        <v>17.6</v>
      </c>
      <c r="F25" s="205">
        <v>18.8</v>
      </c>
      <c r="G25" s="205">
        <v>16.5</v>
      </c>
      <c r="H25" s="205">
        <v>131</v>
      </c>
      <c r="I25" s="205">
        <v>152.7</v>
      </c>
      <c r="J25" s="205">
        <v>109.7</v>
      </c>
      <c r="K25" s="205">
        <v>124</v>
      </c>
      <c r="L25" s="205">
        <v>142.8</v>
      </c>
      <c r="M25" s="205">
        <v>105.5</v>
      </c>
      <c r="N25" s="205">
        <v>7</v>
      </c>
      <c r="O25" s="205">
        <v>9.9</v>
      </c>
      <c r="P25" s="206">
        <v>4.2</v>
      </c>
    </row>
    <row r="26" spans="1:16" ht="19.5" customHeight="1" thickTop="1">
      <c r="A26" s="136"/>
      <c r="B26" s="141" t="s">
        <v>441</v>
      </c>
      <c r="C26" s="142" t="s">
        <v>42</v>
      </c>
      <c r="D26" s="154"/>
      <c r="E26" s="197">
        <v>20.6</v>
      </c>
      <c r="F26" s="197">
        <v>21.1</v>
      </c>
      <c r="G26" s="197">
        <v>19.7</v>
      </c>
      <c r="H26" s="197">
        <v>158.7</v>
      </c>
      <c r="I26" s="197">
        <v>171.4</v>
      </c>
      <c r="J26" s="197">
        <v>137.5</v>
      </c>
      <c r="K26" s="197">
        <v>143.7</v>
      </c>
      <c r="L26" s="197">
        <v>152.6</v>
      </c>
      <c r="M26" s="197">
        <v>128.8</v>
      </c>
      <c r="N26" s="197">
        <v>15</v>
      </c>
      <c r="O26" s="197">
        <v>18.8</v>
      </c>
      <c r="P26" s="198">
        <v>8.7</v>
      </c>
    </row>
    <row r="27" spans="1:16" ht="19.5" customHeight="1">
      <c r="A27" s="136"/>
      <c r="B27" s="144" t="s">
        <v>442</v>
      </c>
      <c r="C27" s="145" t="s">
        <v>43</v>
      </c>
      <c r="D27" s="156"/>
      <c r="E27" s="201">
        <v>21.1</v>
      </c>
      <c r="F27" s="201">
        <v>21.7</v>
      </c>
      <c r="G27" s="201">
        <v>19.9</v>
      </c>
      <c r="H27" s="201">
        <v>173.1</v>
      </c>
      <c r="I27" s="201">
        <v>177.1</v>
      </c>
      <c r="J27" s="201">
        <v>164.5</v>
      </c>
      <c r="K27" s="201">
        <v>165.6</v>
      </c>
      <c r="L27" s="201">
        <v>169.9</v>
      </c>
      <c r="M27" s="201">
        <v>156.3</v>
      </c>
      <c r="N27" s="201">
        <v>7.5</v>
      </c>
      <c r="O27" s="201">
        <v>7.2</v>
      </c>
      <c r="P27" s="201">
        <v>8.2</v>
      </c>
    </row>
    <row r="28" spans="1:16" ht="19.5" customHeight="1">
      <c r="A28" s="136"/>
      <c r="B28" s="144" t="s">
        <v>443</v>
      </c>
      <c r="C28" s="145" t="s">
        <v>44</v>
      </c>
      <c r="D28" s="156"/>
      <c r="E28" s="201">
        <v>21.1</v>
      </c>
      <c r="F28" s="201">
        <v>21.1</v>
      </c>
      <c r="G28" s="201">
        <v>20.7</v>
      </c>
      <c r="H28" s="201">
        <v>176.3</v>
      </c>
      <c r="I28" s="201">
        <v>178.3</v>
      </c>
      <c r="J28" s="201">
        <v>163.4</v>
      </c>
      <c r="K28" s="201">
        <v>157.9</v>
      </c>
      <c r="L28" s="201">
        <v>158.1</v>
      </c>
      <c r="M28" s="201">
        <v>156.2</v>
      </c>
      <c r="N28" s="201">
        <v>18.4</v>
      </c>
      <c r="O28" s="201">
        <v>20.2</v>
      </c>
      <c r="P28" s="204">
        <v>7.2</v>
      </c>
    </row>
    <row r="29" spans="1:16" ht="19.5" customHeight="1">
      <c r="A29" s="136"/>
      <c r="B29" s="157" t="s">
        <v>444</v>
      </c>
      <c r="C29" s="158" t="s">
        <v>445</v>
      </c>
      <c r="D29" s="177"/>
      <c r="E29" s="207">
        <v>19.8</v>
      </c>
      <c r="F29" s="208">
        <v>20.8</v>
      </c>
      <c r="G29" s="208">
        <v>18</v>
      </c>
      <c r="H29" s="208">
        <v>157.2</v>
      </c>
      <c r="I29" s="208">
        <v>170.3</v>
      </c>
      <c r="J29" s="208">
        <v>131.5</v>
      </c>
      <c r="K29" s="208">
        <v>151.2</v>
      </c>
      <c r="L29" s="208">
        <v>162</v>
      </c>
      <c r="M29" s="208">
        <v>129.9</v>
      </c>
      <c r="N29" s="208">
        <v>6</v>
      </c>
      <c r="O29" s="208">
        <v>8.3</v>
      </c>
      <c r="P29" s="207">
        <v>1.6</v>
      </c>
    </row>
    <row r="30" spans="1:16" ht="19.5" customHeight="1">
      <c r="A30" s="136"/>
      <c r="B30" s="161" t="s">
        <v>80</v>
      </c>
      <c r="C30" s="162" t="s">
        <v>45</v>
      </c>
      <c r="D30" s="163"/>
      <c r="E30" s="204">
        <v>19.3</v>
      </c>
      <c r="F30" s="204">
        <v>20.4</v>
      </c>
      <c r="G30" s="204">
        <v>17.5</v>
      </c>
      <c r="H30" s="204">
        <v>151.1</v>
      </c>
      <c r="I30" s="204">
        <v>167.3</v>
      </c>
      <c r="J30" s="204">
        <v>124.4</v>
      </c>
      <c r="K30" s="204">
        <v>145.5</v>
      </c>
      <c r="L30" s="204">
        <v>160</v>
      </c>
      <c r="M30" s="204">
        <v>121.5</v>
      </c>
      <c r="N30" s="204">
        <v>5.6</v>
      </c>
      <c r="O30" s="204">
        <v>7.3</v>
      </c>
      <c r="P30" s="203">
        <v>2.9</v>
      </c>
    </row>
    <row r="31" spans="1:16" ht="19.5" customHeight="1">
      <c r="A31" s="136"/>
      <c r="B31" s="144" t="s">
        <v>81</v>
      </c>
      <c r="C31" s="145" t="s">
        <v>46</v>
      </c>
      <c r="D31" s="156"/>
      <c r="E31" s="201">
        <v>18.8</v>
      </c>
      <c r="F31" s="201">
        <v>19.6</v>
      </c>
      <c r="G31" s="201">
        <v>18.2</v>
      </c>
      <c r="H31" s="201">
        <v>131</v>
      </c>
      <c r="I31" s="201">
        <v>146.5</v>
      </c>
      <c r="J31" s="201">
        <v>120</v>
      </c>
      <c r="K31" s="201">
        <v>124.7</v>
      </c>
      <c r="L31" s="201">
        <v>136.9</v>
      </c>
      <c r="M31" s="201">
        <v>116</v>
      </c>
      <c r="N31" s="201">
        <v>6.3</v>
      </c>
      <c r="O31" s="201">
        <v>9.6</v>
      </c>
      <c r="P31" s="207">
        <v>4</v>
      </c>
    </row>
    <row r="32" spans="1:16" ht="19.5" customHeight="1">
      <c r="A32"/>
      <c r="B32" s="165" t="s">
        <v>82</v>
      </c>
      <c r="C32" s="166" t="s">
        <v>446</v>
      </c>
      <c r="D32" s="167"/>
      <c r="E32" s="209">
        <v>18.2</v>
      </c>
      <c r="F32" s="209">
        <v>18.9</v>
      </c>
      <c r="G32" s="209">
        <v>17.5</v>
      </c>
      <c r="H32" s="209">
        <v>136.4</v>
      </c>
      <c r="I32" s="209">
        <v>150.8</v>
      </c>
      <c r="J32" s="209">
        <v>123</v>
      </c>
      <c r="K32" s="209">
        <v>128.5</v>
      </c>
      <c r="L32" s="209">
        <v>140.9</v>
      </c>
      <c r="M32" s="209">
        <v>117</v>
      </c>
      <c r="N32" s="209">
        <v>7.9</v>
      </c>
      <c r="O32" s="209">
        <v>9.9</v>
      </c>
      <c r="P32" s="209">
        <v>6</v>
      </c>
    </row>
    <row r="33" spans="1:16" ht="19.5" customHeight="1">
      <c r="A33"/>
      <c r="B33" s="169" t="s">
        <v>87</v>
      </c>
      <c r="C33" s="158" t="s">
        <v>447</v>
      </c>
      <c r="D33" s="177"/>
      <c r="E33" s="201">
        <v>16.7</v>
      </c>
      <c r="F33" s="201">
        <v>17.6</v>
      </c>
      <c r="G33" s="201">
        <v>16.3</v>
      </c>
      <c r="H33" s="201">
        <v>111.9</v>
      </c>
      <c r="I33" s="201">
        <v>130</v>
      </c>
      <c r="J33" s="201">
        <v>103</v>
      </c>
      <c r="K33" s="201">
        <v>107.5</v>
      </c>
      <c r="L33" s="201">
        <v>122.2</v>
      </c>
      <c r="M33" s="201">
        <v>100.2</v>
      </c>
      <c r="N33" s="201">
        <v>4.4</v>
      </c>
      <c r="O33" s="201">
        <v>7.8</v>
      </c>
      <c r="P33" s="201">
        <v>2.8</v>
      </c>
    </row>
    <row r="34" spans="1:16" ht="19.5" customHeight="1">
      <c r="A34"/>
      <c r="B34" s="171" t="s">
        <v>83</v>
      </c>
      <c r="C34" s="142" t="s">
        <v>448</v>
      </c>
      <c r="D34" s="154"/>
      <c r="E34" s="210">
        <v>19.1</v>
      </c>
      <c r="F34" s="209">
        <v>19</v>
      </c>
      <c r="G34" s="209">
        <v>19.2</v>
      </c>
      <c r="H34" s="209">
        <v>147.1</v>
      </c>
      <c r="I34" s="209">
        <v>153.5</v>
      </c>
      <c r="J34" s="209">
        <v>144.3</v>
      </c>
      <c r="K34" s="209">
        <v>141.7</v>
      </c>
      <c r="L34" s="209">
        <v>146.9</v>
      </c>
      <c r="M34" s="209">
        <v>139.5</v>
      </c>
      <c r="N34" s="209">
        <v>5.4</v>
      </c>
      <c r="O34" s="209">
        <v>6.6</v>
      </c>
      <c r="P34" s="209">
        <v>4.8</v>
      </c>
    </row>
    <row r="35" spans="1:16" ht="19.5" customHeight="1">
      <c r="A35"/>
      <c r="B35" s="169" t="s">
        <v>88</v>
      </c>
      <c r="C35" s="158" t="s">
        <v>449</v>
      </c>
      <c r="D35" s="177"/>
      <c r="E35" s="207">
        <v>18</v>
      </c>
      <c r="F35" s="208">
        <v>18.8</v>
      </c>
      <c r="G35" s="208">
        <v>17.7</v>
      </c>
      <c r="H35" s="208">
        <v>138.1</v>
      </c>
      <c r="I35" s="208">
        <v>149.6</v>
      </c>
      <c r="J35" s="208">
        <v>134.4</v>
      </c>
      <c r="K35" s="208">
        <v>133.7</v>
      </c>
      <c r="L35" s="208">
        <v>141.9</v>
      </c>
      <c r="M35" s="208">
        <v>131.1</v>
      </c>
      <c r="N35" s="208">
        <v>4.4</v>
      </c>
      <c r="O35" s="208">
        <v>7.7</v>
      </c>
      <c r="P35" s="208">
        <v>3.3</v>
      </c>
    </row>
    <row r="36" spans="1:16" ht="19.5" customHeight="1">
      <c r="A36"/>
      <c r="B36" s="171" t="s">
        <v>84</v>
      </c>
      <c r="C36" s="142" t="s">
        <v>450</v>
      </c>
      <c r="D36" s="154"/>
      <c r="E36" s="197">
        <v>16.2</v>
      </c>
      <c r="F36" s="197">
        <v>16.4</v>
      </c>
      <c r="G36" s="197">
        <v>16</v>
      </c>
      <c r="H36" s="197">
        <v>116.3</v>
      </c>
      <c r="I36" s="197">
        <v>120.4</v>
      </c>
      <c r="J36" s="197">
        <v>112.7</v>
      </c>
      <c r="K36" s="197">
        <v>111.5</v>
      </c>
      <c r="L36" s="197">
        <v>115.1</v>
      </c>
      <c r="M36" s="197">
        <v>108.4</v>
      </c>
      <c r="N36" s="197">
        <v>4.8</v>
      </c>
      <c r="O36" s="197">
        <v>5.3</v>
      </c>
      <c r="P36" s="197">
        <v>4.3</v>
      </c>
    </row>
    <row r="37" spans="1:16" ht="19.5" customHeight="1">
      <c r="A37"/>
      <c r="B37" s="176" t="s">
        <v>85</v>
      </c>
      <c r="C37" s="145" t="s">
        <v>451</v>
      </c>
      <c r="D37" s="156"/>
      <c r="E37" s="201">
        <v>17.8</v>
      </c>
      <c r="F37" s="201">
        <v>18.7</v>
      </c>
      <c r="G37" s="201">
        <v>17</v>
      </c>
      <c r="H37" s="201">
        <v>131.5</v>
      </c>
      <c r="I37" s="201">
        <v>153.7</v>
      </c>
      <c r="J37" s="201">
        <v>110.8</v>
      </c>
      <c r="K37" s="201">
        <v>124</v>
      </c>
      <c r="L37" s="201">
        <v>143</v>
      </c>
      <c r="M37" s="201">
        <v>106.3</v>
      </c>
      <c r="N37" s="201">
        <v>7.5</v>
      </c>
      <c r="O37" s="201">
        <v>10.7</v>
      </c>
      <c r="P37" s="201">
        <v>4.5</v>
      </c>
    </row>
    <row r="38" spans="1:16" ht="19.5" customHeight="1">
      <c r="A38"/>
      <c r="B38" s="169" t="s">
        <v>89</v>
      </c>
      <c r="C38" s="158" t="s">
        <v>452</v>
      </c>
      <c r="D38" s="177"/>
      <c r="E38" s="208">
        <v>17.3</v>
      </c>
      <c r="F38" s="208">
        <v>20.4</v>
      </c>
      <c r="G38" s="208">
        <v>12.8</v>
      </c>
      <c r="H38" s="208">
        <v>135</v>
      </c>
      <c r="I38" s="208">
        <v>160.4</v>
      </c>
      <c r="J38" s="208">
        <v>98.9</v>
      </c>
      <c r="K38" s="208">
        <v>129.8</v>
      </c>
      <c r="L38" s="208">
        <v>152.7</v>
      </c>
      <c r="M38" s="208">
        <v>97.2</v>
      </c>
      <c r="N38" s="208">
        <v>5.2</v>
      </c>
      <c r="O38" s="208">
        <v>7.7</v>
      </c>
      <c r="P38" s="208">
        <v>1.7</v>
      </c>
    </row>
    <row r="39" spans="1:16" ht="24.75" customHeight="1">
      <c r="A39"/>
      <c r="B39" s="1209" t="s">
        <v>453</v>
      </c>
      <c r="C39" s="258"/>
      <c r="D39" s="258"/>
      <c r="E39" s="264"/>
      <c r="F39" s="264"/>
      <c r="G39" s="264"/>
      <c r="H39" s="264"/>
      <c r="I39" s="264"/>
      <c r="J39" s="264"/>
      <c r="K39" s="264"/>
      <c r="L39" s="264"/>
      <c r="M39" s="264"/>
      <c r="N39" s="264"/>
      <c r="O39" s="264"/>
      <c r="P39" s="264"/>
    </row>
  </sheetData>
  <sheetProtection/>
  <mergeCells count="2">
    <mergeCell ref="B1:C1"/>
    <mergeCell ref="B6:D7"/>
  </mergeCells>
  <printOptions horizontalCentered="1" verticalCentered="1"/>
  <pageMargins left="0.5905511811023623" right="0" top="0.984251968503937" bottom="0.7874015748031497" header="0.5118110236220472" footer="0.5118110236220472"/>
  <pageSetup blackAndWhite="1" firstPageNumber="8" useFirstPageNumber="1" fitToHeight="2"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tabColor theme="3" tint="0.7999500036239624"/>
  </sheetPr>
  <dimension ref="A1:W45"/>
  <sheetViews>
    <sheetView showGridLines="0" view="pageBreakPreview" zoomScale="70" zoomScaleNormal="80" zoomScaleSheetLayoutView="70" zoomScalePageLayoutView="0" workbookViewId="0" topLeftCell="A1">
      <selection activeCell="T1" sqref="T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14"/>
      <c r="B1" s="1269" t="str">
        <f>+'第1-1表'!B1:C1</f>
        <v>令和４年４月分</v>
      </c>
      <c r="C1" s="1269"/>
      <c r="D1" s="215"/>
      <c r="E1" s="216"/>
      <c r="F1" s="214"/>
      <c r="G1" s="217" t="s">
        <v>384</v>
      </c>
      <c r="H1" s="214"/>
      <c r="I1" s="216"/>
      <c r="J1" s="216"/>
      <c r="K1" s="216"/>
      <c r="L1" s="216"/>
      <c r="M1" s="216"/>
      <c r="N1" s="216"/>
      <c r="O1" s="216"/>
      <c r="P1" s="216"/>
      <c r="Q1" s="215"/>
      <c r="R1" s="215"/>
      <c r="S1" s="215"/>
      <c r="V1" s="19"/>
      <c r="W1" s="19"/>
    </row>
    <row r="2" spans="1:23" s="21" customFormat="1" ht="15.75" customHeight="1">
      <c r="A2" s="214"/>
      <c r="B2" s="218" t="s">
        <v>63</v>
      </c>
      <c r="C2" s="214"/>
      <c r="D2" s="214"/>
      <c r="E2" s="219"/>
      <c r="F2" s="220"/>
      <c r="G2" s="220"/>
      <c r="H2" s="220"/>
      <c r="I2" s="220"/>
      <c r="J2" s="220"/>
      <c r="K2" s="220"/>
      <c r="L2" s="220"/>
      <c r="M2" s="220"/>
      <c r="N2" s="220"/>
      <c r="O2" s="220"/>
      <c r="P2" s="220"/>
      <c r="Q2" s="221"/>
      <c r="R2" s="221"/>
      <c r="S2" s="221"/>
      <c r="V2" s="22"/>
      <c r="W2" s="22"/>
    </row>
    <row r="3" spans="1:23" s="21" customFormat="1" ht="15.75" customHeight="1">
      <c r="A3" s="214"/>
      <c r="B3" s="222"/>
      <c r="C3" s="223"/>
      <c r="D3" s="222"/>
      <c r="E3" s="220"/>
      <c r="F3" s="220"/>
      <c r="G3" s="220"/>
      <c r="H3" s="220"/>
      <c r="I3" s="220"/>
      <c r="J3" s="220"/>
      <c r="K3" s="220"/>
      <c r="L3" s="220"/>
      <c r="M3" s="220"/>
      <c r="N3" s="224"/>
      <c r="O3" s="225"/>
      <c r="P3" s="225"/>
      <c r="Q3" s="226"/>
      <c r="R3" s="227"/>
      <c r="S3" s="227"/>
      <c r="V3" s="22"/>
      <c r="W3" s="22"/>
    </row>
    <row r="4" spans="1:19" ht="6" customHeight="1">
      <c r="A4" s="214"/>
      <c r="B4" s="221"/>
      <c r="C4" s="228"/>
      <c r="D4" s="221"/>
      <c r="E4" s="220"/>
      <c r="F4" s="220"/>
      <c r="G4" s="220"/>
      <c r="H4" s="220"/>
      <c r="I4" s="220"/>
      <c r="J4" s="220"/>
      <c r="K4" s="220"/>
      <c r="L4" s="220"/>
      <c r="M4" s="220"/>
      <c r="N4" s="220"/>
      <c r="O4" s="220"/>
      <c r="P4" s="220"/>
      <c r="Q4" s="221"/>
      <c r="R4" s="221"/>
      <c r="S4" s="221"/>
    </row>
    <row r="5" spans="1:19" ht="18" customHeight="1">
      <c r="A5" s="214"/>
      <c r="B5" s="221"/>
      <c r="C5" s="229" t="s">
        <v>347</v>
      </c>
      <c r="D5" s="221"/>
      <c r="E5" s="219"/>
      <c r="F5" s="220"/>
      <c r="G5" s="220"/>
      <c r="H5" s="220"/>
      <c r="I5" s="220"/>
      <c r="J5" s="220"/>
      <c r="K5" s="220"/>
      <c r="L5" s="220"/>
      <c r="M5" s="220"/>
      <c r="N5" s="220"/>
      <c r="O5" s="220"/>
      <c r="P5" s="220"/>
      <c r="Q5" s="221"/>
      <c r="R5" s="221"/>
      <c r="S5" s="221"/>
    </row>
    <row r="6" spans="1:23" s="14" customFormat="1" ht="18" customHeight="1">
      <c r="A6" s="230"/>
      <c r="B6" s="1279" t="s">
        <v>104</v>
      </c>
      <c r="C6" s="1280"/>
      <c r="D6" s="1281"/>
      <c r="E6" s="231" t="s">
        <v>454</v>
      </c>
      <c r="F6" s="232"/>
      <c r="G6" s="232"/>
      <c r="H6" s="231" t="s">
        <v>455</v>
      </c>
      <c r="I6" s="233"/>
      <c r="J6" s="233"/>
      <c r="K6" s="231" t="s">
        <v>456</v>
      </c>
      <c r="L6" s="233"/>
      <c r="M6" s="233"/>
      <c r="N6" s="234" t="s">
        <v>457</v>
      </c>
      <c r="O6" s="235"/>
      <c r="P6" s="235"/>
      <c r="Q6" s="236" t="s">
        <v>70</v>
      </c>
      <c r="R6" s="237"/>
      <c r="S6" s="238"/>
      <c r="V6" s="15"/>
      <c r="W6" s="15"/>
    </row>
    <row r="7" spans="1:19" s="14" customFormat="1" ht="18" customHeight="1" thickBot="1">
      <c r="A7" s="230"/>
      <c r="B7" s="1282"/>
      <c r="C7" s="1283"/>
      <c r="D7" s="1284"/>
      <c r="E7" s="239" t="s">
        <v>67</v>
      </c>
      <c r="F7" s="240" t="s">
        <v>68</v>
      </c>
      <c r="G7" s="240" t="s">
        <v>69</v>
      </c>
      <c r="H7" s="241" t="s">
        <v>67</v>
      </c>
      <c r="I7" s="240" t="s">
        <v>68</v>
      </c>
      <c r="J7" s="240" t="s">
        <v>69</v>
      </c>
      <c r="K7" s="241" t="s">
        <v>67</v>
      </c>
      <c r="L7" s="240" t="s">
        <v>68</v>
      </c>
      <c r="M7" s="240" t="s">
        <v>69</v>
      </c>
      <c r="N7" s="240" t="s">
        <v>67</v>
      </c>
      <c r="O7" s="241" t="s">
        <v>68</v>
      </c>
      <c r="P7" s="242" t="s">
        <v>69</v>
      </c>
      <c r="Q7" s="243" t="s">
        <v>67</v>
      </c>
      <c r="R7" s="243" t="s">
        <v>68</v>
      </c>
      <c r="S7" s="244" t="s">
        <v>69</v>
      </c>
    </row>
    <row r="8" spans="1:19" s="14" customFormat="1" ht="9.75" customHeight="1" thickTop="1">
      <c r="A8" s="230"/>
      <c r="B8" s="245"/>
      <c r="C8" s="246"/>
      <c r="D8" s="247"/>
      <c r="E8" s="248" t="s">
        <v>26</v>
      </c>
      <c r="F8" s="248" t="s">
        <v>26</v>
      </c>
      <c r="G8" s="248" t="s">
        <v>26</v>
      </c>
      <c r="H8" s="248" t="s">
        <v>26</v>
      </c>
      <c r="I8" s="248" t="s">
        <v>26</v>
      </c>
      <c r="J8" s="248" t="s">
        <v>26</v>
      </c>
      <c r="K8" s="248" t="s">
        <v>26</v>
      </c>
      <c r="L8" s="248" t="s">
        <v>26</v>
      </c>
      <c r="M8" s="248" t="s">
        <v>26</v>
      </c>
      <c r="N8" s="248" t="s">
        <v>26</v>
      </c>
      <c r="O8" s="248" t="s">
        <v>26</v>
      </c>
      <c r="P8" s="248" t="s">
        <v>26</v>
      </c>
      <c r="Q8" s="249" t="s">
        <v>71</v>
      </c>
      <c r="R8" s="249" t="s">
        <v>71</v>
      </c>
      <c r="S8" s="249" t="s">
        <v>71</v>
      </c>
    </row>
    <row r="9" spans="1:19" ht="19.5" customHeight="1" thickBot="1">
      <c r="A9" s="214"/>
      <c r="B9" s="250" t="s">
        <v>32</v>
      </c>
      <c r="C9" s="251" t="s">
        <v>28</v>
      </c>
      <c r="D9" s="252"/>
      <c r="E9" s="253">
        <v>483656</v>
      </c>
      <c r="F9" s="254">
        <v>237361</v>
      </c>
      <c r="G9" s="254">
        <v>246295</v>
      </c>
      <c r="H9" s="254">
        <v>24046</v>
      </c>
      <c r="I9" s="254">
        <v>11155</v>
      </c>
      <c r="J9" s="254">
        <v>12891</v>
      </c>
      <c r="K9" s="254">
        <v>19546</v>
      </c>
      <c r="L9" s="254">
        <v>8408</v>
      </c>
      <c r="M9" s="254">
        <v>11138</v>
      </c>
      <c r="N9" s="254">
        <v>488156</v>
      </c>
      <c r="O9" s="254">
        <v>240108</v>
      </c>
      <c r="P9" s="254">
        <v>248048</v>
      </c>
      <c r="Q9" s="197">
        <v>30.6</v>
      </c>
      <c r="R9" s="197">
        <v>16.8</v>
      </c>
      <c r="S9" s="197">
        <v>44.1</v>
      </c>
    </row>
    <row r="10" spans="1:19" ht="19.5" customHeight="1" thickTop="1">
      <c r="A10" s="214"/>
      <c r="B10" s="885" t="s">
        <v>197</v>
      </c>
      <c r="C10" s="886" t="s">
        <v>198</v>
      </c>
      <c r="D10" s="136"/>
      <c r="E10" s="199" t="s">
        <v>90</v>
      </c>
      <c r="F10" s="199" t="s">
        <v>90</v>
      </c>
      <c r="G10" s="199" t="s">
        <v>90</v>
      </c>
      <c r="H10" s="199" t="s">
        <v>90</v>
      </c>
      <c r="I10" s="199" t="s">
        <v>90</v>
      </c>
      <c r="J10" s="199" t="s">
        <v>90</v>
      </c>
      <c r="K10" s="199" t="s">
        <v>90</v>
      </c>
      <c r="L10" s="199" t="s">
        <v>90</v>
      </c>
      <c r="M10" s="199" t="s">
        <v>90</v>
      </c>
      <c r="N10" s="199" t="s">
        <v>90</v>
      </c>
      <c r="O10" s="199" t="s">
        <v>90</v>
      </c>
      <c r="P10" s="199" t="s">
        <v>90</v>
      </c>
      <c r="Q10" s="199" t="s">
        <v>90</v>
      </c>
      <c r="R10" s="199" t="s">
        <v>90</v>
      </c>
      <c r="S10" s="199" t="s">
        <v>90</v>
      </c>
    </row>
    <row r="11" spans="1:19" ht="19.5" customHeight="1">
      <c r="A11" s="214"/>
      <c r="B11" s="887" t="s">
        <v>199</v>
      </c>
      <c r="C11" s="145" t="s">
        <v>36</v>
      </c>
      <c r="D11" s="146"/>
      <c r="E11" s="148">
        <v>35255</v>
      </c>
      <c r="F11" s="149">
        <v>27848</v>
      </c>
      <c r="G11" s="149">
        <v>7407</v>
      </c>
      <c r="H11" s="149">
        <v>988</v>
      </c>
      <c r="I11" s="149">
        <v>612</v>
      </c>
      <c r="J11" s="149">
        <v>376</v>
      </c>
      <c r="K11" s="149">
        <v>662</v>
      </c>
      <c r="L11" s="149">
        <v>626</v>
      </c>
      <c r="M11" s="149">
        <v>36</v>
      </c>
      <c r="N11" s="149">
        <v>35581</v>
      </c>
      <c r="O11" s="149">
        <v>27834</v>
      </c>
      <c r="P11" s="149">
        <v>7747</v>
      </c>
      <c r="Q11" s="204">
        <v>4.7</v>
      </c>
      <c r="R11" s="204">
        <v>2.8</v>
      </c>
      <c r="S11" s="204">
        <v>11.5</v>
      </c>
    </row>
    <row r="12" spans="1:19" ht="19.5" customHeight="1">
      <c r="A12" s="214"/>
      <c r="B12" s="887" t="s">
        <v>230</v>
      </c>
      <c r="C12" s="145" t="s">
        <v>29</v>
      </c>
      <c r="D12" s="146"/>
      <c r="E12" s="254">
        <v>26873</v>
      </c>
      <c r="F12" s="254">
        <v>17942</v>
      </c>
      <c r="G12" s="254">
        <v>8931</v>
      </c>
      <c r="H12" s="254">
        <v>915</v>
      </c>
      <c r="I12" s="254">
        <v>638</v>
      </c>
      <c r="J12" s="254">
        <v>277</v>
      </c>
      <c r="K12" s="254">
        <v>805</v>
      </c>
      <c r="L12" s="254">
        <v>609</v>
      </c>
      <c r="M12" s="254">
        <v>196</v>
      </c>
      <c r="N12" s="254">
        <v>26983</v>
      </c>
      <c r="O12" s="254">
        <v>17971</v>
      </c>
      <c r="P12" s="254">
        <v>9012</v>
      </c>
      <c r="Q12" s="197">
        <v>19.2</v>
      </c>
      <c r="R12" s="197">
        <v>5.5</v>
      </c>
      <c r="S12" s="197">
        <v>46.5</v>
      </c>
    </row>
    <row r="13" spans="1:19" ht="19.5" customHeight="1">
      <c r="A13" s="214"/>
      <c r="B13" s="887" t="s">
        <v>200</v>
      </c>
      <c r="C13" s="145" t="s">
        <v>37</v>
      </c>
      <c r="D13" s="146"/>
      <c r="E13" s="147">
        <v>3072</v>
      </c>
      <c r="F13" s="147">
        <v>2538</v>
      </c>
      <c r="G13" s="147">
        <v>534</v>
      </c>
      <c r="H13" s="147">
        <v>177</v>
      </c>
      <c r="I13" s="147">
        <v>149</v>
      </c>
      <c r="J13" s="147">
        <v>28</v>
      </c>
      <c r="K13" s="147">
        <v>107</v>
      </c>
      <c r="L13" s="147">
        <v>94</v>
      </c>
      <c r="M13" s="147">
        <v>13</v>
      </c>
      <c r="N13" s="147">
        <v>3142</v>
      </c>
      <c r="O13" s="147">
        <v>2593</v>
      </c>
      <c r="P13" s="147">
        <v>549</v>
      </c>
      <c r="Q13" s="201">
        <v>8.2</v>
      </c>
      <c r="R13" s="201">
        <v>6.9</v>
      </c>
      <c r="S13" s="201">
        <v>14.4</v>
      </c>
    </row>
    <row r="14" spans="1:19" ht="19.5" customHeight="1">
      <c r="A14" s="214"/>
      <c r="B14" s="887" t="s">
        <v>201</v>
      </c>
      <c r="C14" s="145" t="s">
        <v>38</v>
      </c>
      <c r="D14" s="146"/>
      <c r="E14" s="147">
        <v>12808</v>
      </c>
      <c r="F14" s="147">
        <v>6543</v>
      </c>
      <c r="G14" s="147">
        <v>6265</v>
      </c>
      <c r="H14" s="147">
        <v>600</v>
      </c>
      <c r="I14" s="147">
        <v>346</v>
      </c>
      <c r="J14" s="147">
        <v>254</v>
      </c>
      <c r="K14" s="147">
        <v>526</v>
      </c>
      <c r="L14" s="147">
        <v>175</v>
      </c>
      <c r="M14" s="147">
        <v>351</v>
      </c>
      <c r="N14" s="147">
        <v>12882</v>
      </c>
      <c r="O14" s="147">
        <v>6714</v>
      </c>
      <c r="P14" s="147">
        <v>6168</v>
      </c>
      <c r="Q14" s="201">
        <v>19.8</v>
      </c>
      <c r="R14" s="201">
        <v>5.7</v>
      </c>
      <c r="S14" s="201">
        <v>35.1</v>
      </c>
    </row>
    <row r="15" spans="1:19" ht="19.5" customHeight="1">
      <c r="A15" s="214"/>
      <c r="B15" s="887" t="s">
        <v>202</v>
      </c>
      <c r="C15" s="145" t="s">
        <v>203</v>
      </c>
      <c r="D15" s="146"/>
      <c r="E15" s="147">
        <v>25268</v>
      </c>
      <c r="F15" s="147">
        <v>23052</v>
      </c>
      <c r="G15" s="147">
        <v>2216</v>
      </c>
      <c r="H15" s="147">
        <v>484</v>
      </c>
      <c r="I15" s="147">
        <v>338</v>
      </c>
      <c r="J15" s="147">
        <v>146</v>
      </c>
      <c r="K15" s="147">
        <v>250</v>
      </c>
      <c r="L15" s="147">
        <v>181</v>
      </c>
      <c r="M15" s="147">
        <v>69</v>
      </c>
      <c r="N15" s="147">
        <v>25502</v>
      </c>
      <c r="O15" s="147">
        <v>23209</v>
      </c>
      <c r="P15" s="147">
        <v>2293</v>
      </c>
      <c r="Q15" s="201">
        <v>2.4</v>
      </c>
      <c r="R15" s="201">
        <v>1.9</v>
      </c>
      <c r="S15" s="201">
        <v>8.2</v>
      </c>
    </row>
    <row r="16" spans="1:19" ht="19.5" customHeight="1">
      <c r="A16" s="214"/>
      <c r="B16" s="887" t="s">
        <v>204</v>
      </c>
      <c r="C16" s="145" t="s">
        <v>205</v>
      </c>
      <c r="D16" s="146"/>
      <c r="E16" s="147">
        <v>86155</v>
      </c>
      <c r="F16" s="147">
        <v>39771</v>
      </c>
      <c r="G16" s="147">
        <v>46384</v>
      </c>
      <c r="H16" s="147">
        <v>3582</v>
      </c>
      <c r="I16" s="147">
        <v>2000</v>
      </c>
      <c r="J16" s="147">
        <v>1582</v>
      </c>
      <c r="K16" s="147">
        <v>2291</v>
      </c>
      <c r="L16" s="147">
        <v>836</v>
      </c>
      <c r="M16" s="147">
        <v>1455</v>
      </c>
      <c r="N16" s="147">
        <v>87446</v>
      </c>
      <c r="O16" s="147">
        <v>40935</v>
      </c>
      <c r="P16" s="147">
        <v>46511</v>
      </c>
      <c r="Q16" s="201">
        <v>44.7</v>
      </c>
      <c r="R16" s="201">
        <v>23.9</v>
      </c>
      <c r="S16" s="201">
        <v>63</v>
      </c>
    </row>
    <row r="17" spans="1:19" ht="19.5" customHeight="1">
      <c r="A17" s="214"/>
      <c r="B17" s="887" t="s">
        <v>206</v>
      </c>
      <c r="C17" s="145" t="s">
        <v>207</v>
      </c>
      <c r="D17" s="146"/>
      <c r="E17" s="147">
        <v>16518</v>
      </c>
      <c r="F17" s="147">
        <v>6938</v>
      </c>
      <c r="G17" s="147">
        <v>9580</v>
      </c>
      <c r="H17" s="147">
        <v>1151</v>
      </c>
      <c r="I17" s="147">
        <v>785</v>
      </c>
      <c r="J17" s="147">
        <v>366</v>
      </c>
      <c r="K17" s="147">
        <v>1470</v>
      </c>
      <c r="L17" s="147">
        <v>781</v>
      </c>
      <c r="M17" s="147">
        <v>689</v>
      </c>
      <c r="N17" s="147">
        <v>16199</v>
      </c>
      <c r="O17" s="147">
        <v>6942</v>
      </c>
      <c r="P17" s="147">
        <v>9257</v>
      </c>
      <c r="Q17" s="201">
        <v>20.6</v>
      </c>
      <c r="R17" s="201">
        <v>10.1</v>
      </c>
      <c r="S17" s="201">
        <v>28.5</v>
      </c>
    </row>
    <row r="18" spans="1:19" ht="19.5" customHeight="1">
      <c r="A18" s="214"/>
      <c r="B18" s="887" t="s">
        <v>208</v>
      </c>
      <c r="C18" s="145" t="s">
        <v>209</v>
      </c>
      <c r="D18" s="146"/>
      <c r="E18" s="147">
        <v>7694</v>
      </c>
      <c r="F18" s="147">
        <v>4024</v>
      </c>
      <c r="G18" s="147">
        <v>3670</v>
      </c>
      <c r="H18" s="147">
        <v>74</v>
      </c>
      <c r="I18" s="147">
        <v>35</v>
      </c>
      <c r="J18" s="147">
        <v>39</v>
      </c>
      <c r="K18" s="147">
        <v>249</v>
      </c>
      <c r="L18" s="147">
        <v>35</v>
      </c>
      <c r="M18" s="147">
        <v>214</v>
      </c>
      <c r="N18" s="147">
        <v>7519</v>
      </c>
      <c r="O18" s="147">
        <v>4024</v>
      </c>
      <c r="P18" s="147">
        <v>3495</v>
      </c>
      <c r="Q18" s="201">
        <v>24.9</v>
      </c>
      <c r="R18" s="201">
        <v>16.5</v>
      </c>
      <c r="S18" s="201">
        <v>34.5</v>
      </c>
    </row>
    <row r="19" spans="1:19" ht="19.5" customHeight="1">
      <c r="A19" s="214"/>
      <c r="B19" s="887" t="s">
        <v>210</v>
      </c>
      <c r="C19" s="145" t="s">
        <v>211</v>
      </c>
      <c r="D19" s="146"/>
      <c r="E19" s="148">
        <v>15668</v>
      </c>
      <c r="F19" s="149">
        <v>9935</v>
      </c>
      <c r="G19" s="149">
        <v>5733</v>
      </c>
      <c r="H19" s="149">
        <v>1633</v>
      </c>
      <c r="I19" s="149">
        <v>914</v>
      </c>
      <c r="J19" s="149">
        <v>719</v>
      </c>
      <c r="K19" s="149">
        <v>718</v>
      </c>
      <c r="L19" s="149">
        <v>565</v>
      </c>
      <c r="M19" s="149">
        <v>153</v>
      </c>
      <c r="N19" s="149">
        <v>16583</v>
      </c>
      <c r="O19" s="149">
        <v>10284</v>
      </c>
      <c r="P19" s="149">
        <v>6299</v>
      </c>
      <c r="Q19" s="204">
        <v>10.5</v>
      </c>
      <c r="R19" s="204">
        <v>3.8</v>
      </c>
      <c r="S19" s="204">
        <v>21.4</v>
      </c>
    </row>
    <row r="20" spans="1:19" ht="19.5" customHeight="1">
      <c r="A20" s="269"/>
      <c r="B20" s="887" t="s">
        <v>57</v>
      </c>
      <c r="C20" s="145" t="s">
        <v>212</v>
      </c>
      <c r="D20" s="146"/>
      <c r="E20" s="148">
        <v>44789</v>
      </c>
      <c r="F20" s="148">
        <v>16832</v>
      </c>
      <c r="G20" s="148">
        <v>27957</v>
      </c>
      <c r="H20" s="148">
        <v>2742</v>
      </c>
      <c r="I20" s="148">
        <v>1041</v>
      </c>
      <c r="J20" s="148">
        <v>1701</v>
      </c>
      <c r="K20" s="148">
        <v>2447</v>
      </c>
      <c r="L20" s="148">
        <v>1109</v>
      </c>
      <c r="M20" s="148">
        <v>1338</v>
      </c>
      <c r="N20" s="148">
        <v>45084</v>
      </c>
      <c r="O20" s="148">
        <v>16764</v>
      </c>
      <c r="P20" s="148">
        <v>28320</v>
      </c>
      <c r="Q20" s="203">
        <v>63.8</v>
      </c>
      <c r="R20" s="203">
        <v>46.2</v>
      </c>
      <c r="S20" s="203">
        <v>74.2</v>
      </c>
    </row>
    <row r="21" spans="1:19" ht="19.5" customHeight="1">
      <c r="A21" s="214"/>
      <c r="B21" s="887" t="s">
        <v>213</v>
      </c>
      <c r="C21" s="145" t="s">
        <v>214</v>
      </c>
      <c r="D21" s="146"/>
      <c r="E21" s="147">
        <v>15102</v>
      </c>
      <c r="F21" s="147">
        <v>6295</v>
      </c>
      <c r="G21" s="147">
        <v>8807</v>
      </c>
      <c r="H21" s="147">
        <v>1227</v>
      </c>
      <c r="I21" s="147">
        <v>721</v>
      </c>
      <c r="J21" s="147">
        <v>506</v>
      </c>
      <c r="K21" s="147">
        <v>898</v>
      </c>
      <c r="L21" s="147">
        <v>367</v>
      </c>
      <c r="M21" s="147">
        <v>531</v>
      </c>
      <c r="N21" s="147">
        <v>15431</v>
      </c>
      <c r="O21" s="147">
        <v>6649</v>
      </c>
      <c r="P21" s="147">
        <v>8782</v>
      </c>
      <c r="Q21" s="201">
        <v>32.4</v>
      </c>
      <c r="R21" s="201">
        <v>14.4</v>
      </c>
      <c r="S21" s="201">
        <v>46.1</v>
      </c>
    </row>
    <row r="22" spans="1:19" ht="19.5" customHeight="1">
      <c r="A22" s="214"/>
      <c r="B22" s="887" t="s">
        <v>215</v>
      </c>
      <c r="C22" s="145" t="s">
        <v>39</v>
      </c>
      <c r="D22" s="146"/>
      <c r="E22" s="147">
        <v>34674</v>
      </c>
      <c r="F22" s="147">
        <v>19570</v>
      </c>
      <c r="G22" s="147">
        <v>15104</v>
      </c>
      <c r="H22" s="147">
        <v>1448</v>
      </c>
      <c r="I22" s="147">
        <v>586</v>
      </c>
      <c r="J22" s="147">
        <v>862</v>
      </c>
      <c r="K22" s="147">
        <v>1863</v>
      </c>
      <c r="L22" s="147">
        <v>113</v>
      </c>
      <c r="M22" s="147">
        <v>1750</v>
      </c>
      <c r="N22" s="147">
        <v>34259</v>
      </c>
      <c r="O22" s="147">
        <v>20043</v>
      </c>
      <c r="P22" s="147">
        <v>14216</v>
      </c>
      <c r="Q22" s="201">
        <v>35.2</v>
      </c>
      <c r="R22" s="201">
        <v>41.9</v>
      </c>
      <c r="S22" s="201">
        <v>25.9</v>
      </c>
    </row>
    <row r="23" spans="1:19" ht="19.5" customHeight="1">
      <c r="A23" s="214"/>
      <c r="B23" s="887" t="s">
        <v>216</v>
      </c>
      <c r="C23" s="145" t="s">
        <v>217</v>
      </c>
      <c r="D23" s="146"/>
      <c r="E23" s="147">
        <v>106105</v>
      </c>
      <c r="F23" s="147">
        <v>28896</v>
      </c>
      <c r="G23" s="147">
        <v>77209</v>
      </c>
      <c r="H23" s="147">
        <v>5689</v>
      </c>
      <c r="I23" s="147">
        <v>1563</v>
      </c>
      <c r="J23" s="147">
        <v>4126</v>
      </c>
      <c r="K23" s="147">
        <v>4386</v>
      </c>
      <c r="L23" s="147">
        <v>1622</v>
      </c>
      <c r="M23" s="147">
        <v>2764</v>
      </c>
      <c r="N23" s="147">
        <v>107408</v>
      </c>
      <c r="O23" s="147">
        <v>28837</v>
      </c>
      <c r="P23" s="147">
        <v>78571</v>
      </c>
      <c r="Q23" s="201">
        <v>24.3</v>
      </c>
      <c r="R23" s="201">
        <v>13.8</v>
      </c>
      <c r="S23" s="201">
        <v>28.1</v>
      </c>
    </row>
    <row r="24" spans="1:19" ht="19.5" customHeight="1">
      <c r="A24" s="214"/>
      <c r="B24" s="887" t="s">
        <v>218</v>
      </c>
      <c r="C24" s="145" t="s">
        <v>219</v>
      </c>
      <c r="D24" s="146"/>
      <c r="E24" s="147" t="s">
        <v>90</v>
      </c>
      <c r="F24" s="147" t="s">
        <v>90</v>
      </c>
      <c r="G24" s="147" t="s">
        <v>90</v>
      </c>
      <c r="H24" s="147" t="s">
        <v>90</v>
      </c>
      <c r="I24" s="147" t="s">
        <v>90</v>
      </c>
      <c r="J24" s="147" t="s">
        <v>90</v>
      </c>
      <c r="K24" s="147" t="s">
        <v>90</v>
      </c>
      <c r="L24" s="147" t="s">
        <v>90</v>
      </c>
      <c r="M24" s="147" t="s">
        <v>90</v>
      </c>
      <c r="N24" s="147" t="s">
        <v>90</v>
      </c>
      <c r="O24" s="147" t="s">
        <v>90</v>
      </c>
      <c r="P24" s="147" t="s">
        <v>90</v>
      </c>
      <c r="Q24" s="201" t="s">
        <v>90</v>
      </c>
      <c r="R24" s="201" t="s">
        <v>90</v>
      </c>
      <c r="S24" s="201" t="s">
        <v>90</v>
      </c>
    </row>
    <row r="25" spans="1:19" ht="19.5" customHeight="1" thickBot="1">
      <c r="A25" s="214"/>
      <c r="B25" s="888" t="s">
        <v>220</v>
      </c>
      <c r="C25" s="151" t="s">
        <v>41</v>
      </c>
      <c r="D25" s="152"/>
      <c r="E25" s="153">
        <v>48716</v>
      </c>
      <c r="F25" s="153">
        <v>24060</v>
      </c>
      <c r="G25" s="153">
        <v>24656</v>
      </c>
      <c r="H25" s="153">
        <v>2848</v>
      </c>
      <c r="I25" s="153">
        <v>1225</v>
      </c>
      <c r="J25" s="153">
        <v>1623</v>
      </c>
      <c r="K25" s="153">
        <v>2426</v>
      </c>
      <c r="L25" s="153">
        <v>1002</v>
      </c>
      <c r="M25" s="153">
        <v>1424</v>
      </c>
      <c r="N25" s="153">
        <v>49138</v>
      </c>
      <c r="O25" s="153">
        <v>24283</v>
      </c>
      <c r="P25" s="153">
        <v>24855</v>
      </c>
      <c r="Q25" s="205">
        <v>42.1</v>
      </c>
      <c r="R25" s="205">
        <v>19.6</v>
      </c>
      <c r="S25" s="205">
        <v>64.1</v>
      </c>
    </row>
    <row r="26" spans="1:19" ht="19.5" customHeight="1" thickTop="1">
      <c r="A26" s="214"/>
      <c r="B26" s="889" t="s">
        <v>221</v>
      </c>
      <c r="C26" s="142" t="s">
        <v>42</v>
      </c>
      <c r="D26" s="154"/>
      <c r="E26" s="254">
        <v>16401</v>
      </c>
      <c r="F26" s="254">
        <v>10293</v>
      </c>
      <c r="G26" s="254">
        <v>6108</v>
      </c>
      <c r="H26" s="254">
        <v>480</v>
      </c>
      <c r="I26" s="254">
        <v>237</v>
      </c>
      <c r="J26" s="254">
        <v>243</v>
      </c>
      <c r="K26" s="254">
        <v>559</v>
      </c>
      <c r="L26" s="254">
        <v>407</v>
      </c>
      <c r="M26" s="254">
        <v>152</v>
      </c>
      <c r="N26" s="254">
        <v>16322</v>
      </c>
      <c r="O26" s="254">
        <v>10123</v>
      </c>
      <c r="P26" s="254">
        <v>6199</v>
      </c>
      <c r="Q26" s="197">
        <v>27.5</v>
      </c>
      <c r="R26" s="197">
        <v>8.7</v>
      </c>
      <c r="S26" s="197">
        <v>58.1</v>
      </c>
    </row>
    <row r="27" spans="1:19" ht="19.5" customHeight="1">
      <c r="A27" s="214"/>
      <c r="B27" s="887" t="s">
        <v>86</v>
      </c>
      <c r="C27" s="145" t="s">
        <v>43</v>
      </c>
      <c r="D27" s="156"/>
      <c r="E27" s="147">
        <v>1492</v>
      </c>
      <c r="F27" s="147">
        <v>1019</v>
      </c>
      <c r="G27" s="147">
        <v>473</v>
      </c>
      <c r="H27" s="147">
        <v>21</v>
      </c>
      <c r="I27" s="147">
        <v>5</v>
      </c>
      <c r="J27" s="147">
        <v>16</v>
      </c>
      <c r="K27" s="147">
        <v>10</v>
      </c>
      <c r="L27" s="147">
        <v>3</v>
      </c>
      <c r="M27" s="147">
        <v>7</v>
      </c>
      <c r="N27" s="147">
        <v>1503</v>
      </c>
      <c r="O27" s="147">
        <v>1021</v>
      </c>
      <c r="P27" s="147">
        <v>482</v>
      </c>
      <c r="Q27" s="201">
        <v>1.7</v>
      </c>
      <c r="R27" s="201">
        <v>0</v>
      </c>
      <c r="S27" s="201">
        <v>5.2</v>
      </c>
    </row>
    <row r="28" spans="1:19" ht="19.5" customHeight="1">
      <c r="A28" s="214"/>
      <c r="B28" s="887" t="s">
        <v>196</v>
      </c>
      <c r="C28" s="145" t="s">
        <v>44</v>
      </c>
      <c r="D28" s="156"/>
      <c r="E28" s="147">
        <v>3592</v>
      </c>
      <c r="F28" s="147">
        <v>3085</v>
      </c>
      <c r="G28" s="147">
        <v>507</v>
      </c>
      <c r="H28" s="147">
        <v>105</v>
      </c>
      <c r="I28" s="147">
        <v>105</v>
      </c>
      <c r="J28" s="147">
        <v>0</v>
      </c>
      <c r="K28" s="147">
        <v>100</v>
      </c>
      <c r="L28" s="147">
        <v>100</v>
      </c>
      <c r="M28" s="147">
        <v>0</v>
      </c>
      <c r="N28" s="147">
        <v>3597</v>
      </c>
      <c r="O28" s="147">
        <v>3090</v>
      </c>
      <c r="P28" s="147">
        <v>507</v>
      </c>
      <c r="Q28" s="201">
        <v>3.4</v>
      </c>
      <c r="R28" s="201">
        <v>2.1</v>
      </c>
      <c r="S28" s="201">
        <v>11</v>
      </c>
    </row>
    <row r="29" spans="1:19" ht="19.5" customHeight="1">
      <c r="A29" s="214"/>
      <c r="B29" s="157" t="s">
        <v>444</v>
      </c>
      <c r="C29" s="158" t="s">
        <v>222</v>
      </c>
      <c r="D29" s="177"/>
      <c r="E29" s="174">
        <v>5388</v>
      </c>
      <c r="F29" s="175">
        <v>3545</v>
      </c>
      <c r="G29" s="175">
        <v>1843</v>
      </c>
      <c r="H29" s="175">
        <v>309</v>
      </c>
      <c r="I29" s="175">
        <v>291</v>
      </c>
      <c r="J29" s="175">
        <v>18</v>
      </c>
      <c r="K29" s="175">
        <v>136</v>
      </c>
      <c r="L29" s="175">
        <v>99</v>
      </c>
      <c r="M29" s="175">
        <v>37</v>
      </c>
      <c r="N29" s="175">
        <v>5561</v>
      </c>
      <c r="O29" s="175">
        <v>3737</v>
      </c>
      <c r="P29" s="175">
        <v>1824</v>
      </c>
      <c r="Q29" s="208">
        <v>10</v>
      </c>
      <c r="R29" s="208">
        <v>1.3</v>
      </c>
      <c r="S29" s="208">
        <v>28</v>
      </c>
    </row>
    <row r="30" spans="1:19" ht="19.5" customHeight="1">
      <c r="A30" s="214"/>
      <c r="B30" s="890" t="s">
        <v>80</v>
      </c>
      <c r="C30" s="162" t="s">
        <v>45</v>
      </c>
      <c r="D30" s="163"/>
      <c r="E30" s="149">
        <v>20544</v>
      </c>
      <c r="F30" s="149">
        <v>12804</v>
      </c>
      <c r="G30" s="149">
        <v>7740</v>
      </c>
      <c r="H30" s="149">
        <v>818</v>
      </c>
      <c r="I30" s="149">
        <v>514</v>
      </c>
      <c r="J30" s="149">
        <v>304</v>
      </c>
      <c r="K30" s="149">
        <v>236</v>
      </c>
      <c r="L30" s="149">
        <v>128</v>
      </c>
      <c r="M30" s="149">
        <v>108</v>
      </c>
      <c r="N30" s="149">
        <v>21126</v>
      </c>
      <c r="O30" s="149">
        <v>13190</v>
      </c>
      <c r="P30" s="149">
        <v>7936</v>
      </c>
      <c r="Q30" s="204">
        <v>20.5</v>
      </c>
      <c r="R30" s="204">
        <v>5.2</v>
      </c>
      <c r="S30" s="204">
        <v>45.8</v>
      </c>
    </row>
    <row r="31" spans="1:19" ht="19.5" customHeight="1">
      <c r="A31" s="214"/>
      <c r="B31" s="887" t="s">
        <v>81</v>
      </c>
      <c r="C31" s="145" t="s">
        <v>46</v>
      </c>
      <c r="D31" s="156"/>
      <c r="E31" s="147">
        <v>65611</v>
      </c>
      <c r="F31" s="147">
        <v>26967</v>
      </c>
      <c r="G31" s="147">
        <v>38644</v>
      </c>
      <c r="H31" s="147">
        <v>2764</v>
      </c>
      <c r="I31" s="147">
        <v>1486</v>
      </c>
      <c r="J31" s="147">
        <v>1278</v>
      </c>
      <c r="K31" s="147">
        <v>2055</v>
      </c>
      <c r="L31" s="147">
        <v>708</v>
      </c>
      <c r="M31" s="147">
        <v>1347</v>
      </c>
      <c r="N31" s="147">
        <v>66320</v>
      </c>
      <c r="O31" s="147">
        <v>27745</v>
      </c>
      <c r="P31" s="147">
        <v>38575</v>
      </c>
      <c r="Q31" s="201">
        <v>52.4</v>
      </c>
      <c r="R31" s="201">
        <v>32.7</v>
      </c>
      <c r="S31" s="201">
        <v>66.6</v>
      </c>
    </row>
    <row r="32" spans="1:19" ht="19.5" customHeight="1">
      <c r="A32" s="214"/>
      <c r="B32" s="165" t="s">
        <v>82</v>
      </c>
      <c r="C32" s="166" t="s">
        <v>223</v>
      </c>
      <c r="D32" s="167"/>
      <c r="E32" s="255">
        <v>11787</v>
      </c>
      <c r="F32" s="255">
        <v>5690</v>
      </c>
      <c r="G32" s="255">
        <v>6097</v>
      </c>
      <c r="H32" s="255">
        <v>710</v>
      </c>
      <c r="I32" s="255">
        <v>276</v>
      </c>
      <c r="J32" s="255">
        <v>434</v>
      </c>
      <c r="K32" s="255">
        <v>464</v>
      </c>
      <c r="L32" s="255">
        <v>151</v>
      </c>
      <c r="M32" s="255">
        <v>313</v>
      </c>
      <c r="N32" s="255">
        <v>12033</v>
      </c>
      <c r="O32" s="255">
        <v>5815</v>
      </c>
      <c r="P32" s="255">
        <v>6218</v>
      </c>
      <c r="Q32" s="209">
        <v>33.3</v>
      </c>
      <c r="R32" s="209">
        <v>22</v>
      </c>
      <c r="S32" s="209">
        <v>44</v>
      </c>
    </row>
    <row r="33" spans="1:19" ht="19.5" customHeight="1">
      <c r="A33" s="214"/>
      <c r="B33" s="169" t="s">
        <v>87</v>
      </c>
      <c r="C33" s="158" t="s">
        <v>224</v>
      </c>
      <c r="D33" s="177"/>
      <c r="E33" s="147">
        <v>33002</v>
      </c>
      <c r="F33" s="147">
        <v>11142</v>
      </c>
      <c r="G33" s="147">
        <v>21860</v>
      </c>
      <c r="H33" s="147">
        <v>2032</v>
      </c>
      <c r="I33" s="147">
        <v>765</v>
      </c>
      <c r="J33" s="147">
        <v>1267</v>
      </c>
      <c r="K33" s="147">
        <v>1983</v>
      </c>
      <c r="L33" s="147">
        <v>958</v>
      </c>
      <c r="M33" s="147">
        <v>1025</v>
      </c>
      <c r="N33" s="147">
        <v>33051</v>
      </c>
      <c r="O33" s="147">
        <v>10949</v>
      </c>
      <c r="P33" s="147">
        <v>22102</v>
      </c>
      <c r="Q33" s="201">
        <v>74.9</v>
      </c>
      <c r="R33" s="201">
        <v>59.1</v>
      </c>
      <c r="S33" s="201">
        <v>82.8</v>
      </c>
    </row>
    <row r="34" spans="1:19" ht="19.5" customHeight="1">
      <c r="A34" s="214"/>
      <c r="B34" s="171" t="s">
        <v>83</v>
      </c>
      <c r="C34" s="142" t="s">
        <v>225</v>
      </c>
      <c r="D34" s="154"/>
      <c r="E34" s="256">
        <v>45629</v>
      </c>
      <c r="F34" s="255">
        <v>13754</v>
      </c>
      <c r="G34" s="255">
        <v>31875</v>
      </c>
      <c r="H34" s="255">
        <v>2857</v>
      </c>
      <c r="I34" s="255">
        <v>1039</v>
      </c>
      <c r="J34" s="255">
        <v>1818</v>
      </c>
      <c r="K34" s="255">
        <v>2029</v>
      </c>
      <c r="L34" s="255">
        <v>811</v>
      </c>
      <c r="M34" s="255">
        <v>1218</v>
      </c>
      <c r="N34" s="255">
        <v>46457</v>
      </c>
      <c r="O34" s="255">
        <v>13982</v>
      </c>
      <c r="P34" s="255">
        <v>32475</v>
      </c>
      <c r="Q34" s="209">
        <v>14.2</v>
      </c>
      <c r="R34" s="209">
        <v>8.4</v>
      </c>
      <c r="S34" s="209">
        <v>16.7</v>
      </c>
    </row>
    <row r="35" spans="1:19" ht="19.5" customHeight="1">
      <c r="A35" s="214"/>
      <c r="B35" s="169" t="s">
        <v>88</v>
      </c>
      <c r="C35" s="158" t="s">
        <v>226</v>
      </c>
      <c r="D35" s="177"/>
      <c r="E35" s="174">
        <v>60476</v>
      </c>
      <c r="F35" s="175">
        <v>15142</v>
      </c>
      <c r="G35" s="175">
        <v>45334</v>
      </c>
      <c r="H35" s="175">
        <v>2832</v>
      </c>
      <c r="I35" s="175">
        <v>524</v>
      </c>
      <c r="J35" s="175">
        <v>2308</v>
      </c>
      <c r="K35" s="175">
        <v>2357</v>
      </c>
      <c r="L35" s="175">
        <v>811</v>
      </c>
      <c r="M35" s="175">
        <v>1546</v>
      </c>
      <c r="N35" s="175">
        <v>60951</v>
      </c>
      <c r="O35" s="175">
        <v>14855</v>
      </c>
      <c r="P35" s="175">
        <v>46096</v>
      </c>
      <c r="Q35" s="208">
        <v>31.9</v>
      </c>
      <c r="R35" s="208">
        <v>18.8</v>
      </c>
      <c r="S35" s="208">
        <v>36.2</v>
      </c>
    </row>
    <row r="36" spans="1:19" ht="19.5" customHeight="1">
      <c r="A36" s="214"/>
      <c r="B36" s="171" t="s">
        <v>84</v>
      </c>
      <c r="C36" s="142" t="s">
        <v>227</v>
      </c>
      <c r="D36" s="154"/>
      <c r="E36" s="254">
        <v>2989</v>
      </c>
      <c r="F36" s="254">
        <v>1401</v>
      </c>
      <c r="G36" s="254">
        <v>1588</v>
      </c>
      <c r="H36" s="254">
        <v>562</v>
      </c>
      <c r="I36" s="254">
        <v>289</v>
      </c>
      <c r="J36" s="254">
        <v>273</v>
      </c>
      <c r="K36" s="254">
        <v>367</v>
      </c>
      <c r="L36" s="254">
        <v>196</v>
      </c>
      <c r="M36" s="254">
        <v>171</v>
      </c>
      <c r="N36" s="254">
        <v>3184</v>
      </c>
      <c r="O36" s="254">
        <v>1494</v>
      </c>
      <c r="P36" s="254">
        <v>1690</v>
      </c>
      <c r="Q36" s="197">
        <v>31.8</v>
      </c>
      <c r="R36" s="197">
        <v>25.9</v>
      </c>
      <c r="S36" s="197">
        <v>37</v>
      </c>
    </row>
    <row r="37" spans="1:19" ht="19.5" customHeight="1">
      <c r="A37" s="214"/>
      <c r="B37" s="176" t="s">
        <v>85</v>
      </c>
      <c r="C37" s="145" t="s">
        <v>228</v>
      </c>
      <c r="D37" s="156"/>
      <c r="E37" s="147">
        <v>39642</v>
      </c>
      <c r="F37" s="147">
        <v>19007</v>
      </c>
      <c r="G37" s="147">
        <v>20635</v>
      </c>
      <c r="H37" s="147">
        <v>1658</v>
      </c>
      <c r="I37" s="147">
        <v>721</v>
      </c>
      <c r="J37" s="147">
        <v>937</v>
      </c>
      <c r="K37" s="147">
        <v>1902</v>
      </c>
      <c r="L37" s="147">
        <v>715</v>
      </c>
      <c r="M37" s="147">
        <v>1187</v>
      </c>
      <c r="N37" s="147">
        <v>39398</v>
      </c>
      <c r="O37" s="147">
        <v>19013</v>
      </c>
      <c r="P37" s="147">
        <v>20385</v>
      </c>
      <c r="Q37" s="201">
        <v>45.2</v>
      </c>
      <c r="R37" s="201">
        <v>20.3</v>
      </c>
      <c r="S37" s="201">
        <v>68.4</v>
      </c>
    </row>
    <row r="38" spans="1:19" ht="19.5" customHeight="1">
      <c r="A38" s="214"/>
      <c r="B38" s="169" t="s">
        <v>89</v>
      </c>
      <c r="C38" s="158" t="s">
        <v>229</v>
      </c>
      <c r="D38" s="177"/>
      <c r="E38" s="175">
        <v>6085</v>
      </c>
      <c r="F38" s="175">
        <v>3652</v>
      </c>
      <c r="G38" s="175">
        <v>2433</v>
      </c>
      <c r="H38" s="175">
        <v>628</v>
      </c>
      <c r="I38" s="175">
        <v>215</v>
      </c>
      <c r="J38" s="175">
        <v>413</v>
      </c>
      <c r="K38" s="175">
        <v>157</v>
      </c>
      <c r="L38" s="175">
        <v>91</v>
      </c>
      <c r="M38" s="175">
        <v>66</v>
      </c>
      <c r="N38" s="175">
        <v>6556</v>
      </c>
      <c r="O38" s="175">
        <v>3776</v>
      </c>
      <c r="P38" s="175">
        <v>2780</v>
      </c>
      <c r="Q38" s="208">
        <v>29</v>
      </c>
      <c r="R38" s="208">
        <v>13.7</v>
      </c>
      <c r="S38" s="208">
        <v>49.6</v>
      </c>
    </row>
    <row r="39" spans="1:19" ht="24.75" customHeight="1">
      <c r="A39" s="214"/>
      <c r="B39" s="1209" t="s">
        <v>453</v>
      </c>
      <c r="C39" s="258"/>
      <c r="D39" s="257"/>
      <c r="E39" s="259"/>
      <c r="F39" s="259"/>
      <c r="G39" s="259"/>
      <c r="H39" s="259"/>
      <c r="I39" s="259"/>
      <c r="J39" s="259"/>
      <c r="K39" s="259"/>
      <c r="L39" s="259"/>
      <c r="M39" s="259"/>
      <c r="N39" s="259"/>
      <c r="O39" s="259"/>
      <c r="P39" s="259"/>
      <c r="Q39" s="257"/>
      <c r="R39" s="257"/>
      <c r="S39" s="257"/>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verticalCentered="1"/>
  <pageMargins left="0.4724409448818898" right="0" top="1.1811023622047245" bottom="0.7874015748031497" header="0" footer="0"/>
  <pageSetup blackAndWhite="1" fitToHeight="2"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sheetPr>
    <tabColor indexed="41"/>
  </sheetPr>
  <dimension ref="A1:O39"/>
  <sheetViews>
    <sheetView showGridLines="0" view="pageBreakPreview" zoomScale="80" zoomScaleNormal="80" zoomScaleSheetLayoutView="80" zoomScalePageLayoutView="0" workbookViewId="0" topLeftCell="A1">
      <pane xSplit="4" topLeftCell="E1" activePane="topRight" state="frozen"/>
      <selection pane="topLeft" activeCell="N22" sqref="N22"/>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9" t="str">
        <f>+'[7]第1-1表'!B1:C1</f>
        <v>令和４年４月分</v>
      </c>
      <c r="C1" s="1269"/>
      <c r="D1" s="114"/>
      <c r="E1" s="114"/>
      <c r="F1" s="115" t="s">
        <v>385</v>
      </c>
      <c r="G1" s="114"/>
      <c r="H1"/>
      <c r="I1" s="114"/>
      <c r="J1" s="114"/>
      <c r="K1" s="114"/>
      <c r="L1" s="114"/>
      <c r="M1" s="114"/>
      <c r="N1" s="114"/>
      <c r="O1" s="114"/>
    </row>
    <row r="2" spans="1:15" s="23" customFormat="1" ht="15.75" customHeight="1">
      <c r="A2"/>
      <c r="B2" s="116" t="s">
        <v>350</v>
      </c>
      <c r="C2"/>
      <c r="D2"/>
      <c r="E2"/>
      <c r="F2" s="117"/>
      <c r="G2" s="117"/>
      <c r="H2" s="117"/>
      <c r="I2" s="117"/>
      <c r="J2" s="117"/>
      <c r="K2" s="117"/>
      <c r="L2" s="117"/>
      <c r="M2" s="117"/>
      <c r="N2" s="117"/>
      <c r="O2" s="117"/>
    </row>
    <row r="3" spans="1:15" s="23" customFormat="1" ht="15.75" customHeight="1">
      <c r="A3"/>
      <c r="B3" s="118"/>
      <c r="C3" s="119"/>
      <c r="D3" s="117"/>
      <c r="E3" s="117"/>
      <c r="F3" s="117"/>
      <c r="G3" s="117"/>
      <c r="H3" s="117"/>
      <c r="I3" s="117"/>
      <c r="J3" s="120"/>
      <c r="K3" s="121"/>
      <c r="L3" s="120"/>
      <c r="M3" s="121"/>
      <c r="N3" s="121"/>
      <c r="O3"/>
    </row>
    <row r="4" spans="1:15" ht="6" customHeight="1">
      <c r="A4"/>
      <c r="B4" s="117"/>
      <c r="C4" s="119"/>
      <c r="D4" s="117"/>
      <c r="E4" s="117"/>
      <c r="F4" s="117"/>
      <c r="G4" s="117"/>
      <c r="H4" s="117"/>
      <c r="I4" s="117"/>
      <c r="J4" s="117"/>
      <c r="K4" s="117"/>
      <c r="L4" s="117"/>
      <c r="M4" s="117"/>
      <c r="N4" s="117"/>
      <c r="O4"/>
    </row>
    <row r="5" spans="1:15" ht="18" customHeight="1">
      <c r="A5"/>
      <c r="B5" s="117"/>
      <c r="C5" s="122" t="s">
        <v>325</v>
      </c>
      <c r="D5" s="117"/>
      <c r="E5" s="123"/>
      <c r="F5" s="117"/>
      <c r="G5" s="117"/>
      <c r="H5" s="117"/>
      <c r="I5" s="117"/>
      <c r="J5" s="117"/>
      <c r="K5" s="117"/>
      <c r="L5" s="117"/>
      <c r="M5" s="117"/>
      <c r="N5" s="117"/>
      <c r="O5" s="124" t="s">
        <v>64</v>
      </c>
    </row>
    <row r="6" spans="1:15" s="7" customFormat="1" ht="18" customHeight="1">
      <c r="A6" s="125"/>
      <c r="B6" s="1270" t="s">
        <v>336</v>
      </c>
      <c r="C6" s="1271"/>
      <c r="D6" s="1272"/>
      <c r="E6" s="126" t="s">
        <v>14</v>
      </c>
      <c r="F6" s="127"/>
      <c r="G6" s="128"/>
      <c r="H6" s="126" t="s">
        <v>15</v>
      </c>
      <c r="I6" s="127"/>
      <c r="J6" s="128"/>
      <c r="K6" s="129" t="s">
        <v>16</v>
      </c>
      <c r="L6" s="129" t="s">
        <v>65</v>
      </c>
      <c r="M6" s="126" t="s">
        <v>66</v>
      </c>
      <c r="N6" s="130"/>
      <c r="O6" s="131"/>
    </row>
    <row r="7" spans="1:15" s="7" customFormat="1" ht="18" customHeight="1" thickBot="1">
      <c r="A7" s="125"/>
      <c r="B7" s="1273"/>
      <c r="C7" s="1274"/>
      <c r="D7" s="1275"/>
      <c r="E7" s="132" t="s">
        <v>67</v>
      </c>
      <c r="F7" s="133" t="s">
        <v>68</v>
      </c>
      <c r="G7" s="133" t="s">
        <v>69</v>
      </c>
      <c r="H7" s="134" t="s">
        <v>67</v>
      </c>
      <c r="I7" s="133" t="s">
        <v>68</v>
      </c>
      <c r="J7" s="133" t="s">
        <v>69</v>
      </c>
      <c r="K7" s="135"/>
      <c r="L7" s="135"/>
      <c r="M7" s="133" t="s">
        <v>67</v>
      </c>
      <c r="N7" s="134" t="s">
        <v>68</v>
      </c>
      <c r="O7" s="132" t="s">
        <v>69</v>
      </c>
    </row>
    <row r="8" spans="1:15" ht="24" customHeight="1" thickBot="1" thickTop="1">
      <c r="A8" s="136"/>
      <c r="B8" s="178" t="s">
        <v>32</v>
      </c>
      <c r="C8" s="138" t="s">
        <v>28</v>
      </c>
      <c r="D8" s="139"/>
      <c r="E8" s="140">
        <v>235181</v>
      </c>
      <c r="F8" s="140">
        <v>279474</v>
      </c>
      <c r="G8" s="140">
        <v>187493</v>
      </c>
      <c r="H8" s="140">
        <v>229171</v>
      </c>
      <c r="I8" s="140">
        <v>270337</v>
      </c>
      <c r="J8" s="140">
        <v>184849</v>
      </c>
      <c r="K8" s="140">
        <v>212671</v>
      </c>
      <c r="L8" s="140">
        <v>16500</v>
      </c>
      <c r="M8" s="140">
        <v>6010</v>
      </c>
      <c r="N8" s="140">
        <v>9137</v>
      </c>
      <c r="O8" s="140">
        <v>2644</v>
      </c>
    </row>
    <row r="9" spans="1:15" ht="19.5" customHeight="1" thickTop="1">
      <c r="A9" s="136"/>
      <c r="B9" s="141" t="s">
        <v>197</v>
      </c>
      <c r="C9" s="142" t="s">
        <v>198</v>
      </c>
      <c r="D9" s="136"/>
      <c r="E9" s="270" t="s">
        <v>90</v>
      </c>
      <c r="F9" s="143" t="s">
        <v>90</v>
      </c>
      <c r="G9" s="143" t="s">
        <v>90</v>
      </c>
      <c r="H9" s="143" t="s">
        <v>90</v>
      </c>
      <c r="I9" s="143" t="s">
        <v>90</v>
      </c>
      <c r="J9" s="143" t="s">
        <v>90</v>
      </c>
      <c r="K9" s="143" t="s">
        <v>90</v>
      </c>
      <c r="L9" s="143" t="s">
        <v>90</v>
      </c>
      <c r="M9" s="143" t="s">
        <v>90</v>
      </c>
      <c r="N9" s="143" t="s">
        <v>90</v>
      </c>
      <c r="O9" s="143" t="s">
        <v>90</v>
      </c>
    </row>
    <row r="10" spans="1:15" ht="19.5" customHeight="1">
      <c r="A10" s="136"/>
      <c r="B10" s="144" t="s">
        <v>199</v>
      </c>
      <c r="C10" s="145" t="s">
        <v>36</v>
      </c>
      <c r="D10" s="146"/>
      <c r="E10" s="143">
        <v>324432</v>
      </c>
      <c r="F10" s="147">
        <v>339976</v>
      </c>
      <c r="G10" s="147">
        <v>247991</v>
      </c>
      <c r="H10" s="147">
        <v>320792</v>
      </c>
      <c r="I10" s="147">
        <v>336190</v>
      </c>
      <c r="J10" s="147">
        <v>245072</v>
      </c>
      <c r="K10" s="147">
        <v>292433</v>
      </c>
      <c r="L10" s="147">
        <v>28359</v>
      </c>
      <c r="M10" s="147">
        <v>3640</v>
      </c>
      <c r="N10" s="147">
        <v>3786</v>
      </c>
      <c r="O10" s="147">
        <v>2919</v>
      </c>
    </row>
    <row r="11" spans="1:15" ht="19.5" customHeight="1">
      <c r="A11" s="136"/>
      <c r="B11" s="144" t="s">
        <v>230</v>
      </c>
      <c r="C11" s="145" t="s">
        <v>29</v>
      </c>
      <c r="D11" s="146"/>
      <c r="E11" s="147">
        <v>222197</v>
      </c>
      <c r="F11" s="147">
        <v>256728</v>
      </c>
      <c r="G11" s="147">
        <v>160677</v>
      </c>
      <c r="H11" s="147">
        <v>214324</v>
      </c>
      <c r="I11" s="147">
        <v>247731</v>
      </c>
      <c r="J11" s="147">
        <v>154806</v>
      </c>
      <c r="K11" s="147">
        <v>192021</v>
      </c>
      <c r="L11" s="147">
        <v>22303</v>
      </c>
      <c r="M11" s="147">
        <v>7873</v>
      </c>
      <c r="N11" s="147">
        <v>8997</v>
      </c>
      <c r="O11" s="147">
        <v>5871</v>
      </c>
    </row>
    <row r="12" spans="1:15" ht="19.5" customHeight="1">
      <c r="A12" s="136"/>
      <c r="B12" s="144" t="s">
        <v>200</v>
      </c>
      <c r="C12" s="145" t="s">
        <v>37</v>
      </c>
      <c r="D12" s="146"/>
      <c r="E12" s="147">
        <v>482642</v>
      </c>
      <c r="F12" s="147">
        <v>508431</v>
      </c>
      <c r="G12" s="147">
        <v>359305</v>
      </c>
      <c r="H12" s="147">
        <v>482642</v>
      </c>
      <c r="I12" s="147">
        <v>508431</v>
      </c>
      <c r="J12" s="147">
        <v>359305</v>
      </c>
      <c r="K12" s="147">
        <v>424376</v>
      </c>
      <c r="L12" s="147">
        <v>58266</v>
      </c>
      <c r="M12" s="147">
        <v>0</v>
      </c>
      <c r="N12" s="147">
        <v>0</v>
      </c>
      <c r="O12" s="147">
        <v>0</v>
      </c>
    </row>
    <row r="13" spans="1:15" ht="19.5" customHeight="1">
      <c r="A13" s="136"/>
      <c r="B13" s="144" t="s">
        <v>201</v>
      </c>
      <c r="C13" s="145" t="s">
        <v>38</v>
      </c>
      <c r="D13" s="146"/>
      <c r="E13" s="147">
        <v>248335</v>
      </c>
      <c r="F13" s="147">
        <v>302810</v>
      </c>
      <c r="G13" s="147">
        <v>185441</v>
      </c>
      <c r="H13" s="147">
        <v>248032</v>
      </c>
      <c r="I13" s="147">
        <v>302500</v>
      </c>
      <c r="J13" s="147">
        <v>185146</v>
      </c>
      <c r="K13" s="147">
        <v>227022</v>
      </c>
      <c r="L13" s="147">
        <v>21010</v>
      </c>
      <c r="M13" s="147">
        <v>303</v>
      </c>
      <c r="N13" s="147">
        <v>310</v>
      </c>
      <c r="O13" s="147">
        <v>295</v>
      </c>
    </row>
    <row r="14" spans="1:15" ht="19.5" customHeight="1">
      <c r="A14" s="136"/>
      <c r="B14" s="144" t="s">
        <v>202</v>
      </c>
      <c r="C14" s="145" t="s">
        <v>203</v>
      </c>
      <c r="D14" s="146"/>
      <c r="E14" s="147">
        <v>221122</v>
      </c>
      <c r="F14" s="147">
        <v>223467</v>
      </c>
      <c r="G14" s="147">
        <v>195763</v>
      </c>
      <c r="H14" s="147">
        <v>217846</v>
      </c>
      <c r="I14" s="147">
        <v>220102</v>
      </c>
      <c r="J14" s="147">
        <v>193441</v>
      </c>
      <c r="K14" s="147">
        <v>189143</v>
      </c>
      <c r="L14" s="147">
        <v>28703</v>
      </c>
      <c r="M14" s="147">
        <v>3276</v>
      </c>
      <c r="N14" s="147">
        <v>3365</v>
      </c>
      <c r="O14" s="147">
        <v>2322</v>
      </c>
    </row>
    <row r="15" spans="1:15" ht="19.5" customHeight="1">
      <c r="A15" s="136"/>
      <c r="B15" s="144" t="s">
        <v>204</v>
      </c>
      <c r="C15" s="145" t="s">
        <v>205</v>
      </c>
      <c r="D15" s="146"/>
      <c r="E15" s="147">
        <v>190213</v>
      </c>
      <c r="F15" s="147">
        <v>244700</v>
      </c>
      <c r="G15" s="147">
        <v>143441</v>
      </c>
      <c r="H15" s="147">
        <v>188758</v>
      </c>
      <c r="I15" s="147">
        <v>241550</v>
      </c>
      <c r="J15" s="147">
        <v>143441</v>
      </c>
      <c r="K15" s="147">
        <v>180238</v>
      </c>
      <c r="L15" s="147">
        <v>8520</v>
      </c>
      <c r="M15" s="147">
        <v>1455</v>
      </c>
      <c r="N15" s="147">
        <v>3150</v>
      </c>
      <c r="O15" s="147">
        <v>0</v>
      </c>
    </row>
    <row r="16" spans="1:15" ht="19.5" customHeight="1">
      <c r="A16" s="136"/>
      <c r="B16" s="144" t="s">
        <v>206</v>
      </c>
      <c r="C16" s="145" t="s">
        <v>207</v>
      </c>
      <c r="D16" s="146"/>
      <c r="E16" s="148">
        <v>246788</v>
      </c>
      <c r="F16" s="149">
        <v>338387</v>
      </c>
      <c r="G16" s="149">
        <v>208522</v>
      </c>
      <c r="H16" s="149">
        <v>246076</v>
      </c>
      <c r="I16" s="149">
        <v>338387</v>
      </c>
      <c r="J16" s="149">
        <v>207513</v>
      </c>
      <c r="K16" s="149">
        <v>231768</v>
      </c>
      <c r="L16" s="149">
        <v>14308</v>
      </c>
      <c r="M16" s="149">
        <v>712</v>
      </c>
      <c r="N16" s="149">
        <v>0</v>
      </c>
      <c r="O16" s="149">
        <v>1009</v>
      </c>
    </row>
    <row r="17" spans="1:15" ht="19.5" customHeight="1">
      <c r="A17" s="136"/>
      <c r="B17" s="144" t="s">
        <v>208</v>
      </c>
      <c r="C17" s="145" t="s">
        <v>209</v>
      </c>
      <c r="D17" s="146"/>
      <c r="E17" s="148">
        <v>250886</v>
      </c>
      <c r="F17" s="149">
        <v>281048</v>
      </c>
      <c r="G17" s="149">
        <v>205161</v>
      </c>
      <c r="H17" s="149">
        <v>238227</v>
      </c>
      <c r="I17" s="149">
        <v>269166</v>
      </c>
      <c r="J17" s="149">
        <v>191324</v>
      </c>
      <c r="K17" s="149">
        <v>220553</v>
      </c>
      <c r="L17" s="149">
        <v>17674</v>
      </c>
      <c r="M17" s="149">
        <v>12659</v>
      </c>
      <c r="N17" s="149">
        <v>11882</v>
      </c>
      <c r="O17" s="149">
        <v>13837</v>
      </c>
    </row>
    <row r="18" spans="1:15" ht="19.5" customHeight="1">
      <c r="A18" s="136"/>
      <c r="B18" s="144" t="s">
        <v>210</v>
      </c>
      <c r="C18" s="145" t="s">
        <v>211</v>
      </c>
      <c r="D18" s="146"/>
      <c r="E18" s="147">
        <v>492669</v>
      </c>
      <c r="F18" s="147">
        <v>573586</v>
      </c>
      <c r="G18" s="147">
        <v>321863</v>
      </c>
      <c r="H18" s="147">
        <v>318261</v>
      </c>
      <c r="I18" s="147">
        <v>355550</v>
      </c>
      <c r="J18" s="147">
        <v>239549</v>
      </c>
      <c r="K18" s="147">
        <v>292075</v>
      </c>
      <c r="L18" s="147">
        <v>26186</v>
      </c>
      <c r="M18" s="147">
        <v>174408</v>
      </c>
      <c r="N18" s="147">
        <v>218036</v>
      </c>
      <c r="O18" s="147">
        <v>82314</v>
      </c>
    </row>
    <row r="19" spans="1:15" ht="19.5" customHeight="1">
      <c r="A19" s="136"/>
      <c r="B19" s="144" t="s">
        <v>57</v>
      </c>
      <c r="C19" s="145" t="s">
        <v>212</v>
      </c>
      <c r="D19" s="146"/>
      <c r="E19" s="147">
        <v>151531</v>
      </c>
      <c r="F19" s="147">
        <v>191722</v>
      </c>
      <c r="G19" s="147">
        <v>119477</v>
      </c>
      <c r="H19" s="147">
        <v>151215</v>
      </c>
      <c r="I19" s="147">
        <v>191136</v>
      </c>
      <c r="J19" s="147">
        <v>119376</v>
      </c>
      <c r="K19" s="147">
        <v>144270</v>
      </c>
      <c r="L19" s="147">
        <v>6945</v>
      </c>
      <c r="M19" s="147">
        <v>316</v>
      </c>
      <c r="N19" s="147">
        <v>586</v>
      </c>
      <c r="O19" s="147">
        <v>101</v>
      </c>
    </row>
    <row r="20" spans="1:15" ht="19.5" customHeight="1">
      <c r="A20" s="268"/>
      <c r="B20" s="144" t="s">
        <v>213</v>
      </c>
      <c r="C20" s="145" t="s">
        <v>214</v>
      </c>
      <c r="D20" s="146"/>
      <c r="E20" s="147">
        <v>197294</v>
      </c>
      <c r="F20" s="147">
        <v>221646</v>
      </c>
      <c r="G20" s="147">
        <v>179270</v>
      </c>
      <c r="H20" s="147">
        <v>196323</v>
      </c>
      <c r="I20" s="147">
        <v>219724</v>
      </c>
      <c r="J20" s="147">
        <v>179003</v>
      </c>
      <c r="K20" s="147">
        <v>188139</v>
      </c>
      <c r="L20" s="147">
        <v>8184</v>
      </c>
      <c r="M20" s="147">
        <v>971</v>
      </c>
      <c r="N20" s="147">
        <v>1922</v>
      </c>
      <c r="O20" s="147">
        <v>267</v>
      </c>
    </row>
    <row r="21" spans="1:15" ht="19.5" customHeight="1">
      <c r="A21" s="136"/>
      <c r="B21" s="144" t="s">
        <v>215</v>
      </c>
      <c r="C21" s="145" t="s">
        <v>39</v>
      </c>
      <c r="D21" s="146"/>
      <c r="E21" s="147">
        <v>196383</v>
      </c>
      <c r="F21" s="147">
        <v>203808</v>
      </c>
      <c r="G21" s="147">
        <v>184398</v>
      </c>
      <c r="H21" s="147">
        <v>196383</v>
      </c>
      <c r="I21" s="147">
        <v>203808</v>
      </c>
      <c r="J21" s="147">
        <v>184398</v>
      </c>
      <c r="K21" s="147">
        <v>185267</v>
      </c>
      <c r="L21" s="147">
        <v>11116</v>
      </c>
      <c r="M21" s="147">
        <v>0</v>
      </c>
      <c r="N21" s="147">
        <v>0</v>
      </c>
      <c r="O21" s="147">
        <v>0</v>
      </c>
    </row>
    <row r="22" spans="1:15" ht="19.5" customHeight="1">
      <c r="A22" s="136"/>
      <c r="B22" s="144" t="s">
        <v>216</v>
      </c>
      <c r="C22" s="145" t="s">
        <v>217</v>
      </c>
      <c r="D22" s="146"/>
      <c r="E22" s="147">
        <v>283518</v>
      </c>
      <c r="F22" s="147">
        <v>366407</v>
      </c>
      <c r="G22" s="147">
        <v>239380</v>
      </c>
      <c r="H22" s="147">
        <v>281528</v>
      </c>
      <c r="I22" s="147">
        <v>365141</v>
      </c>
      <c r="J22" s="147">
        <v>237004</v>
      </c>
      <c r="K22" s="147">
        <v>264250</v>
      </c>
      <c r="L22" s="147">
        <v>17278</v>
      </c>
      <c r="M22" s="147">
        <v>1990</v>
      </c>
      <c r="N22" s="147">
        <v>1266</v>
      </c>
      <c r="O22" s="147">
        <v>2376</v>
      </c>
    </row>
    <row r="23" spans="1:15" ht="19.5" customHeight="1">
      <c r="A23" s="136"/>
      <c r="B23" s="144" t="s">
        <v>218</v>
      </c>
      <c r="C23" s="145" t="s">
        <v>219</v>
      </c>
      <c r="D23" s="146"/>
      <c r="E23" s="179" t="s">
        <v>90</v>
      </c>
      <c r="F23" s="179" t="s">
        <v>90</v>
      </c>
      <c r="G23" s="179" t="s">
        <v>90</v>
      </c>
      <c r="H23" s="179" t="s">
        <v>90</v>
      </c>
      <c r="I23" s="179" t="s">
        <v>90</v>
      </c>
      <c r="J23" s="179" t="s">
        <v>90</v>
      </c>
      <c r="K23" s="179" t="s">
        <v>90</v>
      </c>
      <c r="L23" s="179" t="s">
        <v>90</v>
      </c>
      <c r="M23" s="179" t="s">
        <v>90</v>
      </c>
      <c r="N23" s="179" t="s">
        <v>90</v>
      </c>
      <c r="O23" s="179" t="s">
        <v>90</v>
      </c>
    </row>
    <row r="24" spans="1:15" ht="19.5" customHeight="1" thickBot="1">
      <c r="A24" s="136"/>
      <c r="B24" s="150" t="s">
        <v>220</v>
      </c>
      <c r="C24" s="151" t="s">
        <v>41</v>
      </c>
      <c r="D24" s="152"/>
      <c r="E24" s="153">
        <v>186998</v>
      </c>
      <c r="F24" s="153">
        <v>235870</v>
      </c>
      <c r="G24" s="153">
        <v>134375</v>
      </c>
      <c r="H24" s="153">
        <v>186886</v>
      </c>
      <c r="I24" s="153">
        <v>235746</v>
      </c>
      <c r="J24" s="153">
        <v>134275</v>
      </c>
      <c r="K24" s="153">
        <v>170062</v>
      </c>
      <c r="L24" s="153">
        <v>16824</v>
      </c>
      <c r="M24" s="153">
        <v>112</v>
      </c>
      <c r="N24" s="153">
        <v>124</v>
      </c>
      <c r="O24" s="153">
        <v>100</v>
      </c>
    </row>
    <row r="25" spans="1:15" ht="19.5" customHeight="1" thickTop="1">
      <c r="A25" s="154"/>
      <c r="B25" s="141" t="s">
        <v>221</v>
      </c>
      <c r="C25" s="142" t="s">
        <v>42</v>
      </c>
      <c r="D25" s="154"/>
      <c r="E25" s="155">
        <v>201849</v>
      </c>
      <c r="F25" s="155">
        <v>236681</v>
      </c>
      <c r="G25" s="155">
        <v>149809</v>
      </c>
      <c r="H25" s="155">
        <v>199286</v>
      </c>
      <c r="I25" s="155">
        <v>232832</v>
      </c>
      <c r="J25" s="155">
        <v>149167</v>
      </c>
      <c r="K25" s="155">
        <v>173320</v>
      </c>
      <c r="L25" s="155">
        <v>25966</v>
      </c>
      <c r="M25" s="155">
        <v>2563</v>
      </c>
      <c r="N25" s="155">
        <v>3849</v>
      </c>
      <c r="O25" s="155">
        <v>642</v>
      </c>
    </row>
    <row r="26" spans="1:15" ht="19.5" customHeight="1">
      <c r="A26" s="154"/>
      <c r="B26" s="144" t="s">
        <v>86</v>
      </c>
      <c r="C26" s="145" t="s">
        <v>43</v>
      </c>
      <c r="D26" s="156"/>
      <c r="E26" s="180">
        <v>361339</v>
      </c>
      <c r="F26" s="180">
        <v>403304</v>
      </c>
      <c r="G26" s="180">
        <v>290139</v>
      </c>
      <c r="H26" s="180">
        <v>257325</v>
      </c>
      <c r="I26" s="180">
        <v>290572</v>
      </c>
      <c r="J26" s="180">
        <v>200916</v>
      </c>
      <c r="K26" s="180">
        <v>247488</v>
      </c>
      <c r="L26" s="180">
        <v>9837</v>
      </c>
      <c r="M26" s="180">
        <v>104014</v>
      </c>
      <c r="N26" s="180">
        <v>112732</v>
      </c>
      <c r="O26" s="180">
        <v>89223</v>
      </c>
    </row>
    <row r="27" spans="1:15" ht="19.5" customHeight="1">
      <c r="A27" s="154"/>
      <c r="B27" s="144" t="s">
        <v>196</v>
      </c>
      <c r="C27" s="145" t="s">
        <v>44</v>
      </c>
      <c r="D27" s="156"/>
      <c r="E27" s="147">
        <v>309331</v>
      </c>
      <c r="F27" s="147">
        <v>318797</v>
      </c>
      <c r="G27" s="147">
        <v>210727</v>
      </c>
      <c r="H27" s="147">
        <v>309331</v>
      </c>
      <c r="I27" s="147">
        <v>318797</v>
      </c>
      <c r="J27" s="147">
        <v>210727</v>
      </c>
      <c r="K27" s="147">
        <v>301558</v>
      </c>
      <c r="L27" s="147">
        <v>7773</v>
      </c>
      <c r="M27" s="147">
        <v>0</v>
      </c>
      <c r="N27" s="147">
        <v>0</v>
      </c>
      <c r="O27" s="147">
        <v>0</v>
      </c>
    </row>
    <row r="28" spans="1:15" ht="19.5" customHeight="1">
      <c r="A28" s="154"/>
      <c r="B28" s="157" t="s">
        <v>444</v>
      </c>
      <c r="C28" s="158" t="s">
        <v>222</v>
      </c>
      <c r="D28" s="177"/>
      <c r="E28" s="182">
        <v>231650</v>
      </c>
      <c r="F28" s="182">
        <v>258036</v>
      </c>
      <c r="G28" s="182">
        <v>161621</v>
      </c>
      <c r="H28" s="182">
        <v>231642</v>
      </c>
      <c r="I28" s="182">
        <v>258025</v>
      </c>
      <c r="J28" s="182">
        <v>161621</v>
      </c>
      <c r="K28" s="182">
        <v>215327</v>
      </c>
      <c r="L28" s="182">
        <v>16315</v>
      </c>
      <c r="M28" s="182">
        <v>8</v>
      </c>
      <c r="N28" s="182">
        <v>11</v>
      </c>
      <c r="O28" s="182">
        <v>0</v>
      </c>
    </row>
    <row r="29" spans="1:15" ht="19.5" customHeight="1">
      <c r="A29" s="154"/>
      <c r="B29" s="161" t="s">
        <v>80</v>
      </c>
      <c r="C29" s="162" t="s">
        <v>45</v>
      </c>
      <c r="D29" s="163"/>
      <c r="E29" s="164">
        <v>226063</v>
      </c>
      <c r="F29" s="164">
        <v>266210</v>
      </c>
      <c r="G29" s="164">
        <v>155050</v>
      </c>
      <c r="H29" s="164">
        <v>221236</v>
      </c>
      <c r="I29" s="164">
        <v>258654</v>
      </c>
      <c r="J29" s="164">
        <v>155050</v>
      </c>
      <c r="K29" s="164">
        <v>212532</v>
      </c>
      <c r="L29" s="164">
        <v>8704</v>
      </c>
      <c r="M29" s="164">
        <v>4827</v>
      </c>
      <c r="N29" s="164">
        <v>7556</v>
      </c>
      <c r="O29" s="164">
        <v>0</v>
      </c>
    </row>
    <row r="30" spans="1:15" ht="19.5" customHeight="1">
      <c r="A30" s="154"/>
      <c r="B30" s="144" t="s">
        <v>81</v>
      </c>
      <c r="C30" s="145" t="s">
        <v>46</v>
      </c>
      <c r="D30" s="156"/>
      <c r="E30" s="180">
        <v>177988</v>
      </c>
      <c r="F30" s="180">
        <v>233033</v>
      </c>
      <c r="G30" s="180">
        <v>141052</v>
      </c>
      <c r="H30" s="180">
        <v>177683</v>
      </c>
      <c r="I30" s="180">
        <v>232272</v>
      </c>
      <c r="J30" s="180">
        <v>141052</v>
      </c>
      <c r="K30" s="180">
        <v>169226</v>
      </c>
      <c r="L30" s="180">
        <v>8457</v>
      </c>
      <c r="M30" s="180">
        <v>305</v>
      </c>
      <c r="N30" s="180">
        <v>761</v>
      </c>
      <c r="O30" s="180">
        <v>0</v>
      </c>
    </row>
    <row r="31" spans="1:15" ht="19.5" customHeight="1">
      <c r="A31" s="124"/>
      <c r="B31" s="165" t="s">
        <v>82</v>
      </c>
      <c r="C31" s="166" t="s">
        <v>223</v>
      </c>
      <c r="D31" s="167"/>
      <c r="E31" s="183">
        <v>211626</v>
      </c>
      <c r="F31" s="183">
        <v>248312</v>
      </c>
      <c r="G31" s="183">
        <v>172409</v>
      </c>
      <c r="H31" s="183">
        <v>210979</v>
      </c>
      <c r="I31" s="183">
        <v>247284</v>
      </c>
      <c r="J31" s="183">
        <v>172170</v>
      </c>
      <c r="K31" s="183">
        <v>202084</v>
      </c>
      <c r="L31" s="183">
        <v>8895</v>
      </c>
      <c r="M31" s="183">
        <v>647</v>
      </c>
      <c r="N31" s="183">
        <v>1028</v>
      </c>
      <c r="O31" s="183">
        <v>239</v>
      </c>
    </row>
    <row r="32" spans="1:15" ht="19.5" customHeight="1">
      <c r="A32" s="124"/>
      <c r="B32" s="169" t="s">
        <v>87</v>
      </c>
      <c r="C32" s="158" t="s">
        <v>224</v>
      </c>
      <c r="D32" s="177"/>
      <c r="E32" s="160">
        <v>94025</v>
      </c>
      <c r="F32" s="160">
        <v>116877</v>
      </c>
      <c r="G32" s="160">
        <v>80382</v>
      </c>
      <c r="H32" s="160">
        <v>94025</v>
      </c>
      <c r="I32" s="160">
        <v>116877</v>
      </c>
      <c r="J32" s="160">
        <v>80382</v>
      </c>
      <c r="K32" s="160">
        <v>88946</v>
      </c>
      <c r="L32" s="160">
        <v>5079</v>
      </c>
      <c r="M32" s="160">
        <v>0</v>
      </c>
      <c r="N32" s="160">
        <v>0</v>
      </c>
      <c r="O32" s="160">
        <v>0</v>
      </c>
    </row>
    <row r="33" spans="1:15" ht="19.5" customHeight="1">
      <c r="A33" s="124"/>
      <c r="B33" s="171" t="s">
        <v>83</v>
      </c>
      <c r="C33" s="142" t="s">
        <v>225</v>
      </c>
      <c r="D33" s="154"/>
      <c r="E33" s="155">
        <v>327057</v>
      </c>
      <c r="F33" s="155">
        <v>429984</v>
      </c>
      <c r="G33" s="155">
        <v>269260</v>
      </c>
      <c r="H33" s="155">
        <v>326959</v>
      </c>
      <c r="I33" s="155">
        <v>429836</v>
      </c>
      <c r="J33" s="155">
        <v>269190</v>
      </c>
      <c r="K33" s="155">
        <v>307029</v>
      </c>
      <c r="L33" s="155">
        <v>19930</v>
      </c>
      <c r="M33" s="155">
        <v>98</v>
      </c>
      <c r="N33" s="155">
        <v>148</v>
      </c>
      <c r="O33" s="155">
        <v>70</v>
      </c>
    </row>
    <row r="34" spans="1:15" ht="19.5" customHeight="1">
      <c r="A34" s="124"/>
      <c r="B34" s="169" t="s">
        <v>88</v>
      </c>
      <c r="C34" s="158" t="s">
        <v>226</v>
      </c>
      <c r="D34" s="177"/>
      <c r="E34" s="160">
        <v>228061</v>
      </c>
      <c r="F34" s="160">
        <v>278698</v>
      </c>
      <c r="G34" s="160">
        <v>202892</v>
      </c>
      <c r="H34" s="160">
        <v>223661</v>
      </c>
      <c r="I34" s="160">
        <v>275890</v>
      </c>
      <c r="J34" s="160">
        <v>197701</v>
      </c>
      <c r="K34" s="160">
        <v>209762</v>
      </c>
      <c r="L34" s="160">
        <v>13899</v>
      </c>
      <c r="M34" s="160">
        <v>4400</v>
      </c>
      <c r="N34" s="160">
        <v>2808</v>
      </c>
      <c r="O34" s="160">
        <v>5191</v>
      </c>
    </row>
    <row r="35" spans="1:15" ht="19.5" customHeight="1">
      <c r="A35" s="124"/>
      <c r="B35" s="171" t="s">
        <v>84</v>
      </c>
      <c r="C35" s="142" t="s">
        <v>227</v>
      </c>
      <c r="D35" s="154"/>
      <c r="E35" s="155">
        <v>128568</v>
      </c>
      <c r="F35" s="155">
        <v>139642</v>
      </c>
      <c r="G35" s="155">
        <v>120992</v>
      </c>
      <c r="H35" s="155">
        <v>128568</v>
      </c>
      <c r="I35" s="155">
        <v>139642</v>
      </c>
      <c r="J35" s="155">
        <v>120992</v>
      </c>
      <c r="K35" s="155">
        <v>119761</v>
      </c>
      <c r="L35" s="155">
        <v>8807</v>
      </c>
      <c r="M35" s="155">
        <v>0</v>
      </c>
      <c r="N35" s="155">
        <v>0</v>
      </c>
      <c r="O35" s="155">
        <v>0</v>
      </c>
    </row>
    <row r="36" spans="1:15" ht="19.5" customHeight="1">
      <c r="A36" s="124"/>
      <c r="B36" s="176" t="s">
        <v>85</v>
      </c>
      <c r="C36" s="145" t="s">
        <v>228</v>
      </c>
      <c r="D36" s="156"/>
      <c r="E36" s="180">
        <v>189155</v>
      </c>
      <c r="F36" s="180">
        <v>242941</v>
      </c>
      <c r="G36" s="180">
        <v>135413</v>
      </c>
      <c r="H36" s="180">
        <v>189026</v>
      </c>
      <c r="I36" s="180">
        <v>242793</v>
      </c>
      <c r="J36" s="180">
        <v>135302</v>
      </c>
      <c r="K36" s="180">
        <v>171628</v>
      </c>
      <c r="L36" s="180">
        <v>17398</v>
      </c>
      <c r="M36" s="180">
        <v>129</v>
      </c>
      <c r="N36" s="180">
        <v>148</v>
      </c>
      <c r="O36" s="180">
        <v>111</v>
      </c>
    </row>
    <row r="37" spans="1:15" ht="19.5" customHeight="1">
      <c r="A37" s="124"/>
      <c r="B37" s="169" t="s">
        <v>89</v>
      </c>
      <c r="C37" s="158" t="s">
        <v>229</v>
      </c>
      <c r="D37" s="177"/>
      <c r="E37" s="1210">
        <v>216393</v>
      </c>
      <c r="F37" s="1211">
        <v>226994</v>
      </c>
      <c r="G37" s="1211">
        <v>142595</v>
      </c>
      <c r="H37" s="1211">
        <v>216393</v>
      </c>
      <c r="I37" s="1211">
        <v>226994</v>
      </c>
      <c r="J37" s="1211">
        <v>142595</v>
      </c>
      <c r="K37" s="1211">
        <v>199191</v>
      </c>
      <c r="L37" s="1211">
        <v>17202</v>
      </c>
      <c r="M37" s="1211">
        <v>0</v>
      </c>
      <c r="N37" s="1211">
        <v>0</v>
      </c>
      <c r="O37" s="1211">
        <v>0</v>
      </c>
    </row>
    <row r="38" spans="1:15" ht="12.75" customHeight="1">
      <c r="A38" s="124"/>
      <c r="B38" s="1212" t="s">
        <v>453</v>
      </c>
      <c r="C38" s="142"/>
      <c r="D38" s="1213"/>
      <c r="E38" s="1214"/>
      <c r="F38" s="1214"/>
      <c r="G38" s="1214"/>
      <c r="H38" s="1214"/>
      <c r="I38" s="1214"/>
      <c r="J38" s="1214"/>
      <c r="K38" s="1214"/>
      <c r="L38" s="1214"/>
      <c r="M38" s="1214"/>
      <c r="N38" s="1214"/>
      <c r="O38" s="1214"/>
    </row>
    <row r="39" spans="1:15" ht="12.75" customHeight="1">
      <c r="A39" s="124"/>
      <c r="B39" s="1213"/>
      <c r="C39" s="1213"/>
      <c r="D39" s="1213"/>
      <c r="E39" s="1213"/>
      <c r="F39" s="1213"/>
      <c r="G39" s="1213"/>
      <c r="H39" s="1213"/>
      <c r="I39" s="1213"/>
      <c r="J39" s="1213"/>
      <c r="K39" s="1213"/>
      <c r="L39" s="1213"/>
      <c r="M39" s="1213"/>
      <c r="N39" s="1213"/>
      <c r="O39" s="1213"/>
    </row>
  </sheetData>
  <sheetProtection/>
  <mergeCells count="2">
    <mergeCell ref="B1:C1"/>
    <mergeCell ref="B6:D7"/>
  </mergeCells>
  <dataValidations count="1">
    <dataValidation type="whole" allowBlank="1" showInputMessage="1" showErrorMessage="1" errorTitle="入力エラー" error="入力した値に誤りがあります" sqref="E37:O38 A8:A35 C8:IV35 B8:B27 B29:B35">
      <formula1>-999999999999</formula1>
      <formula2>999999999999</formula2>
    </dataValidation>
  </dataValidations>
  <printOptions horizontalCentered="1" verticalCentered="1"/>
  <pageMargins left="0" right="0" top="1.1811023622047245" bottom="0.7874015748031497" header="0" footer="0"/>
  <pageSetup blackAndWhite="1" firstPageNumber="7" useFirstPageNumber="1" fitToHeight="2" horizontalDpi="600" verticalDpi="600" orientation="portrait" paperSize="9" scale="64" r:id="rId2"/>
  <drawing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5" zoomScaleNormal="70" zoomScaleSheetLayoutView="85" zoomScalePageLayoutView="0" workbookViewId="0" topLeftCell="A1">
      <selection activeCell="P1" sqref="P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9" t="str">
        <f>+'[7]第2-1表'!B1:C1</f>
        <v>令和４年４月分</v>
      </c>
      <c r="C1" s="1269"/>
      <c r="D1" s="114"/>
      <c r="E1" s="114"/>
      <c r="F1" s="115" t="s">
        <v>354</v>
      </c>
      <c r="G1" s="114"/>
      <c r="H1"/>
      <c r="I1" s="114"/>
      <c r="J1" s="114"/>
      <c r="K1" s="114"/>
      <c r="L1" s="114"/>
      <c r="M1" s="114"/>
      <c r="N1" s="114"/>
      <c r="O1" s="114"/>
      <c r="P1" s="114"/>
    </row>
    <row r="2" spans="1:16" s="20" customFormat="1" ht="15.75" customHeight="1">
      <c r="A2"/>
      <c r="B2" s="116" t="s">
        <v>63</v>
      </c>
      <c r="C2"/>
      <c r="D2"/>
      <c r="E2"/>
      <c r="F2" s="117"/>
      <c r="G2" s="117"/>
      <c r="H2" s="117"/>
      <c r="I2" s="117"/>
      <c r="J2" s="117"/>
      <c r="K2" s="117"/>
      <c r="L2" s="117"/>
      <c r="M2" s="117"/>
      <c r="N2" s="117"/>
      <c r="O2" s="117"/>
      <c r="P2" s="117"/>
    </row>
    <row r="3" spans="1:16" s="20" customFormat="1" ht="15.75" customHeight="1">
      <c r="A3"/>
      <c r="B3" s="184"/>
      <c r="C3" s="185"/>
      <c r="D3" s="184"/>
      <c r="E3" s="117"/>
      <c r="F3" s="117"/>
      <c r="G3" s="117"/>
      <c r="H3" s="117"/>
      <c r="I3" s="117"/>
      <c r="J3" s="117"/>
      <c r="K3" s="117"/>
      <c r="L3" s="117"/>
      <c r="M3" s="117"/>
      <c r="N3" s="120"/>
      <c r="O3" s="121"/>
      <c r="P3" s="121"/>
    </row>
    <row r="4" spans="1:16" ht="6" customHeight="1">
      <c r="A4"/>
      <c r="B4" s="117"/>
      <c r="C4" s="119"/>
      <c r="D4" s="117"/>
      <c r="E4" s="117"/>
      <c r="F4" s="117"/>
      <c r="G4" s="117"/>
      <c r="H4" s="117"/>
      <c r="I4" s="186"/>
      <c r="J4" s="117"/>
      <c r="K4" s="117"/>
      <c r="L4" s="117"/>
      <c r="M4" s="117"/>
      <c r="N4" s="117"/>
      <c r="O4" s="117"/>
      <c r="P4" s="117"/>
    </row>
    <row r="5" spans="1:16" ht="18" customHeight="1">
      <c r="A5"/>
      <c r="B5" s="117"/>
      <c r="C5" s="122" t="s">
        <v>325</v>
      </c>
      <c r="D5" s="117"/>
      <c r="E5"/>
      <c r="F5" s="117"/>
      <c r="G5" s="117"/>
      <c r="H5" s="117"/>
      <c r="I5" s="117"/>
      <c r="J5" s="117"/>
      <c r="K5" s="117"/>
      <c r="L5" s="117"/>
      <c r="M5" s="117"/>
      <c r="N5" s="117"/>
      <c r="O5" s="117"/>
      <c r="P5" s="117"/>
    </row>
    <row r="6" spans="1:16" s="4" customFormat="1" ht="18" customHeight="1">
      <c r="A6" s="125"/>
      <c r="B6" s="1270" t="s">
        <v>104</v>
      </c>
      <c r="C6" s="1271"/>
      <c r="D6" s="1272"/>
      <c r="E6" s="126" t="s">
        <v>31</v>
      </c>
      <c r="F6" s="130"/>
      <c r="G6" s="131"/>
      <c r="H6" s="126" t="s">
        <v>47</v>
      </c>
      <c r="I6" s="130"/>
      <c r="J6" s="131"/>
      <c r="K6" s="126" t="s">
        <v>48</v>
      </c>
      <c r="L6" s="130"/>
      <c r="M6" s="131"/>
      <c r="N6" s="126" t="s">
        <v>49</v>
      </c>
      <c r="O6" s="130"/>
      <c r="P6" s="131"/>
    </row>
    <row r="7" spans="1:16" s="4" customFormat="1" ht="18" customHeight="1" thickBot="1">
      <c r="A7" s="125"/>
      <c r="B7" s="1273"/>
      <c r="C7" s="1274"/>
      <c r="D7" s="1275"/>
      <c r="E7" s="132" t="s">
        <v>67</v>
      </c>
      <c r="F7" s="133" t="s">
        <v>68</v>
      </c>
      <c r="G7" s="133" t="s">
        <v>69</v>
      </c>
      <c r="H7" s="134" t="s">
        <v>67</v>
      </c>
      <c r="I7" s="133" t="s">
        <v>68</v>
      </c>
      <c r="J7" s="133" t="s">
        <v>69</v>
      </c>
      <c r="K7" s="134" t="s">
        <v>67</v>
      </c>
      <c r="L7" s="133" t="s">
        <v>68</v>
      </c>
      <c r="M7" s="133" t="s">
        <v>69</v>
      </c>
      <c r="N7" s="133" t="s">
        <v>67</v>
      </c>
      <c r="O7" s="134" t="s">
        <v>68</v>
      </c>
      <c r="P7" s="132" t="s">
        <v>69</v>
      </c>
    </row>
    <row r="8" spans="1:16" s="4" customFormat="1" ht="9.75" customHeight="1" thickTop="1">
      <c r="A8" s="125"/>
      <c r="B8" s="187"/>
      <c r="C8" s="188"/>
      <c r="D8" s="189"/>
      <c r="E8" s="190" t="s">
        <v>23</v>
      </c>
      <c r="F8" s="191" t="s">
        <v>23</v>
      </c>
      <c r="G8" s="191" t="s">
        <v>23</v>
      </c>
      <c r="H8" s="192" t="s">
        <v>22</v>
      </c>
      <c r="I8" s="192" t="s">
        <v>22</v>
      </c>
      <c r="J8" s="192" t="s">
        <v>22</v>
      </c>
      <c r="K8" s="192" t="s">
        <v>22</v>
      </c>
      <c r="L8" s="192" t="s">
        <v>22</v>
      </c>
      <c r="M8" s="192" t="s">
        <v>22</v>
      </c>
      <c r="N8" s="192" t="s">
        <v>22</v>
      </c>
      <c r="O8" s="192" t="s">
        <v>22</v>
      </c>
      <c r="P8" s="192" t="s">
        <v>22</v>
      </c>
    </row>
    <row r="9" spans="1:16" ht="19.5" customHeight="1" thickBot="1">
      <c r="A9" s="136"/>
      <c r="B9" s="193" t="s">
        <v>32</v>
      </c>
      <c r="C9" s="194" t="s">
        <v>28</v>
      </c>
      <c r="D9" s="195"/>
      <c r="E9" s="197">
        <v>18.3</v>
      </c>
      <c r="F9" s="197">
        <v>19</v>
      </c>
      <c r="G9" s="197">
        <v>17.5</v>
      </c>
      <c r="H9" s="197">
        <v>144.8</v>
      </c>
      <c r="I9" s="197">
        <v>156.8</v>
      </c>
      <c r="J9" s="197">
        <v>131.8</v>
      </c>
      <c r="K9" s="197">
        <v>134.4</v>
      </c>
      <c r="L9" s="197">
        <v>142.8</v>
      </c>
      <c r="M9" s="197">
        <v>125.3</v>
      </c>
      <c r="N9" s="197">
        <v>10.4</v>
      </c>
      <c r="O9" s="197">
        <v>14</v>
      </c>
      <c r="P9" s="198">
        <v>6.5</v>
      </c>
    </row>
    <row r="10" spans="1:16" s="9" customFormat="1" ht="19.5" customHeight="1" thickTop="1">
      <c r="A10" s="136"/>
      <c r="B10" s="141" t="s">
        <v>197</v>
      </c>
      <c r="C10" s="142" t="s">
        <v>198</v>
      </c>
      <c r="D10" s="136"/>
      <c r="E10" s="199" t="s">
        <v>90</v>
      </c>
      <c r="F10" s="199" t="s">
        <v>90</v>
      </c>
      <c r="G10" s="199" t="s">
        <v>90</v>
      </c>
      <c r="H10" s="199" t="s">
        <v>90</v>
      </c>
      <c r="I10" s="199" t="s">
        <v>90</v>
      </c>
      <c r="J10" s="199" t="s">
        <v>90</v>
      </c>
      <c r="K10" s="199" t="s">
        <v>90</v>
      </c>
      <c r="L10" s="199" t="s">
        <v>90</v>
      </c>
      <c r="M10" s="199" t="s">
        <v>90</v>
      </c>
      <c r="N10" s="199" t="s">
        <v>90</v>
      </c>
      <c r="O10" s="199" t="s">
        <v>90</v>
      </c>
      <c r="P10" s="200" t="s">
        <v>90</v>
      </c>
    </row>
    <row r="11" spans="1:16" s="9" customFormat="1" ht="19.5" customHeight="1">
      <c r="A11" s="136"/>
      <c r="B11" s="144" t="s">
        <v>199</v>
      </c>
      <c r="C11" s="145" t="s">
        <v>36</v>
      </c>
      <c r="D11" s="146"/>
      <c r="E11" s="201">
        <v>20.8</v>
      </c>
      <c r="F11" s="201">
        <v>21</v>
      </c>
      <c r="G11" s="201">
        <v>19.7</v>
      </c>
      <c r="H11" s="201">
        <v>173.6</v>
      </c>
      <c r="I11" s="201">
        <v>177</v>
      </c>
      <c r="J11" s="201">
        <v>156.6</v>
      </c>
      <c r="K11" s="201">
        <v>155.7</v>
      </c>
      <c r="L11" s="201">
        <v>157.7</v>
      </c>
      <c r="M11" s="201">
        <v>146</v>
      </c>
      <c r="N11" s="201">
        <v>17.9</v>
      </c>
      <c r="O11" s="201">
        <v>19.3</v>
      </c>
      <c r="P11" s="202">
        <v>10.6</v>
      </c>
    </row>
    <row r="12" spans="1:16" s="9" customFormat="1" ht="19.5" customHeight="1">
      <c r="A12" s="136"/>
      <c r="B12" s="144" t="s">
        <v>230</v>
      </c>
      <c r="C12" s="145" t="s">
        <v>29</v>
      </c>
      <c r="D12" s="146"/>
      <c r="E12" s="201">
        <v>20.4</v>
      </c>
      <c r="F12" s="201">
        <v>20.8</v>
      </c>
      <c r="G12" s="201">
        <v>19.7</v>
      </c>
      <c r="H12" s="201">
        <v>164.8</v>
      </c>
      <c r="I12" s="201">
        <v>173.6</v>
      </c>
      <c r="J12" s="201">
        <v>149.1</v>
      </c>
      <c r="K12" s="201">
        <v>148.4</v>
      </c>
      <c r="L12" s="201">
        <v>153.9</v>
      </c>
      <c r="M12" s="201">
        <v>138.7</v>
      </c>
      <c r="N12" s="201">
        <v>16.4</v>
      </c>
      <c r="O12" s="201">
        <v>19.7</v>
      </c>
      <c r="P12" s="202">
        <v>10.4</v>
      </c>
    </row>
    <row r="13" spans="1:16" s="9" customFormat="1" ht="19.5" customHeight="1">
      <c r="A13" s="136"/>
      <c r="B13" s="144" t="s">
        <v>200</v>
      </c>
      <c r="C13" s="145" t="s">
        <v>37</v>
      </c>
      <c r="D13" s="146"/>
      <c r="E13" s="201">
        <v>18.9</v>
      </c>
      <c r="F13" s="201">
        <v>19</v>
      </c>
      <c r="G13" s="201">
        <v>18.1</v>
      </c>
      <c r="H13" s="201">
        <v>162.6</v>
      </c>
      <c r="I13" s="201">
        <v>165.2</v>
      </c>
      <c r="J13" s="201">
        <v>150</v>
      </c>
      <c r="K13" s="201">
        <v>146.9</v>
      </c>
      <c r="L13" s="201">
        <v>148.7</v>
      </c>
      <c r="M13" s="201">
        <v>138.1</v>
      </c>
      <c r="N13" s="201">
        <v>15.7</v>
      </c>
      <c r="O13" s="201">
        <v>16.5</v>
      </c>
      <c r="P13" s="202">
        <v>11.9</v>
      </c>
    </row>
    <row r="14" spans="1:16" s="9" customFormat="1" ht="19.5" customHeight="1">
      <c r="A14" s="136"/>
      <c r="B14" s="144" t="s">
        <v>201</v>
      </c>
      <c r="C14" s="145" t="s">
        <v>38</v>
      </c>
      <c r="D14" s="146"/>
      <c r="E14" s="201">
        <v>18.7</v>
      </c>
      <c r="F14" s="201">
        <v>19.4</v>
      </c>
      <c r="G14" s="201">
        <v>17.8</v>
      </c>
      <c r="H14" s="201">
        <v>149.8</v>
      </c>
      <c r="I14" s="201">
        <v>160.6</v>
      </c>
      <c r="J14" s="201">
        <v>137.4</v>
      </c>
      <c r="K14" s="201">
        <v>140.9</v>
      </c>
      <c r="L14" s="201">
        <v>148.5</v>
      </c>
      <c r="M14" s="201">
        <v>132.1</v>
      </c>
      <c r="N14" s="201">
        <v>8.9</v>
      </c>
      <c r="O14" s="201">
        <v>12.1</v>
      </c>
      <c r="P14" s="202">
        <v>5.3</v>
      </c>
    </row>
    <row r="15" spans="1:16" s="9" customFormat="1" ht="19.5" customHeight="1">
      <c r="A15" s="136"/>
      <c r="B15" s="144" t="s">
        <v>202</v>
      </c>
      <c r="C15" s="145" t="s">
        <v>203</v>
      </c>
      <c r="D15" s="146"/>
      <c r="E15" s="201">
        <v>21</v>
      </c>
      <c r="F15" s="201">
        <v>21.2</v>
      </c>
      <c r="G15" s="201">
        <v>19.7</v>
      </c>
      <c r="H15" s="201">
        <v>165.4</v>
      </c>
      <c r="I15" s="201">
        <v>166.4</v>
      </c>
      <c r="J15" s="201">
        <v>154.4</v>
      </c>
      <c r="K15" s="201">
        <v>142.7</v>
      </c>
      <c r="L15" s="201">
        <v>142.6</v>
      </c>
      <c r="M15" s="201">
        <v>143.6</v>
      </c>
      <c r="N15" s="201">
        <v>22.7</v>
      </c>
      <c r="O15" s="201">
        <v>23.8</v>
      </c>
      <c r="P15" s="202">
        <v>10.8</v>
      </c>
    </row>
    <row r="16" spans="1:16" s="9" customFormat="1" ht="19.5" customHeight="1">
      <c r="A16" s="136"/>
      <c r="B16" s="144" t="s">
        <v>204</v>
      </c>
      <c r="C16" s="145" t="s">
        <v>205</v>
      </c>
      <c r="D16" s="146"/>
      <c r="E16" s="201">
        <v>18.7</v>
      </c>
      <c r="F16" s="201">
        <v>20.1</v>
      </c>
      <c r="G16" s="201">
        <v>17.6</v>
      </c>
      <c r="H16" s="201">
        <v>141.9</v>
      </c>
      <c r="I16" s="201">
        <v>163</v>
      </c>
      <c r="J16" s="201">
        <v>123.8</v>
      </c>
      <c r="K16" s="201">
        <v>134.7</v>
      </c>
      <c r="L16" s="201">
        <v>152.8</v>
      </c>
      <c r="M16" s="201">
        <v>119.1</v>
      </c>
      <c r="N16" s="201">
        <v>7.2</v>
      </c>
      <c r="O16" s="201">
        <v>10.2</v>
      </c>
      <c r="P16" s="202">
        <v>4.7</v>
      </c>
    </row>
    <row r="17" spans="1:16" s="9" customFormat="1" ht="19.5" customHeight="1">
      <c r="A17" s="136"/>
      <c r="B17" s="144" t="s">
        <v>206</v>
      </c>
      <c r="C17" s="145" t="s">
        <v>207</v>
      </c>
      <c r="D17" s="146"/>
      <c r="E17" s="201">
        <v>18.3</v>
      </c>
      <c r="F17" s="201">
        <v>18.8</v>
      </c>
      <c r="G17" s="201">
        <v>18.1</v>
      </c>
      <c r="H17" s="201">
        <v>144.7</v>
      </c>
      <c r="I17" s="201">
        <v>150.3</v>
      </c>
      <c r="J17" s="201">
        <v>142.3</v>
      </c>
      <c r="K17" s="201">
        <v>135.5</v>
      </c>
      <c r="L17" s="201">
        <v>141.2</v>
      </c>
      <c r="M17" s="201">
        <v>133.1</v>
      </c>
      <c r="N17" s="201">
        <v>9.2</v>
      </c>
      <c r="O17" s="201">
        <v>9.1</v>
      </c>
      <c r="P17" s="202">
        <v>9.2</v>
      </c>
    </row>
    <row r="18" spans="1:16" s="9" customFormat="1" ht="19.5" customHeight="1">
      <c r="A18" s="136"/>
      <c r="B18" s="144" t="s">
        <v>208</v>
      </c>
      <c r="C18" s="145" t="s">
        <v>209</v>
      </c>
      <c r="D18" s="146"/>
      <c r="E18" s="201">
        <v>18.9</v>
      </c>
      <c r="F18" s="201">
        <v>19.5</v>
      </c>
      <c r="G18" s="201">
        <v>17.9</v>
      </c>
      <c r="H18" s="201">
        <v>156.1</v>
      </c>
      <c r="I18" s="201">
        <v>162.1</v>
      </c>
      <c r="J18" s="201">
        <v>147</v>
      </c>
      <c r="K18" s="201">
        <v>144.4</v>
      </c>
      <c r="L18" s="201">
        <v>148.6</v>
      </c>
      <c r="M18" s="201">
        <v>138.1</v>
      </c>
      <c r="N18" s="201">
        <v>11.7</v>
      </c>
      <c r="O18" s="201">
        <v>13.5</v>
      </c>
      <c r="P18" s="202">
        <v>8.9</v>
      </c>
    </row>
    <row r="19" spans="1:16" s="9" customFormat="1" ht="19.5" customHeight="1">
      <c r="A19" s="136"/>
      <c r="B19" s="144" t="s">
        <v>210</v>
      </c>
      <c r="C19" s="145" t="s">
        <v>211</v>
      </c>
      <c r="D19" s="146"/>
      <c r="E19" s="201">
        <v>19.3</v>
      </c>
      <c r="F19" s="201">
        <v>19.3</v>
      </c>
      <c r="G19" s="201">
        <v>19.2</v>
      </c>
      <c r="H19" s="201">
        <v>167.1</v>
      </c>
      <c r="I19" s="201">
        <v>172</v>
      </c>
      <c r="J19" s="201">
        <v>156.7</v>
      </c>
      <c r="K19" s="201">
        <v>150.3</v>
      </c>
      <c r="L19" s="201">
        <v>152.7</v>
      </c>
      <c r="M19" s="201">
        <v>145.3</v>
      </c>
      <c r="N19" s="201">
        <v>16.8</v>
      </c>
      <c r="O19" s="201">
        <v>19.3</v>
      </c>
      <c r="P19" s="202">
        <v>11.4</v>
      </c>
    </row>
    <row r="20" spans="1:16" s="9" customFormat="1" ht="19.5" customHeight="1">
      <c r="A20" s="268"/>
      <c r="B20" s="144" t="s">
        <v>57</v>
      </c>
      <c r="C20" s="145" t="s">
        <v>212</v>
      </c>
      <c r="D20" s="146"/>
      <c r="E20" s="203">
        <v>16.3</v>
      </c>
      <c r="F20" s="204">
        <v>17.4</v>
      </c>
      <c r="G20" s="204">
        <v>15.4</v>
      </c>
      <c r="H20" s="204">
        <v>115.4</v>
      </c>
      <c r="I20" s="204">
        <v>131.6</v>
      </c>
      <c r="J20" s="204">
        <v>102.5</v>
      </c>
      <c r="K20" s="204">
        <v>108.9</v>
      </c>
      <c r="L20" s="204">
        <v>122.6</v>
      </c>
      <c r="M20" s="204">
        <v>98</v>
      </c>
      <c r="N20" s="204">
        <v>6.5</v>
      </c>
      <c r="O20" s="204">
        <v>9</v>
      </c>
      <c r="P20" s="203">
        <v>4.5</v>
      </c>
    </row>
    <row r="21" spans="1:16" s="9" customFormat="1" ht="19.5" customHeight="1">
      <c r="A21" s="136"/>
      <c r="B21" s="144" t="s">
        <v>213</v>
      </c>
      <c r="C21" s="145" t="s">
        <v>214</v>
      </c>
      <c r="D21" s="146"/>
      <c r="E21" s="201">
        <v>18.4</v>
      </c>
      <c r="F21" s="201">
        <v>19.2</v>
      </c>
      <c r="G21" s="201">
        <v>17.8</v>
      </c>
      <c r="H21" s="201">
        <v>139.3</v>
      </c>
      <c r="I21" s="201">
        <v>143.9</v>
      </c>
      <c r="J21" s="201">
        <v>135.9</v>
      </c>
      <c r="K21" s="201">
        <v>129.8</v>
      </c>
      <c r="L21" s="201">
        <v>138.3</v>
      </c>
      <c r="M21" s="201">
        <v>123.5</v>
      </c>
      <c r="N21" s="201">
        <v>9.5</v>
      </c>
      <c r="O21" s="201">
        <v>5.6</v>
      </c>
      <c r="P21" s="202">
        <v>12.4</v>
      </c>
    </row>
    <row r="22" spans="1:16" s="9" customFormat="1" ht="19.5" customHeight="1">
      <c r="A22" s="136"/>
      <c r="B22" s="144" t="s">
        <v>215</v>
      </c>
      <c r="C22" s="145" t="s">
        <v>39</v>
      </c>
      <c r="D22" s="146"/>
      <c r="E22" s="201">
        <v>15.4</v>
      </c>
      <c r="F22" s="201">
        <v>14.3</v>
      </c>
      <c r="G22" s="201">
        <v>17.1</v>
      </c>
      <c r="H22" s="201">
        <v>123.1</v>
      </c>
      <c r="I22" s="201">
        <v>120.6</v>
      </c>
      <c r="J22" s="201">
        <v>127.1</v>
      </c>
      <c r="K22" s="201">
        <v>109</v>
      </c>
      <c r="L22" s="201">
        <v>104.6</v>
      </c>
      <c r="M22" s="201">
        <v>116</v>
      </c>
      <c r="N22" s="201">
        <v>14.1</v>
      </c>
      <c r="O22" s="201">
        <v>16</v>
      </c>
      <c r="P22" s="202">
        <v>11.1</v>
      </c>
    </row>
    <row r="23" spans="1:16" s="9" customFormat="1" ht="19.5" customHeight="1">
      <c r="A23" s="136"/>
      <c r="B23" s="144" t="s">
        <v>216</v>
      </c>
      <c r="C23" s="145" t="s">
        <v>217</v>
      </c>
      <c r="D23" s="146"/>
      <c r="E23" s="201">
        <v>18.2</v>
      </c>
      <c r="F23" s="201">
        <v>19.2</v>
      </c>
      <c r="G23" s="201">
        <v>17.6</v>
      </c>
      <c r="H23" s="201">
        <v>147.6</v>
      </c>
      <c r="I23" s="201">
        <v>157.8</v>
      </c>
      <c r="J23" s="201">
        <v>142.2</v>
      </c>
      <c r="K23" s="201">
        <v>141</v>
      </c>
      <c r="L23" s="201">
        <v>149</v>
      </c>
      <c r="M23" s="201">
        <v>136.8</v>
      </c>
      <c r="N23" s="201">
        <v>6.6</v>
      </c>
      <c r="O23" s="201">
        <v>8.8</v>
      </c>
      <c r="P23" s="202">
        <v>5.4</v>
      </c>
    </row>
    <row r="24" spans="1:16" s="9" customFormat="1" ht="19.5" customHeight="1">
      <c r="A24" s="136"/>
      <c r="B24" s="144" t="s">
        <v>218</v>
      </c>
      <c r="C24" s="145" t="s">
        <v>219</v>
      </c>
      <c r="D24" s="146"/>
      <c r="E24" s="179" t="s">
        <v>90</v>
      </c>
      <c r="F24" s="179" t="s">
        <v>90</v>
      </c>
      <c r="G24" s="179" t="s">
        <v>90</v>
      </c>
      <c r="H24" s="179" t="s">
        <v>90</v>
      </c>
      <c r="I24" s="179" t="s">
        <v>90</v>
      </c>
      <c r="J24" s="179" t="s">
        <v>90</v>
      </c>
      <c r="K24" s="179" t="s">
        <v>90</v>
      </c>
      <c r="L24" s="179" t="s">
        <v>90</v>
      </c>
      <c r="M24" s="179" t="s">
        <v>90</v>
      </c>
      <c r="N24" s="179" t="s">
        <v>90</v>
      </c>
      <c r="O24" s="179" t="s">
        <v>90</v>
      </c>
      <c r="P24" s="211" t="s">
        <v>90</v>
      </c>
    </row>
    <row r="25" spans="1:16" s="9" customFormat="1" ht="19.5" customHeight="1" thickBot="1">
      <c r="A25" s="136"/>
      <c r="B25" s="150" t="s">
        <v>220</v>
      </c>
      <c r="C25" s="151" t="s">
        <v>41</v>
      </c>
      <c r="D25" s="152"/>
      <c r="E25" s="205">
        <v>17.4</v>
      </c>
      <c r="F25" s="205">
        <v>18.3</v>
      </c>
      <c r="G25" s="205">
        <v>16.6</v>
      </c>
      <c r="H25" s="205">
        <v>137.9</v>
      </c>
      <c r="I25" s="205">
        <v>157.9</v>
      </c>
      <c r="J25" s="205">
        <v>116.3</v>
      </c>
      <c r="K25" s="205">
        <v>128.9</v>
      </c>
      <c r="L25" s="205">
        <v>145.7</v>
      </c>
      <c r="M25" s="205">
        <v>110.8</v>
      </c>
      <c r="N25" s="205">
        <v>9</v>
      </c>
      <c r="O25" s="205">
        <v>12.2</v>
      </c>
      <c r="P25" s="206">
        <v>5.5</v>
      </c>
    </row>
    <row r="26" spans="1:16" ht="19.5" customHeight="1" thickTop="1">
      <c r="A26" s="136"/>
      <c r="B26" s="141" t="s">
        <v>221</v>
      </c>
      <c r="C26" s="142" t="s">
        <v>42</v>
      </c>
      <c r="D26" s="154"/>
      <c r="E26" s="197">
        <v>20.5</v>
      </c>
      <c r="F26" s="197">
        <v>21</v>
      </c>
      <c r="G26" s="197">
        <v>19.8</v>
      </c>
      <c r="H26" s="197">
        <v>165.8</v>
      </c>
      <c r="I26" s="197">
        <v>176.8</v>
      </c>
      <c r="J26" s="197">
        <v>149.5</v>
      </c>
      <c r="K26" s="197">
        <v>146.4</v>
      </c>
      <c r="L26" s="197">
        <v>152.2</v>
      </c>
      <c r="M26" s="197">
        <v>137.7</v>
      </c>
      <c r="N26" s="197">
        <v>19.4</v>
      </c>
      <c r="O26" s="197">
        <v>24.6</v>
      </c>
      <c r="P26" s="198">
        <v>11.8</v>
      </c>
    </row>
    <row r="27" spans="1:16" ht="19.5" customHeight="1">
      <c r="A27" s="136"/>
      <c r="B27" s="144" t="s">
        <v>86</v>
      </c>
      <c r="C27" s="145" t="s">
        <v>43</v>
      </c>
      <c r="D27" s="156"/>
      <c r="E27" s="201">
        <v>20.1</v>
      </c>
      <c r="F27" s="201">
        <v>20.9</v>
      </c>
      <c r="G27" s="201">
        <v>18.8</v>
      </c>
      <c r="H27" s="201">
        <v>167.9</v>
      </c>
      <c r="I27" s="201">
        <v>175.2</v>
      </c>
      <c r="J27" s="201">
        <v>155.5</v>
      </c>
      <c r="K27" s="201">
        <v>156</v>
      </c>
      <c r="L27" s="201">
        <v>161.8</v>
      </c>
      <c r="M27" s="201">
        <v>146.2</v>
      </c>
      <c r="N27" s="201">
        <v>11.9</v>
      </c>
      <c r="O27" s="201">
        <v>13.4</v>
      </c>
      <c r="P27" s="202">
        <v>9.3</v>
      </c>
    </row>
    <row r="28" spans="1:16" ht="19.5" customHeight="1">
      <c r="A28" s="136"/>
      <c r="B28" s="144" t="s">
        <v>196</v>
      </c>
      <c r="C28" s="145" t="s">
        <v>44</v>
      </c>
      <c r="D28" s="156"/>
      <c r="E28" s="201">
        <v>20.6</v>
      </c>
      <c r="F28" s="201">
        <v>20.8</v>
      </c>
      <c r="G28" s="201">
        <v>19.2</v>
      </c>
      <c r="H28" s="201">
        <v>162</v>
      </c>
      <c r="I28" s="201">
        <v>163.5</v>
      </c>
      <c r="J28" s="201">
        <v>146.2</v>
      </c>
      <c r="K28" s="201">
        <v>158.5</v>
      </c>
      <c r="L28" s="201">
        <v>160.1</v>
      </c>
      <c r="M28" s="201">
        <v>141.7</v>
      </c>
      <c r="N28" s="201">
        <v>3.5</v>
      </c>
      <c r="O28" s="201">
        <v>3.4</v>
      </c>
      <c r="P28" s="1215">
        <v>4.5</v>
      </c>
    </row>
    <row r="29" spans="1:16" ht="19.5" customHeight="1">
      <c r="A29" s="136"/>
      <c r="B29" s="157" t="s">
        <v>444</v>
      </c>
      <c r="C29" s="158" t="s">
        <v>222</v>
      </c>
      <c r="D29" s="177"/>
      <c r="E29" s="212">
        <v>20.1</v>
      </c>
      <c r="F29" s="213">
        <v>20.3</v>
      </c>
      <c r="G29" s="213">
        <v>19.8</v>
      </c>
      <c r="H29" s="213">
        <v>160.6</v>
      </c>
      <c r="I29" s="213">
        <v>166.6</v>
      </c>
      <c r="J29" s="213">
        <v>144.7</v>
      </c>
      <c r="K29" s="213">
        <v>151.1</v>
      </c>
      <c r="L29" s="213">
        <v>155</v>
      </c>
      <c r="M29" s="213">
        <v>140.7</v>
      </c>
      <c r="N29" s="213">
        <v>9.5</v>
      </c>
      <c r="O29" s="213">
        <v>11.6</v>
      </c>
      <c r="P29" s="212">
        <v>4</v>
      </c>
    </row>
    <row r="30" spans="1:16" ht="19.5" customHeight="1">
      <c r="A30" s="136"/>
      <c r="B30" s="161" t="s">
        <v>80</v>
      </c>
      <c r="C30" s="162" t="s">
        <v>45</v>
      </c>
      <c r="D30" s="163"/>
      <c r="E30" s="204">
        <v>19.5</v>
      </c>
      <c r="F30" s="204">
        <v>20.4</v>
      </c>
      <c r="G30" s="204">
        <v>17.7</v>
      </c>
      <c r="H30" s="204">
        <v>153.2</v>
      </c>
      <c r="I30" s="204">
        <v>169.1</v>
      </c>
      <c r="J30" s="204">
        <v>125.1</v>
      </c>
      <c r="K30" s="204">
        <v>144.2</v>
      </c>
      <c r="L30" s="204">
        <v>158.2</v>
      </c>
      <c r="M30" s="204">
        <v>119.3</v>
      </c>
      <c r="N30" s="204">
        <v>9</v>
      </c>
      <c r="O30" s="204">
        <v>10.9</v>
      </c>
      <c r="P30" s="203">
        <v>5.8</v>
      </c>
    </row>
    <row r="31" spans="1:16" ht="19.5" customHeight="1">
      <c r="A31" s="136"/>
      <c r="B31" s="144" t="s">
        <v>81</v>
      </c>
      <c r="C31" s="145" t="s">
        <v>46</v>
      </c>
      <c r="D31" s="156"/>
      <c r="E31" s="201">
        <v>18.5</v>
      </c>
      <c r="F31" s="201">
        <v>19.8</v>
      </c>
      <c r="G31" s="201">
        <v>17.6</v>
      </c>
      <c r="H31" s="201">
        <v>138</v>
      </c>
      <c r="I31" s="201">
        <v>159.7</v>
      </c>
      <c r="J31" s="201">
        <v>123.6</v>
      </c>
      <c r="K31" s="201">
        <v>131.4</v>
      </c>
      <c r="L31" s="201">
        <v>149.8</v>
      </c>
      <c r="M31" s="201">
        <v>119.1</v>
      </c>
      <c r="N31" s="201">
        <v>6.6</v>
      </c>
      <c r="O31" s="201">
        <v>9.9</v>
      </c>
      <c r="P31" s="207">
        <v>4.5</v>
      </c>
    </row>
    <row r="32" spans="1:16" ht="19.5" customHeight="1">
      <c r="A32"/>
      <c r="B32" s="165" t="s">
        <v>82</v>
      </c>
      <c r="C32" s="166" t="s">
        <v>223</v>
      </c>
      <c r="D32" s="167"/>
      <c r="E32" s="209">
        <v>19</v>
      </c>
      <c r="F32" s="209">
        <v>19.4</v>
      </c>
      <c r="G32" s="209">
        <v>18.5</v>
      </c>
      <c r="H32" s="209">
        <v>146.9</v>
      </c>
      <c r="I32" s="209">
        <v>155.8</v>
      </c>
      <c r="J32" s="209">
        <v>137.2</v>
      </c>
      <c r="K32" s="209">
        <v>136.7</v>
      </c>
      <c r="L32" s="209">
        <v>144.1</v>
      </c>
      <c r="M32" s="209">
        <v>128.7</v>
      </c>
      <c r="N32" s="209">
        <v>10.2</v>
      </c>
      <c r="O32" s="209">
        <v>11.7</v>
      </c>
      <c r="P32" s="209">
        <v>8.5</v>
      </c>
    </row>
    <row r="33" spans="1:16" ht="19.5" customHeight="1">
      <c r="A33"/>
      <c r="B33" s="169" t="s">
        <v>87</v>
      </c>
      <c r="C33" s="158" t="s">
        <v>224</v>
      </c>
      <c r="D33" s="177"/>
      <c r="E33" s="201">
        <v>13.8</v>
      </c>
      <c r="F33" s="201">
        <v>14.8</v>
      </c>
      <c r="G33" s="201">
        <v>13.1</v>
      </c>
      <c r="H33" s="201">
        <v>85.4</v>
      </c>
      <c r="I33" s="201">
        <v>99.6</v>
      </c>
      <c r="J33" s="201">
        <v>76.8</v>
      </c>
      <c r="K33" s="201">
        <v>82.4</v>
      </c>
      <c r="L33" s="201">
        <v>94.2</v>
      </c>
      <c r="M33" s="201">
        <v>75.3</v>
      </c>
      <c r="N33" s="201">
        <v>3</v>
      </c>
      <c r="O33" s="201">
        <v>5.4</v>
      </c>
      <c r="P33" s="201">
        <v>1.5</v>
      </c>
    </row>
    <row r="34" spans="1:16" ht="19.5" customHeight="1">
      <c r="A34"/>
      <c r="B34" s="171" t="s">
        <v>83</v>
      </c>
      <c r="C34" s="142" t="s">
        <v>225</v>
      </c>
      <c r="D34" s="154"/>
      <c r="E34" s="210">
        <v>18.9</v>
      </c>
      <c r="F34" s="209">
        <v>19.1</v>
      </c>
      <c r="G34" s="209">
        <v>18.8</v>
      </c>
      <c r="H34" s="209">
        <v>151.2</v>
      </c>
      <c r="I34" s="209">
        <v>156.1</v>
      </c>
      <c r="J34" s="209">
        <v>148.4</v>
      </c>
      <c r="K34" s="209">
        <v>145.5</v>
      </c>
      <c r="L34" s="209">
        <v>149.2</v>
      </c>
      <c r="M34" s="209">
        <v>143.5</v>
      </c>
      <c r="N34" s="209">
        <v>5.7</v>
      </c>
      <c r="O34" s="209">
        <v>6.9</v>
      </c>
      <c r="P34" s="209">
        <v>4.9</v>
      </c>
    </row>
    <row r="35" spans="1:16" ht="19.5" customHeight="1">
      <c r="A35"/>
      <c r="B35" s="169" t="s">
        <v>88</v>
      </c>
      <c r="C35" s="158" t="s">
        <v>226</v>
      </c>
      <c r="D35" s="177"/>
      <c r="E35" s="207">
        <v>17.2</v>
      </c>
      <c r="F35" s="208">
        <v>19.5</v>
      </c>
      <c r="G35" s="208">
        <v>16.1</v>
      </c>
      <c r="H35" s="208">
        <v>143.1</v>
      </c>
      <c r="I35" s="208">
        <v>160.1</v>
      </c>
      <c r="J35" s="208">
        <v>134.8</v>
      </c>
      <c r="K35" s="208">
        <v>135.3</v>
      </c>
      <c r="L35" s="208">
        <v>148.7</v>
      </c>
      <c r="M35" s="208">
        <v>128.7</v>
      </c>
      <c r="N35" s="208">
        <v>7.8</v>
      </c>
      <c r="O35" s="208">
        <v>11.4</v>
      </c>
      <c r="P35" s="208">
        <v>6.1</v>
      </c>
    </row>
    <row r="36" spans="1:16" ht="19.5" customHeight="1">
      <c r="A36"/>
      <c r="B36" s="171" t="s">
        <v>84</v>
      </c>
      <c r="C36" s="142" t="s">
        <v>227</v>
      </c>
      <c r="D36" s="154"/>
      <c r="E36" s="197">
        <v>16</v>
      </c>
      <c r="F36" s="197">
        <v>16.4</v>
      </c>
      <c r="G36" s="197">
        <v>15.7</v>
      </c>
      <c r="H36" s="197">
        <v>113.5</v>
      </c>
      <c r="I36" s="197">
        <v>120.5</v>
      </c>
      <c r="J36" s="197">
        <v>108.7</v>
      </c>
      <c r="K36" s="197">
        <v>107.4</v>
      </c>
      <c r="L36" s="197">
        <v>112.7</v>
      </c>
      <c r="M36" s="197">
        <v>103.8</v>
      </c>
      <c r="N36" s="197">
        <v>6.1</v>
      </c>
      <c r="O36" s="197">
        <v>7.8</v>
      </c>
      <c r="P36" s="197">
        <v>4.9</v>
      </c>
    </row>
    <row r="37" spans="1:16" ht="19.5" customHeight="1">
      <c r="A37"/>
      <c r="B37" s="176" t="s">
        <v>85</v>
      </c>
      <c r="C37" s="145" t="s">
        <v>228</v>
      </c>
      <c r="D37" s="156"/>
      <c r="E37" s="201">
        <v>17.4</v>
      </c>
      <c r="F37" s="201">
        <v>18.2</v>
      </c>
      <c r="G37" s="201">
        <v>16.7</v>
      </c>
      <c r="H37" s="201">
        <v>138.4</v>
      </c>
      <c r="I37" s="201">
        <v>159.6</v>
      </c>
      <c r="J37" s="201">
        <v>117.2</v>
      </c>
      <c r="K37" s="201">
        <v>129.4</v>
      </c>
      <c r="L37" s="201">
        <v>147.2</v>
      </c>
      <c r="M37" s="201">
        <v>111.6</v>
      </c>
      <c r="N37" s="201">
        <v>9</v>
      </c>
      <c r="O37" s="201">
        <v>12.4</v>
      </c>
      <c r="P37" s="201">
        <v>5.6</v>
      </c>
    </row>
    <row r="38" spans="1:16" ht="19.5" customHeight="1">
      <c r="A38"/>
      <c r="B38" s="169" t="s">
        <v>89</v>
      </c>
      <c r="C38" s="158" t="s">
        <v>229</v>
      </c>
      <c r="D38" s="177"/>
      <c r="E38" s="208">
        <v>19.4</v>
      </c>
      <c r="F38" s="208">
        <v>19.9</v>
      </c>
      <c r="G38" s="208">
        <v>15.6</v>
      </c>
      <c r="H38" s="208">
        <v>155</v>
      </c>
      <c r="I38" s="208">
        <v>161.7</v>
      </c>
      <c r="J38" s="208">
        <v>108.3</v>
      </c>
      <c r="K38" s="208">
        <v>143.8</v>
      </c>
      <c r="L38" s="208">
        <v>149.6</v>
      </c>
      <c r="M38" s="208">
        <v>103.2</v>
      </c>
      <c r="N38" s="208">
        <v>11.2</v>
      </c>
      <c r="O38" s="208">
        <v>12.1</v>
      </c>
      <c r="P38" s="208">
        <v>5.1</v>
      </c>
    </row>
    <row r="39" spans="1:16" ht="24.75" customHeight="1">
      <c r="A39"/>
      <c r="B39" s="1209" t="s">
        <v>453</v>
      </c>
      <c r="C39" s="258"/>
      <c r="D39" s="258"/>
      <c r="E39" s="264"/>
      <c r="F39" s="264"/>
      <c r="G39" s="264"/>
      <c r="H39" s="264"/>
      <c r="I39" s="264"/>
      <c r="J39" s="264"/>
      <c r="K39" s="264"/>
      <c r="L39" s="264"/>
      <c r="M39" s="264"/>
      <c r="N39" s="264"/>
      <c r="O39" s="264"/>
      <c r="P39" s="264"/>
    </row>
  </sheetData>
  <sheetProtection/>
  <mergeCells count="2">
    <mergeCell ref="B1:C1"/>
    <mergeCell ref="B6:D7"/>
  </mergeCells>
  <dataValidations count="1">
    <dataValidation type="whole" allowBlank="1" showInputMessage="1" showErrorMessage="1" errorTitle="入力エラー" error="入力した値に誤りがあります" sqref="A9:A36 C9:IV36 B9:B28 B30:B36">
      <formula1>-999999999999</formula1>
      <formula2>999999999999</formula2>
    </dataValidation>
  </dataValidations>
  <printOptions horizontalCentered="1" verticalCentered="1"/>
  <pageMargins left="0.5905511811023623" right="0" top="0.984251968503937" bottom="0.7874015748031497" header="0.5118110236220472" footer="0.5118110236220472"/>
  <pageSetup blackAndWhite="1" firstPageNumber="8" useFirstPageNumber="1" fitToHeight="2" horizontalDpi="600" verticalDpi="600" orientation="portrait" paperSize="9" scale="66" r:id="rId2"/>
  <drawing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T1" sqref="T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14"/>
      <c r="B1" s="1269" t="str">
        <f>+'[7]第3-1表'!B1:C1</f>
        <v>令和４年４月分</v>
      </c>
      <c r="C1" s="1269"/>
      <c r="D1" s="215"/>
      <c r="E1" s="216"/>
      <c r="F1" s="219"/>
      <c r="G1" s="217" t="s">
        <v>386</v>
      </c>
      <c r="H1" s="219"/>
      <c r="I1" s="216"/>
      <c r="J1" s="216"/>
      <c r="K1" s="216"/>
      <c r="L1" s="216"/>
      <c r="M1" s="216"/>
      <c r="N1" s="216"/>
      <c r="O1" s="216"/>
      <c r="P1" s="216"/>
      <c r="Q1" s="215"/>
      <c r="R1" s="215"/>
      <c r="S1" s="215"/>
      <c r="V1" s="19"/>
      <c r="W1" s="19"/>
    </row>
    <row r="2" spans="1:23" s="21" customFormat="1" ht="15.75" customHeight="1">
      <c r="A2" s="214"/>
      <c r="B2" s="218" t="s">
        <v>63</v>
      </c>
      <c r="C2" s="214"/>
      <c r="D2" s="214"/>
      <c r="E2" s="219"/>
      <c r="F2" s="220"/>
      <c r="G2" s="220"/>
      <c r="H2" s="220"/>
      <c r="I2" s="220"/>
      <c r="J2" s="220"/>
      <c r="K2" s="220"/>
      <c r="L2" s="220"/>
      <c r="M2" s="220"/>
      <c r="N2" s="220"/>
      <c r="O2" s="220"/>
      <c r="P2" s="220"/>
      <c r="Q2" s="221"/>
      <c r="R2" s="221"/>
      <c r="S2" s="221"/>
      <c r="V2" s="22"/>
      <c r="W2" s="22"/>
    </row>
    <row r="3" spans="1:23" s="21" customFormat="1" ht="15.75" customHeight="1">
      <c r="A3" s="214"/>
      <c r="B3" s="222"/>
      <c r="C3" s="223"/>
      <c r="D3" s="222"/>
      <c r="E3" s="220"/>
      <c r="F3" s="220"/>
      <c r="G3" s="220"/>
      <c r="H3" s="220"/>
      <c r="I3" s="220"/>
      <c r="J3" s="220"/>
      <c r="K3" s="220"/>
      <c r="L3" s="220"/>
      <c r="M3" s="220"/>
      <c r="N3" s="224"/>
      <c r="O3" s="225"/>
      <c r="P3" s="225"/>
      <c r="Q3" s="226"/>
      <c r="R3" s="227"/>
      <c r="S3" s="227"/>
      <c r="V3" s="22"/>
      <c r="W3" s="22"/>
    </row>
    <row r="4" spans="1:19" ht="6" customHeight="1">
      <c r="A4" s="214"/>
      <c r="B4" s="221"/>
      <c r="C4" s="228"/>
      <c r="D4" s="221"/>
      <c r="E4" s="220"/>
      <c r="F4" s="220"/>
      <c r="G4" s="220"/>
      <c r="H4" s="220"/>
      <c r="I4" s="220"/>
      <c r="J4" s="220"/>
      <c r="K4" s="220"/>
      <c r="L4" s="220"/>
      <c r="M4" s="220"/>
      <c r="N4" s="220"/>
      <c r="O4" s="220"/>
      <c r="P4" s="220"/>
      <c r="Q4" s="221"/>
      <c r="R4" s="221"/>
      <c r="S4" s="221"/>
    </row>
    <row r="5" spans="1:19" ht="18" customHeight="1">
      <c r="A5" s="214"/>
      <c r="B5" s="221"/>
      <c r="C5" s="229" t="s">
        <v>325</v>
      </c>
      <c r="D5" s="221"/>
      <c r="E5" s="219"/>
      <c r="F5" s="220"/>
      <c r="G5" s="220"/>
      <c r="H5" s="260"/>
      <c r="I5" s="220"/>
      <c r="J5" s="220"/>
      <c r="K5" s="220"/>
      <c r="L5" s="220"/>
      <c r="M5" s="220"/>
      <c r="N5" s="220"/>
      <c r="O5" s="220"/>
      <c r="P5" s="220"/>
      <c r="Q5" s="221"/>
      <c r="R5" s="221"/>
      <c r="S5" s="221"/>
    </row>
    <row r="6" spans="1:23" s="14" customFormat="1" ht="18" customHeight="1">
      <c r="A6" s="230"/>
      <c r="B6" s="1279" t="s">
        <v>104</v>
      </c>
      <c r="C6" s="1280"/>
      <c r="D6" s="1281"/>
      <c r="E6" s="231" t="s">
        <v>454</v>
      </c>
      <c r="F6" s="232"/>
      <c r="G6" s="232"/>
      <c r="H6" s="231" t="s">
        <v>455</v>
      </c>
      <c r="I6" s="233"/>
      <c r="J6" s="233"/>
      <c r="K6" s="231" t="s">
        <v>456</v>
      </c>
      <c r="L6" s="233"/>
      <c r="M6" s="233"/>
      <c r="N6" s="234" t="s">
        <v>457</v>
      </c>
      <c r="O6" s="235"/>
      <c r="P6" s="235"/>
      <c r="Q6" s="236" t="s">
        <v>70</v>
      </c>
      <c r="R6" s="237"/>
      <c r="S6" s="238"/>
      <c r="V6" s="15"/>
      <c r="W6" s="15"/>
    </row>
    <row r="7" spans="1:19" s="14" customFormat="1" ht="18" customHeight="1" thickBot="1">
      <c r="A7" s="230"/>
      <c r="B7" s="1282"/>
      <c r="C7" s="1283"/>
      <c r="D7" s="1284"/>
      <c r="E7" s="239" t="s">
        <v>67</v>
      </c>
      <c r="F7" s="240" t="s">
        <v>68</v>
      </c>
      <c r="G7" s="240" t="s">
        <v>69</v>
      </c>
      <c r="H7" s="241" t="s">
        <v>67</v>
      </c>
      <c r="I7" s="240" t="s">
        <v>68</v>
      </c>
      <c r="J7" s="240" t="s">
        <v>69</v>
      </c>
      <c r="K7" s="241" t="s">
        <v>67</v>
      </c>
      <c r="L7" s="240" t="s">
        <v>68</v>
      </c>
      <c r="M7" s="240" t="s">
        <v>69</v>
      </c>
      <c r="N7" s="240" t="s">
        <v>67</v>
      </c>
      <c r="O7" s="241" t="s">
        <v>68</v>
      </c>
      <c r="P7" s="242" t="s">
        <v>69</v>
      </c>
      <c r="Q7" s="243" t="s">
        <v>67</v>
      </c>
      <c r="R7" s="243" t="s">
        <v>68</v>
      </c>
      <c r="S7" s="244" t="s">
        <v>69</v>
      </c>
    </row>
    <row r="8" spans="1:19" s="14" customFormat="1" ht="9.75" customHeight="1" thickTop="1">
      <c r="A8" s="230"/>
      <c r="B8" s="245"/>
      <c r="C8" s="246"/>
      <c r="D8" s="247"/>
      <c r="E8" s="248" t="s">
        <v>26</v>
      </c>
      <c r="F8" s="248" t="s">
        <v>26</v>
      </c>
      <c r="G8" s="248" t="s">
        <v>26</v>
      </c>
      <c r="H8" s="248" t="s">
        <v>26</v>
      </c>
      <c r="I8" s="248" t="s">
        <v>26</v>
      </c>
      <c r="J8" s="248" t="s">
        <v>26</v>
      </c>
      <c r="K8" s="248" t="s">
        <v>26</v>
      </c>
      <c r="L8" s="248" t="s">
        <v>26</v>
      </c>
      <c r="M8" s="248" t="s">
        <v>26</v>
      </c>
      <c r="N8" s="248" t="s">
        <v>26</v>
      </c>
      <c r="O8" s="248" t="s">
        <v>26</v>
      </c>
      <c r="P8" s="248" t="s">
        <v>26</v>
      </c>
      <c r="Q8" s="249" t="s">
        <v>71</v>
      </c>
      <c r="R8" s="249" t="s">
        <v>71</v>
      </c>
      <c r="S8" s="249" t="s">
        <v>71</v>
      </c>
    </row>
    <row r="9" spans="1:19" ht="19.5" customHeight="1" thickBot="1">
      <c r="A9" s="214"/>
      <c r="B9" s="250" t="s">
        <v>32</v>
      </c>
      <c r="C9" s="261" t="s">
        <v>28</v>
      </c>
      <c r="D9" s="252"/>
      <c r="E9" s="254">
        <v>268170</v>
      </c>
      <c r="F9" s="254">
        <v>138995</v>
      </c>
      <c r="G9" s="254">
        <v>129175</v>
      </c>
      <c r="H9" s="254">
        <v>14214</v>
      </c>
      <c r="I9" s="254">
        <v>6895</v>
      </c>
      <c r="J9" s="254">
        <v>7319</v>
      </c>
      <c r="K9" s="254">
        <v>11592</v>
      </c>
      <c r="L9" s="254">
        <v>5454</v>
      </c>
      <c r="M9" s="254">
        <v>6138</v>
      </c>
      <c r="N9" s="254">
        <v>270792</v>
      </c>
      <c r="O9" s="254">
        <v>140436</v>
      </c>
      <c r="P9" s="254">
        <v>130356</v>
      </c>
      <c r="Q9" s="197">
        <v>28.8</v>
      </c>
      <c r="R9" s="197">
        <v>17.2</v>
      </c>
      <c r="S9" s="197">
        <v>41.4</v>
      </c>
    </row>
    <row r="10" spans="1:19" ht="19.5" customHeight="1" thickTop="1">
      <c r="A10" s="214"/>
      <c r="B10" s="889" t="s">
        <v>197</v>
      </c>
      <c r="C10" s="142" t="s">
        <v>198</v>
      </c>
      <c r="D10" s="136"/>
      <c r="E10" s="199" t="s">
        <v>90</v>
      </c>
      <c r="F10" s="199" t="s">
        <v>90</v>
      </c>
      <c r="G10" s="199" t="s">
        <v>90</v>
      </c>
      <c r="H10" s="199" t="s">
        <v>90</v>
      </c>
      <c r="I10" s="199" t="s">
        <v>90</v>
      </c>
      <c r="J10" s="199" t="s">
        <v>90</v>
      </c>
      <c r="K10" s="199" t="s">
        <v>90</v>
      </c>
      <c r="L10" s="199" t="s">
        <v>90</v>
      </c>
      <c r="M10" s="199" t="s">
        <v>90</v>
      </c>
      <c r="N10" s="199" t="s">
        <v>90</v>
      </c>
      <c r="O10" s="199" t="s">
        <v>90</v>
      </c>
      <c r="P10" s="199" t="s">
        <v>90</v>
      </c>
      <c r="Q10" s="199" t="s">
        <v>90</v>
      </c>
      <c r="R10" s="199" t="s">
        <v>90</v>
      </c>
      <c r="S10" s="199" t="s">
        <v>90</v>
      </c>
    </row>
    <row r="11" spans="1:19" ht="19.5" customHeight="1">
      <c r="A11" s="214"/>
      <c r="B11" s="887" t="s">
        <v>199</v>
      </c>
      <c r="C11" s="145" t="s">
        <v>36</v>
      </c>
      <c r="D11" s="146"/>
      <c r="E11" s="148">
        <v>10754</v>
      </c>
      <c r="F11" s="149">
        <v>8945</v>
      </c>
      <c r="G11" s="149">
        <v>1809</v>
      </c>
      <c r="H11" s="149">
        <v>551</v>
      </c>
      <c r="I11" s="149">
        <v>428</v>
      </c>
      <c r="J11" s="149">
        <v>123</v>
      </c>
      <c r="K11" s="149">
        <v>134</v>
      </c>
      <c r="L11" s="149">
        <v>98</v>
      </c>
      <c r="M11" s="149">
        <v>36</v>
      </c>
      <c r="N11" s="149">
        <v>11171</v>
      </c>
      <c r="O11" s="149">
        <v>9275</v>
      </c>
      <c r="P11" s="149">
        <v>1896</v>
      </c>
      <c r="Q11" s="204">
        <v>1.1</v>
      </c>
      <c r="R11" s="204">
        <v>0.1</v>
      </c>
      <c r="S11" s="204">
        <v>5.5</v>
      </c>
    </row>
    <row r="12" spans="1:19" ht="19.5" customHeight="1">
      <c r="A12" s="214"/>
      <c r="B12" s="887" t="s">
        <v>230</v>
      </c>
      <c r="C12" s="145" t="s">
        <v>29</v>
      </c>
      <c r="D12" s="146"/>
      <c r="E12" s="254">
        <v>14767</v>
      </c>
      <c r="F12" s="254">
        <v>9489</v>
      </c>
      <c r="G12" s="254">
        <v>5278</v>
      </c>
      <c r="H12" s="254">
        <v>393</v>
      </c>
      <c r="I12" s="254">
        <v>228</v>
      </c>
      <c r="J12" s="254">
        <v>165</v>
      </c>
      <c r="K12" s="254">
        <v>651</v>
      </c>
      <c r="L12" s="254">
        <v>455</v>
      </c>
      <c r="M12" s="254">
        <v>196</v>
      </c>
      <c r="N12" s="254">
        <v>14509</v>
      </c>
      <c r="O12" s="254">
        <v>9262</v>
      </c>
      <c r="P12" s="254">
        <v>5247</v>
      </c>
      <c r="Q12" s="197">
        <v>19.2</v>
      </c>
      <c r="R12" s="197">
        <v>6.9</v>
      </c>
      <c r="S12" s="197">
        <v>40.9</v>
      </c>
    </row>
    <row r="13" spans="1:19" ht="19.5" customHeight="1">
      <c r="A13" s="214"/>
      <c r="B13" s="887" t="s">
        <v>200</v>
      </c>
      <c r="C13" s="145" t="s">
        <v>37</v>
      </c>
      <c r="D13" s="146"/>
      <c r="E13" s="147">
        <v>2385</v>
      </c>
      <c r="F13" s="147">
        <v>1974</v>
      </c>
      <c r="G13" s="147">
        <v>411</v>
      </c>
      <c r="H13" s="147">
        <v>147</v>
      </c>
      <c r="I13" s="147">
        <v>119</v>
      </c>
      <c r="J13" s="147">
        <v>28</v>
      </c>
      <c r="K13" s="147">
        <v>77</v>
      </c>
      <c r="L13" s="147">
        <v>64</v>
      </c>
      <c r="M13" s="147">
        <v>13</v>
      </c>
      <c r="N13" s="147">
        <v>2455</v>
      </c>
      <c r="O13" s="147">
        <v>2029</v>
      </c>
      <c r="P13" s="147">
        <v>426</v>
      </c>
      <c r="Q13" s="201">
        <v>6.8</v>
      </c>
      <c r="R13" s="201">
        <v>4.3</v>
      </c>
      <c r="S13" s="201">
        <v>18.5</v>
      </c>
    </row>
    <row r="14" spans="1:19" ht="19.5" customHeight="1">
      <c r="A14" s="214"/>
      <c r="B14" s="887" t="s">
        <v>201</v>
      </c>
      <c r="C14" s="145" t="s">
        <v>38</v>
      </c>
      <c r="D14" s="146"/>
      <c r="E14" s="147">
        <v>9247</v>
      </c>
      <c r="F14" s="147">
        <v>4934</v>
      </c>
      <c r="G14" s="147">
        <v>4313</v>
      </c>
      <c r="H14" s="147">
        <v>330</v>
      </c>
      <c r="I14" s="147">
        <v>211</v>
      </c>
      <c r="J14" s="147">
        <v>119</v>
      </c>
      <c r="K14" s="147">
        <v>157</v>
      </c>
      <c r="L14" s="147">
        <v>76</v>
      </c>
      <c r="M14" s="147">
        <v>81</v>
      </c>
      <c r="N14" s="147">
        <v>9420</v>
      </c>
      <c r="O14" s="147">
        <v>5069</v>
      </c>
      <c r="P14" s="147">
        <v>4351</v>
      </c>
      <c r="Q14" s="201">
        <v>27.1</v>
      </c>
      <c r="R14" s="201">
        <v>7.6</v>
      </c>
      <c r="S14" s="201">
        <v>49.8</v>
      </c>
    </row>
    <row r="15" spans="1:19" ht="19.5" customHeight="1">
      <c r="A15" s="214"/>
      <c r="B15" s="887" t="s">
        <v>202</v>
      </c>
      <c r="C15" s="145" t="s">
        <v>203</v>
      </c>
      <c r="D15" s="146"/>
      <c r="E15" s="147">
        <v>17539</v>
      </c>
      <c r="F15" s="147">
        <v>16055</v>
      </c>
      <c r="G15" s="147">
        <v>1484</v>
      </c>
      <c r="H15" s="147">
        <v>283</v>
      </c>
      <c r="I15" s="147">
        <v>210</v>
      </c>
      <c r="J15" s="147">
        <v>73</v>
      </c>
      <c r="K15" s="147">
        <v>250</v>
      </c>
      <c r="L15" s="147">
        <v>181</v>
      </c>
      <c r="M15" s="147">
        <v>69</v>
      </c>
      <c r="N15" s="147">
        <v>17572</v>
      </c>
      <c r="O15" s="147">
        <v>16084</v>
      </c>
      <c r="P15" s="147">
        <v>1488</v>
      </c>
      <c r="Q15" s="201">
        <v>3.5</v>
      </c>
      <c r="R15" s="201">
        <v>2.7</v>
      </c>
      <c r="S15" s="201">
        <v>12.7</v>
      </c>
    </row>
    <row r="16" spans="1:19" ht="19.5" customHeight="1">
      <c r="A16" s="214"/>
      <c r="B16" s="887" t="s">
        <v>204</v>
      </c>
      <c r="C16" s="145" t="s">
        <v>205</v>
      </c>
      <c r="D16" s="146"/>
      <c r="E16" s="147">
        <v>42275</v>
      </c>
      <c r="F16" s="147">
        <v>19402</v>
      </c>
      <c r="G16" s="147">
        <v>22873</v>
      </c>
      <c r="H16" s="147">
        <v>1735</v>
      </c>
      <c r="I16" s="147">
        <v>972</v>
      </c>
      <c r="J16" s="147">
        <v>763</v>
      </c>
      <c r="K16" s="147">
        <v>1336</v>
      </c>
      <c r="L16" s="147">
        <v>538</v>
      </c>
      <c r="M16" s="147">
        <v>798</v>
      </c>
      <c r="N16" s="147">
        <v>42674</v>
      </c>
      <c r="O16" s="147">
        <v>19836</v>
      </c>
      <c r="P16" s="147">
        <v>22838</v>
      </c>
      <c r="Q16" s="201">
        <v>40.4</v>
      </c>
      <c r="R16" s="201">
        <v>17.4</v>
      </c>
      <c r="S16" s="201">
        <v>60.4</v>
      </c>
    </row>
    <row r="17" spans="1:19" ht="19.5" customHeight="1">
      <c r="A17" s="214"/>
      <c r="B17" s="887" t="s">
        <v>206</v>
      </c>
      <c r="C17" s="145" t="s">
        <v>207</v>
      </c>
      <c r="D17" s="146"/>
      <c r="E17" s="147">
        <v>7609</v>
      </c>
      <c r="F17" s="147">
        <v>2266</v>
      </c>
      <c r="G17" s="147">
        <v>5343</v>
      </c>
      <c r="H17" s="147">
        <v>393</v>
      </c>
      <c r="I17" s="147">
        <v>191</v>
      </c>
      <c r="J17" s="147">
        <v>202</v>
      </c>
      <c r="K17" s="147">
        <v>563</v>
      </c>
      <c r="L17" s="147">
        <v>289</v>
      </c>
      <c r="M17" s="147">
        <v>274</v>
      </c>
      <c r="N17" s="147">
        <v>7439</v>
      </c>
      <c r="O17" s="147">
        <v>2168</v>
      </c>
      <c r="P17" s="147">
        <v>5271</v>
      </c>
      <c r="Q17" s="201">
        <v>29.7</v>
      </c>
      <c r="R17" s="201">
        <v>32.4</v>
      </c>
      <c r="S17" s="201">
        <v>28.6</v>
      </c>
    </row>
    <row r="18" spans="1:19" ht="19.5" customHeight="1">
      <c r="A18" s="214"/>
      <c r="B18" s="887" t="s">
        <v>208</v>
      </c>
      <c r="C18" s="145" t="s">
        <v>209</v>
      </c>
      <c r="D18" s="146"/>
      <c r="E18" s="147">
        <v>2384</v>
      </c>
      <c r="F18" s="147">
        <v>1444</v>
      </c>
      <c r="G18" s="147">
        <v>940</v>
      </c>
      <c r="H18" s="147">
        <v>74</v>
      </c>
      <c r="I18" s="147">
        <v>35</v>
      </c>
      <c r="J18" s="147">
        <v>39</v>
      </c>
      <c r="K18" s="147">
        <v>49</v>
      </c>
      <c r="L18" s="147">
        <v>35</v>
      </c>
      <c r="M18" s="147">
        <v>14</v>
      </c>
      <c r="N18" s="147">
        <v>2409</v>
      </c>
      <c r="O18" s="147">
        <v>1444</v>
      </c>
      <c r="P18" s="147">
        <v>965</v>
      </c>
      <c r="Q18" s="201">
        <v>12.3</v>
      </c>
      <c r="R18" s="201">
        <v>4.4</v>
      </c>
      <c r="S18" s="201">
        <v>24.2</v>
      </c>
    </row>
    <row r="19" spans="1:19" ht="19.5" customHeight="1">
      <c r="A19" s="214"/>
      <c r="B19" s="887" t="s">
        <v>210</v>
      </c>
      <c r="C19" s="145" t="s">
        <v>211</v>
      </c>
      <c r="D19" s="146"/>
      <c r="E19" s="148">
        <v>6257</v>
      </c>
      <c r="F19" s="149">
        <v>4273</v>
      </c>
      <c r="G19" s="149">
        <v>1984</v>
      </c>
      <c r="H19" s="149">
        <v>960</v>
      </c>
      <c r="I19" s="149">
        <v>687</v>
      </c>
      <c r="J19" s="149">
        <v>273</v>
      </c>
      <c r="K19" s="149">
        <v>508</v>
      </c>
      <c r="L19" s="149">
        <v>435</v>
      </c>
      <c r="M19" s="149">
        <v>73</v>
      </c>
      <c r="N19" s="149">
        <v>6709</v>
      </c>
      <c r="O19" s="149">
        <v>4525</v>
      </c>
      <c r="P19" s="149">
        <v>2184</v>
      </c>
      <c r="Q19" s="204">
        <v>13.9</v>
      </c>
      <c r="R19" s="204">
        <v>4</v>
      </c>
      <c r="S19" s="204">
        <v>34.4</v>
      </c>
    </row>
    <row r="20" spans="1:19" ht="19.5" customHeight="1">
      <c r="A20" s="269"/>
      <c r="B20" s="887" t="s">
        <v>57</v>
      </c>
      <c r="C20" s="145" t="s">
        <v>212</v>
      </c>
      <c r="D20" s="146"/>
      <c r="E20" s="148">
        <v>18200</v>
      </c>
      <c r="F20" s="148">
        <v>8137</v>
      </c>
      <c r="G20" s="148">
        <v>10063</v>
      </c>
      <c r="H20" s="148">
        <v>1248</v>
      </c>
      <c r="I20" s="148">
        <v>490</v>
      </c>
      <c r="J20" s="148">
        <v>758</v>
      </c>
      <c r="K20" s="148">
        <v>858</v>
      </c>
      <c r="L20" s="148">
        <v>441</v>
      </c>
      <c r="M20" s="148">
        <v>417</v>
      </c>
      <c r="N20" s="148">
        <v>18590</v>
      </c>
      <c r="O20" s="148">
        <v>8186</v>
      </c>
      <c r="P20" s="148">
        <v>10404</v>
      </c>
      <c r="Q20" s="203">
        <v>57.9</v>
      </c>
      <c r="R20" s="203">
        <v>42.7</v>
      </c>
      <c r="S20" s="203">
        <v>69.8</v>
      </c>
    </row>
    <row r="21" spans="1:19" ht="19.5" customHeight="1">
      <c r="A21" s="214"/>
      <c r="B21" s="887" t="s">
        <v>213</v>
      </c>
      <c r="C21" s="145" t="s">
        <v>214</v>
      </c>
      <c r="D21" s="146"/>
      <c r="E21" s="147">
        <v>7310</v>
      </c>
      <c r="F21" s="147">
        <v>3108</v>
      </c>
      <c r="G21" s="147">
        <v>4202</v>
      </c>
      <c r="H21" s="147">
        <v>669</v>
      </c>
      <c r="I21" s="147">
        <v>301</v>
      </c>
      <c r="J21" s="147">
        <v>368</v>
      </c>
      <c r="K21" s="147">
        <v>559</v>
      </c>
      <c r="L21" s="147">
        <v>252</v>
      </c>
      <c r="M21" s="147">
        <v>307</v>
      </c>
      <c r="N21" s="147">
        <v>7420</v>
      </c>
      <c r="O21" s="147">
        <v>3157</v>
      </c>
      <c r="P21" s="147">
        <v>4263</v>
      </c>
      <c r="Q21" s="201">
        <v>25.5</v>
      </c>
      <c r="R21" s="201">
        <v>17.1</v>
      </c>
      <c r="S21" s="201">
        <v>31.7</v>
      </c>
    </row>
    <row r="22" spans="1:19" ht="19.5" customHeight="1">
      <c r="A22" s="214"/>
      <c r="B22" s="887" t="s">
        <v>215</v>
      </c>
      <c r="C22" s="145" t="s">
        <v>39</v>
      </c>
      <c r="D22" s="146"/>
      <c r="E22" s="147">
        <v>23212</v>
      </c>
      <c r="F22" s="147">
        <v>14176</v>
      </c>
      <c r="G22" s="147">
        <v>9036</v>
      </c>
      <c r="H22" s="147">
        <v>1448</v>
      </c>
      <c r="I22" s="147">
        <v>586</v>
      </c>
      <c r="J22" s="147">
        <v>862</v>
      </c>
      <c r="K22" s="147">
        <v>1189</v>
      </c>
      <c r="L22" s="147">
        <v>113</v>
      </c>
      <c r="M22" s="147">
        <v>1076</v>
      </c>
      <c r="N22" s="147">
        <v>23471</v>
      </c>
      <c r="O22" s="147">
        <v>14649</v>
      </c>
      <c r="P22" s="147">
        <v>8822</v>
      </c>
      <c r="Q22" s="201">
        <v>51.4</v>
      </c>
      <c r="R22" s="201">
        <v>57.3</v>
      </c>
      <c r="S22" s="201">
        <v>41.7</v>
      </c>
    </row>
    <row r="23" spans="1:19" ht="19.5" customHeight="1">
      <c r="A23" s="214"/>
      <c r="B23" s="887" t="s">
        <v>216</v>
      </c>
      <c r="C23" s="145" t="s">
        <v>217</v>
      </c>
      <c r="D23" s="146"/>
      <c r="E23" s="147">
        <v>65608</v>
      </c>
      <c r="F23" s="147">
        <v>22951</v>
      </c>
      <c r="G23" s="147">
        <v>42657</v>
      </c>
      <c r="H23" s="147">
        <v>3572</v>
      </c>
      <c r="I23" s="147">
        <v>1333</v>
      </c>
      <c r="J23" s="147">
        <v>2239</v>
      </c>
      <c r="K23" s="147">
        <v>2823</v>
      </c>
      <c r="L23" s="147">
        <v>1381</v>
      </c>
      <c r="M23" s="147">
        <v>1442</v>
      </c>
      <c r="N23" s="147">
        <v>66357</v>
      </c>
      <c r="O23" s="147">
        <v>22903</v>
      </c>
      <c r="P23" s="147">
        <v>43454</v>
      </c>
      <c r="Q23" s="201">
        <v>17</v>
      </c>
      <c r="R23" s="201">
        <v>9.7</v>
      </c>
      <c r="S23" s="201">
        <v>20.9</v>
      </c>
    </row>
    <row r="24" spans="1:19" ht="19.5" customHeight="1">
      <c r="A24" s="214"/>
      <c r="B24" s="887" t="s">
        <v>218</v>
      </c>
      <c r="C24" s="145" t="s">
        <v>219</v>
      </c>
      <c r="D24" s="146"/>
      <c r="E24" s="179" t="s">
        <v>90</v>
      </c>
      <c r="F24" s="179" t="s">
        <v>90</v>
      </c>
      <c r="G24" s="179" t="s">
        <v>90</v>
      </c>
      <c r="H24" s="179" t="s">
        <v>90</v>
      </c>
      <c r="I24" s="179" t="s">
        <v>90</v>
      </c>
      <c r="J24" s="179" t="s">
        <v>90</v>
      </c>
      <c r="K24" s="179" t="s">
        <v>90</v>
      </c>
      <c r="L24" s="179" t="s">
        <v>90</v>
      </c>
      <c r="M24" s="179" t="s">
        <v>90</v>
      </c>
      <c r="N24" s="179" t="s">
        <v>90</v>
      </c>
      <c r="O24" s="179" t="s">
        <v>90</v>
      </c>
      <c r="P24" s="179" t="s">
        <v>90</v>
      </c>
      <c r="Q24" s="179" t="s">
        <v>90</v>
      </c>
      <c r="R24" s="179" t="s">
        <v>90</v>
      </c>
      <c r="S24" s="179" t="s">
        <v>90</v>
      </c>
    </row>
    <row r="25" spans="1:19" ht="19.5" customHeight="1" thickBot="1">
      <c r="A25" s="214"/>
      <c r="B25" s="888" t="s">
        <v>220</v>
      </c>
      <c r="C25" s="151" t="s">
        <v>41</v>
      </c>
      <c r="D25" s="152"/>
      <c r="E25" s="153">
        <v>37138</v>
      </c>
      <c r="F25" s="153">
        <v>19215</v>
      </c>
      <c r="G25" s="153">
        <v>17923</v>
      </c>
      <c r="H25" s="153">
        <v>2127</v>
      </c>
      <c r="I25" s="153">
        <v>902</v>
      </c>
      <c r="J25" s="153">
        <v>1225</v>
      </c>
      <c r="K25" s="153">
        <v>2092</v>
      </c>
      <c r="L25" s="153">
        <v>803</v>
      </c>
      <c r="M25" s="153">
        <v>1289</v>
      </c>
      <c r="N25" s="153">
        <v>37173</v>
      </c>
      <c r="O25" s="153">
        <v>19314</v>
      </c>
      <c r="P25" s="153">
        <v>17859</v>
      </c>
      <c r="Q25" s="205">
        <v>40</v>
      </c>
      <c r="R25" s="205">
        <v>17.6</v>
      </c>
      <c r="S25" s="205">
        <v>64.1</v>
      </c>
    </row>
    <row r="26" spans="1:19" ht="19.5" customHeight="1" thickTop="1">
      <c r="A26" s="214"/>
      <c r="B26" s="889" t="s">
        <v>221</v>
      </c>
      <c r="C26" s="142" t="s">
        <v>42</v>
      </c>
      <c r="D26" s="154"/>
      <c r="E26" s="254">
        <v>10417</v>
      </c>
      <c r="F26" s="254">
        <v>6268</v>
      </c>
      <c r="G26" s="254">
        <v>4149</v>
      </c>
      <c r="H26" s="254">
        <v>312</v>
      </c>
      <c r="I26" s="254">
        <v>181</v>
      </c>
      <c r="J26" s="254">
        <v>131</v>
      </c>
      <c r="K26" s="254">
        <v>503</v>
      </c>
      <c r="L26" s="254">
        <v>351</v>
      </c>
      <c r="M26" s="254">
        <v>152</v>
      </c>
      <c r="N26" s="254">
        <v>10226</v>
      </c>
      <c r="O26" s="254">
        <v>6098</v>
      </c>
      <c r="P26" s="254">
        <v>4128</v>
      </c>
      <c r="Q26" s="197">
        <v>24.5</v>
      </c>
      <c r="R26" s="197">
        <v>9.5</v>
      </c>
      <c r="S26" s="197">
        <v>46.6</v>
      </c>
    </row>
    <row r="27" spans="1:19" ht="19.5" customHeight="1">
      <c r="A27" s="214"/>
      <c r="B27" s="887" t="s">
        <v>86</v>
      </c>
      <c r="C27" s="145" t="s">
        <v>43</v>
      </c>
      <c r="D27" s="156"/>
      <c r="E27" s="147">
        <v>848</v>
      </c>
      <c r="F27" s="147">
        <v>536</v>
      </c>
      <c r="G27" s="147">
        <v>312</v>
      </c>
      <c r="H27" s="147">
        <v>21</v>
      </c>
      <c r="I27" s="147">
        <v>5</v>
      </c>
      <c r="J27" s="147">
        <v>16</v>
      </c>
      <c r="K27" s="147">
        <v>10</v>
      </c>
      <c r="L27" s="147">
        <v>3</v>
      </c>
      <c r="M27" s="147">
        <v>7</v>
      </c>
      <c r="N27" s="147">
        <v>859</v>
      </c>
      <c r="O27" s="147">
        <v>538</v>
      </c>
      <c r="P27" s="147">
        <v>321</v>
      </c>
      <c r="Q27" s="201">
        <v>2.9</v>
      </c>
      <c r="R27" s="201">
        <v>0</v>
      </c>
      <c r="S27" s="201">
        <v>7.8</v>
      </c>
    </row>
    <row r="28" spans="1:19" ht="19.5" customHeight="1">
      <c r="A28" s="214"/>
      <c r="B28" s="887" t="s">
        <v>196</v>
      </c>
      <c r="C28" s="145" t="s">
        <v>44</v>
      </c>
      <c r="D28" s="156"/>
      <c r="E28" s="179">
        <v>751</v>
      </c>
      <c r="F28" s="179">
        <v>685</v>
      </c>
      <c r="G28" s="179">
        <v>66</v>
      </c>
      <c r="H28" s="179">
        <v>7</v>
      </c>
      <c r="I28" s="179">
        <v>7</v>
      </c>
      <c r="J28" s="179">
        <v>0</v>
      </c>
      <c r="K28" s="179">
        <v>2</v>
      </c>
      <c r="L28" s="179">
        <v>2</v>
      </c>
      <c r="M28" s="179">
        <v>0</v>
      </c>
      <c r="N28" s="179">
        <v>756</v>
      </c>
      <c r="O28" s="179">
        <v>690</v>
      </c>
      <c r="P28" s="179">
        <v>66</v>
      </c>
      <c r="Q28" s="1216">
        <v>3</v>
      </c>
      <c r="R28" s="1216">
        <v>2.3</v>
      </c>
      <c r="S28" s="1216">
        <v>10.6</v>
      </c>
    </row>
    <row r="29" spans="1:19" ht="19.5" customHeight="1">
      <c r="A29" s="214"/>
      <c r="B29" s="157" t="s">
        <v>444</v>
      </c>
      <c r="C29" s="158" t="s">
        <v>222</v>
      </c>
      <c r="D29" s="177"/>
      <c r="E29" s="262">
        <v>2751</v>
      </c>
      <c r="F29" s="263">
        <v>2000</v>
      </c>
      <c r="G29" s="263">
        <v>751</v>
      </c>
      <c r="H29" s="263">
        <v>53</v>
      </c>
      <c r="I29" s="263">
        <v>35</v>
      </c>
      <c r="J29" s="263">
        <v>18</v>
      </c>
      <c r="K29" s="263">
        <v>136</v>
      </c>
      <c r="L29" s="263">
        <v>99</v>
      </c>
      <c r="M29" s="263">
        <v>37</v>
      </c>
      <c r="N29" s="263">
        <v>2668</v>
      </c>
      <c r="O29" s="263">
        <v>1936</v>
      </c>
      <c r="P29" s="263">
        <v>732</v>
      </c>
      <c r="Q29" s="213">
        <v>8.8</v>
      </c>
      <c r="R29" s="213">
        <v>2.4</v>
      </c>
      <c r="S29" s="213">
        <v>25.8</v>
      </c>
    </row>
    <row r="30" spans="1:19" ht="19.5" customHeight="1">
      <c r="A30" s="214"/>
      <c r="B30" s="890" t="s">
        <v>80</v>
      </c>
      <c r="C30" s="162" t="s">
        <v>45</v>
      </c>
      <c r="D30" s="163"/>
      <c r="E30" s="149">
        <v>10671</v>
      </c>
      <c r="F30" s="149">
        <v>6810</v>
      </c>
      <c r="G30" s="149">
        <v>3861</v>
      </c>
      <c r="H30" s="149">
        <v>494</v>
      </c>
      <c r="I30" s="149">
        <v>307</v>
      </c>
      <c r="J30" s="149">
        <v>187</v>
      </c>
      <c r="K30" s="149">
        <v>236</v>
      </c>
      <c r="L30" s="149">
        <v>128</v>
      </c>
      <c r="M30" s="149">
        <v>108</v>
      </c>
      <c r="N30" s="149">
        <v>10929</v>
      </c>
      <c r="O30" s="149">
        <v>6989</v>
      </c>
      <c r="P30" s="149">
        <v>3940</v>
      </c>
      <c r="Q30" s="204">
        <v>18.3</v>
      </c>
      <c r="R30" s="204">
        <v>6.9</v>
      </c>
      <c r="S30" s="204">
        <v>38.6</v>
      </c>
    </row>
    <row r="31" spans="1:19" ht="19.5" customHeight="1">
      <c r="A31" s="214"/>
      <c r="B31" s="157" t="s">
        <v>81</v>
      </c>
      <c r="C31" s="158" t="s">
        <v>46</v>
      </c>
      <c r="D31" s="156"/>
      <c r="E31" s="147">
        <v>31604</v>
      </c>
      <c r="F31" s="147">
        <v>12592</v>
      </c>
      <c r="G31" s="147">
        <v>19012</v>
      </c>
      <c r="H31" s="147">
        <v>1241</v>
      </c>
      <c r="I31" s="147">
        <v>665</v>
      </c>
      <c r="J31" s="147">
        <v>576</v>
      </c>
      <c r="K31" s="147">
        <v>1100</v>
      </c>
      <c r="L31" s="147">
        <v>410</v>
      </c>
      <c r="M31" s="147">
        <v>690</v>
      </c>
      <c r="N31" s="147">
        <v>31745</v>
      </c>
      <c r="O31" s="147">
        <v>12847</v>
      </c>
      <c r="P31" s="147">
        <v>18898</v>
      </c>
      <c r="Q31" s="201">
        <v>48</v>
      </c>
      <c r="R31" s="201">
        <v>23.1</v>
      </c>
      <c r="S31" s="201">
        <v>64.9</v>
      </c>
    </row>
    <row r="32" spans="1:19" ht="19.5" customHeight="1">
      <c r="A32" s="214"/>
      <c r="B32" s="165" t="s">
        <v>82</v>
      </c>
      <c r="C32" s="166" t="s">
        <v>223</v>
      </c>
      <c r="D32" s="167"/>
      <c r="E32" s="255">
        <v>8778</v>
      </c>
      <c r="F32" s="255">
        <v>4585</v>
      </c>
      <c r="G32" s="255">
        <v>4193</v>
      </c>
      <c r="H32" s="255">
        <v>710</v>
      </c>
      <c r="I32" s="255">
        <v>276</v>
      </c>
      <c r="J32" s="255">
        <v>434</v>
      </c>
      <c r="K32" s="255">
        <v>276</v>
      </c>
      <c r="L32" s="255">
        <v>151</v>
      </c>
      <c r="M32" s="255">
        <v>125</v>
      </c>
      <c r="N32" s="255">
        <v>9212</v>
      </c>
      <c r="O32" s="255">
        <v>4710</v>
      </c>
      <c r="P32" s="255">
        <v>4502</v>
      </c>
      <c r="Q32" s="209">
        <v>24.1</v>
      </c>
      <c r="R32" s="209">
        <v>13.5</v>
      </c>
      <c r="S32" s="209">
        <v>35.3</v>
      </c>
    </row>
    <row r="33" spans="1:19" ht="19.5" customHeight="1">
      <c r="A33" s="214"/>
      <c r="B33" s="169" t="s">
        <v>87</v>
      </c>
      <c r="C33" s="158" t="s">
        <v>224</v>
      </c>
      <c r="D33" s="177"/>
      <c r="E33" s="147">
        <v>9422</v>
      </c>
      <c r="F33" s="147">
        <v>3552</v>
      </c>
      <c r="G33" s="147">
        <v>5870</v>
      </c>
      <c r="H33" s="147">
        <v>538</v>
      </c>
      <c r="I33" s="147">
        <v>214</v>
      </c>
      <c r="J33" s="147">
        <v>324</v>
      </c>
      <c r="K33" s="147">
        <v>582</v>
      </c>
      <c r="L33" s="147">
        <v>290</v>
      </c>
      <c r="M33" s="147">
        <v>292</v>
      </c>
      <c r="N33" s="147">
        <v>9378</v>
      </c>
      <c r="O33" s="147">
        <v>3476</v>
      </c>
      <c r="P33" s="147">
        <v>5902</v>
      </c>
      <c r="Q33" s="201">
        <v>91</v>
      </c>
      <c r="R33" s="201">
        <v>82.3</v>
      </c>
      <c r="S33" s="201">
        <v>96.1</v>
      </c>
    </row>
    <row r="34" spans="1:19" ht="19.5" customHeight="1">
      <c r="A34" s="214"/>
      <c r="B34" s="171" t="s">
        <v>83</v>
      </c>
      <c r="C34" s="142" t="s">
        <v>225</v>
      </c>
      <c r="D34" s="154"/>
      <c r="E34" s="256">
        <v>36467</v>
      </c>
      <c r="F34" s="255">
        <v>13178</v>
      </c>
      <c r="G34" s="255">
        <v>23289</v>
      </c>
      <c r="H34" s="255">
        <v>2780</v>
      </c>
      <c r="I34" s="255">
        <v>1039</v>
      </c>
      <c r="J34" s="255">
        <v>1741</v>
      </c>
      <c r="K34" s="255">
        <v>1788</v>
      </c>
      <c r="L34" s="255">
        <v>811</v>
      </c>
      <c r="M34" s="255">
        <v>977</v>
      </c>
      <c r="N34" s="255">
        <v>37459</v>
      </c>
      <c r="O34" s="255">
        <v>13406</v>
      </c>
      <c r="P34" s="255">
        <v>24053</v>
      </c>
      <c r="Q34" s="209">
        <v>11.8</v>
      </c>
      <c r="R34" s="209">
        <v>7.1</v>
      </c>
      <c r="S34" s="209">
        <v>14.4</v>
      </c>
    </row>
    <row r="35" spans="1:19" ht="19.5" customHeight="1">
      <c r="A35" s="214"/>
      <c r="B35" s="169" t="s">
        <v>88</v>
      </c>
      <c r="C35" s="158" t="s">
        <v>226</v>
      </c>
      <c r="D35" s="177"/>
      <c r="E35" s="174">
        <v>29141</v>
      </c>
      <c r="F35" s="175">
        <v>9773</v>
      </c>
      <c r="G35" s="175">
        <v>19368</v>
      </c>
      <c r="H35" s="175">
        <v>792</v>
      </c>
      <c r="I35" s="175">
        <v>294</v>
      </c>
      <c r="J35" s="175">
        <v>498</v>
      </c>
      <c r="K35" s="175">
        <v>1035</v>
      </c>
      <c r="L35" s="175">
        <v>570</v>
      </c>
      <c r="M35" s="175">
        <v>465</v>
      </c>
      <c r="N35" s="175">
        <v>28898</v>
      </c>
      <c r="O35" s="175">
        <v>9497</v>
      </c>
      <c r="P35" s="175">
        <v>19401</v>
      </c>
      <c r="Q35" s="208">
        <v>23.8</v>
      </c>
      <c r="R35" s="208">
        <v>13.4</v>
      </c>
      <c r="S35" s="208">
        <v>28.9</v>
      </c>
    </row>
    <row r="36" spans="1:19" ht="19.5" customHeight="1">
      <c r="A36" s="214"/>
      <c r="B36" s="171" t="s">
        <v>84</v>
      </c>
      <c r="C36" s="142" t="s">
        <v>227</v>
      </c>
      <c r="D36" s="154"/>
      <c r="E36" s="254">
        <v>2331</v>
      </c>
      <c r="F36" s="254">
        <v>940</v>
      </c>
      <c r="G36" s="254">
        <v>1391</v>
      </c>
      <c r="H36" s="254">
        <v>496</v>
      </c>
      <c r="I36" s="254">
        <v>223</v>
      </c>
      <c r="J36" s="254">
        <v>273</v>
      </c>
      <c r="K36" s="254">
        <v>301</v>
      </c>
      <c r="L36" s="254">
        <v>130</v>
      </c>
      <c r="M36" s="254">
        <v>171</v>
      </c>
      <c r="N36" s="254">
        <v>2526</v>
      </c>
      <c r="O36" s="254">
        <v>1033</v>
      </c>
      <c r="P36" s="254">
        <v>1493</v>
      </c>
      <c r="Q36" s="197">
        <v>37.5</v>
      </c>
      <c r="R36" s="197">
        <v>31.1</v>
      </c>
      <c r="S36" s="197">
        <v>41.9</v>
      </c>
    </row>
    <row r="37" spans="1:19" ht="19.5" customHeight="1">
      <c r="A37" s="214"/>
      <c r="B37" s="176" t="s">
        <v>85</v>
      </c>
      <c r="C37" s="145" t="s">
        <v>228</v>
      </c>
      <c r="D37" s="156"/>
      <c r="E37" s="147">
        <v>32344</v>
      </c>
      <c r="F37" s="147">
        <v>16124</v>
      </c>
      <c r="G37" s="147">
        <v>16220</v>
      </c>
      <c r="H37" s="147">
        <v>1568</v>
      </c>
      <c r="I37" s="147">
        <v>631</v>
      </c>
      <c r="J37" s="147">
        <v>937</v>
      </c>
      <c r="K37" s="147">
        <v>1722</v>
      </c>
      <c r="L37" s="147">
        <v>625</v>
      </c>
      <c r="M37" s="147">
        <v>1097</v>
      </c>
      <c r="N37" s="147">
        <v>32190</v>
      </c>
      <c r="O37" s="147">
        <v>16130</v>
      </c>
      <c r="P37" s="147">
        <v>16060</v>
      </c>
      <c r="Q37" s="201">
        <v>41.8</v>
      </c>
      <c r="R37" s="201">
        <v>17.2</v>
      </c>
      <c r="S37" s="201">
        <v>66.6</v>
      </c>
    </row>
    <row r="38" spans="1:19" ht="19.5" customHeight="1">
      <c r="A38" s="214"/>
      <c r="B38" s="169" t="s">
        <v>89</v>
      </c>
      <c r="C38" s="158" t="s">
        <v>229</v>
      </c>
      <c r="D38" s="177"/>
      <c r="E38" s="181">
        <v>2463</v>
      </c>
      <c r="F38" s="181">
        <v>2151</v>
      </c>
      <c r="G38" s="181">
        <v>312</v>
      </c>
      <c r="H38" s="181">
        <v>63</v>
      </c>
      <c r="I38" s="181">
        <v>48</v>
      </c>
      <c r="J38" s="181">
        <v>15</v>
      </c>
      <c r="K38" s="181">
        <v>69</v>
      </c>
      <c r="L38" s="181">
        <v>48</v>
      </c>
      <c r="M38" s="181">
        <v>21</v>
      </c>
      <c r="N38" s="181">
        <v>2457</v>
      </c>
      <c r="O38" s="181">
        <v>2151</v>
      </c>
      <c r="P38" s="181">
        <v>306</v>
      </c>
      <c r="Q38" s="271">
        <v>18.1</v>
      </c>
      <c r="R38" s="271">
        <v>14.5</v>
      </c>
      <c r="S38" s="271">
        <v>43.5</v>
      </c>
    </row>
    <row r="39" spans="1:19" ht="24.75" customHeight="1">
      <c r="A39" s="214"/>
      <c r="B39" s="1209" t="s">
        <v>453</v>
      </c>
      <c r="C39" s="258"/>
      <c r="D39" s="258"/>
      <c r="E39" s="259"/>
      <c r="F39" s="259"/>
      <c r="G39" s="259"/>
      <c r="H39" s="259"/>
      <c r="I39" s="259"/>
      <c r="J39" s="259"/>
      <c r="K39" s="259"/>
      <c r="L39" s="259"/>
      <c r="M39" s="259"/>
      <c r="N39" s="259"/>
      <c r="O39" s="259"/>
      <c r="P39" s="259"/>
      <c r="Q39" s="257"/>
      <c r="R39" s="257"/>
      <c r="S39" s="257"/>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E38:S38 A9:A36 C9:IV36 B9:B28 B30:B36">
      <formula1>-999999999999</formula1>
      <formula2>999999999999</formula2>
    </dataValidation>
  </dataValidations>
  <printOptions horizontalCentered="1" verticalCentered="1"/>
  <pageMargins left="0.4724409448818898" right="0" top="1.1811023622047245" bottom="0.7874015748031497" header="0" footer="0"/>
  <pageSetup blackAndWhite="1" fitToHeight="2" horizontalDpi="600" verticalDpi="600" orientation="portrait" paperSize="9" scale="62" r:id="rId2"/>
  <drawing r:id="rId1"/>
</worksheet>
</file>

<file path=xl/worksheets/sheet9.xml><?xml version="1.0" encoding="utf-8"?>
<worksheet xmlns="http://schemas.openxmlformats.org/spreadsheetml/2006/main" xmlns:r="http://schemas.openxmlformats.org/officeDocument/2006/relationships">
  <dimension ref="A1:O62"/>
  <sheetViews>
    <sheetView showGridLines="0" view="pageBreakPreview" zoomScale="85" zoomScaleNormal="90" zoomScaleSheetLayoutView="85" zoomScalePageLayoutView="0" workbookViewId="0" topLeftCell="A1">
      <pane xSplit="4" topLeftCell="E1" activePane="topRight" state="frozen"/>
      <selection pane="topLeft" activeCell="N22" sqref="N22"/>
      <selection pane="topRight" activeCell="M1" sqref="M1"/>
    </sheetView>
  </sheetViews>
  <sheetFormatPr defaultColWidth="9.00390625" defaultRowHeight="13.5"/>
  <cols>
    <col min="1" max="1" width="4.50390625" style="615" customWidth="1"/>
    <col min="2" max="2" width="3.125" style="615" customWidth="1"/>
    <col min="3" max="3" width="15.625" style="615" customWidth="1"/>
    <col min="4" max="4" width="9.125" style="615" customWidth="1"/>
    <col min="5" max="5" width="8.25390625" style="615" customWidth="1"/>
    <col min="6" max="6" width="8.875" style="615" customWidth="1"/>
    <col min="7" max="7" width="8.25390625" style="615" customWidth="1"/>
    <col min="8" max="8" width="8.375" style="615" customWidth="1"/>
    <col min="9" max="9" width="8.375" style="615" bestFit="1" customWidth="1"/>
    <col min="10" max="11" width="8.25390625" style="615" customWidth="1"/>
    <col min="12" max="12" width="2.50390625" style="615" customWidth="1"/>
    <col min="13" max="15" width="7.25390625" style="615" bestFit="1" customWidth="1"/>
    <col min="16" max="16384" width="9.00390625" style="615" customWidth="1"/>
  </cols>
  <sheetData>
    <row r="1" ht="13.5">
      <c r="B1" s="1199" t="s">
        <v>309</v>
      </c>
    </row>
    <row r="2" spans="6:11" ht="11.25">
      <c r="F2" s="616"/>
      <c r="K2" s="617">
        <f>'[7]概要付表'!K2</f>
        <v>4</v>
      </c>
    </row>
    <row r="3" spans="2:11" ht="22.5" customHeight="1">
      <c r="B3" s="618"/>
      <c r="C3" s="619"/>
      <c r="D3" s="938" t="s">
        <v>387</v>
      </c>
      <c r="E3" s="939"/>
      <c r="F3" s="938" t="s">
        <v>388</v>
      </c>
      <c r="G3" s="940"/>
      <c r="H3" s="940"/>
      <c r="I3" s="940"/>
      <c r="J3" s="939"/>
      <c r="K3" s="1285" t="s">
        <v>389</v>
      </c>
    </row>
    <row r="4" spans="2:11" ht="11.25">
      <c r="B4" s="941" t="s">
        <v>390</v>
      </c>
      <c r="C4" s="942"/>
      <c r="D4" s="625"/>
      <c r="E4" s="626"/>
      <c r="F4" s="625"/>
      <c r="G4" s="626"/>
      <c r="H4" s="627" t="s">
        <v>98</v>
      </c>
      <c r="I4" s="943"/>
      <c r="J4" s="627" t="s">
        <v>98</v>
      </c>
      <c r="K4" s="1286"/>
    </row>
    <row r="5" spans="2:11" ht="11.25" customHeight="1">
      <c r="B5" s="625"/>
      <c r="C5" s="630"/>
      <c r="D5" s="625"/>
      <c r="E5" s="631" t="s">
        <v>4</v>
      </c>
      <c r="F5" s="625"/>
      <c r="G5" s="631" t="s">
        <v>4</v>
      </c>
      <c r="H5" s="629" t="s">
        <v>5</v>
      </c>
      <c r="I5" s="632" t="s">
        <v>391</v>
      </c>
      <c r="J5" s="629" t="s">
        <v>6</v>
      </c>
      <c r="K5" s="1286"/>
    </row>
    <row r="6" spans="2:11" ht="11.25">
      <c r="B6" s="633"/>
      <c r="C6" s="634"/>
      <c r="D6" s="633"/>
      <c r="E6" s="635" t="s">
        <v>8</v>
      </c>
      <c r="F6" s="633"/>
      <c r="G6" s="635" t="s">
        <v>8</v>
      </c>
      <c r="H6" s="636" t="s">
        <v>99</v>
      </c>
      <c r="I6" s="637" t="s">
        <v>349</v>
      </c>
      <c r="J6" s="636" t="s">
        <v>100</v>
      </c>
      <c r="K6" s="1287"/>
    </row>
    <row r="7" spans="2:15" ht="10.5" customHeight="1">
      <c r="B7" s="618"/>
      <c r="C7" s="619"/>
      <c r="D7" s="638" t="s">
        <v>9</v>
      </c>
      <c r="E7" s="639" t="s">
        <v>71</v>
      </c>
      <c r="F7" s="640" t="s">
        <v>9</v>
      </c>
      <c r="G7" s="639" t="s">
        <v>71</v>
      </c>
      <c r="H7" s="640" t="s">
        <v>9</v>
      </c>
      <c r="I7" s="641" t="s">
        <v>71</v>
      </c>
      <c r="J7" s="642" t="s">
        <v>9</v>
      </c>
      <c r="K7" s="642" t="s">
        <v>9</v>
      </c>
      <c r="L7" s="643"/>
      <c r="M7" s="643"/>
      <c r="N7" s="643"/>
      <c r="O7" s="643"/>
    </row>
    <row r="8" spans="2:11" ht="12" customHeight="1">
      <c r="B8" s="644" t="s">
        <v>27</v>
      </c>
      <c r="C8" s="645" t="s">
        <v>33</v>
      </c>
      <c r="D8" s="911">
        <v>227177</v>
      </c>
      <c r="E8" s="912">
        <v>2</v>
      </c>
      <c r="F8" s="913">
        <v>218786</v>
      </c>
      <c r="G8" s="914">
        <v>-0.2</v>
      </c>
      <c r="H8" s="915">
        <v>206323</v>
      </c>
      <c r="I8" s="916">
        <v>0</v>
      </c>
      <c r="J8" s="917">
        <v>12463</v>
      </c>
      <c r="K8" s="917">
        <v>8391</v>
      </c>
    </row>
    <row r="9" spans="2:11" s="647" customFormat="1" ht="17.25" customHeight="1">
      <c r="B9" s="646" t="s">
        <v>77</v>
      </c>
      <c r="C9" s="918" t="s">
        <v>50</v>
      </c>
      <c r="D9" s="919">
        <v>266409</v>
      </c>
      <c r="E9" s="920">
        <v>-7.3</v>
      </c>
      <c r="F9" s="921">
        <v>263083</v>
      </c>
      <c r="G9" s="922">
        <v>-8.4</v>
      </c>
      <c r="H9" s="921">
        <v>247761</v>
      </c>
      <c r="I9" s="922">
        <v>-9.1</v>
      </c>
      <c r="J9" s="923">
        <v>15322</v>
      </c>
      <c r="K9" s="923">
        <v>3326</v>
      </c>
    </row>
    <row r="10" spans="2:11" s="647" customFormat="1" ht="17.25" customHeight="1">
      <c r="B10" s="646" t="s">
        <v>10</v>
      </c>
      <c r="C10" s="918" t="s">
        <v>51</v>
      </c>
      <c r="D10" s="919">
        <v>217882</v>
      </c>
      <c r="E10" s="924">
        <v>7</v>
      </c>
      <c r="F10" s="730">
        <v>213598</v>
      </c>
      <c r="G10" s="735">
        <v>5.9</v>
      </c>
      <c r="H10" s="730">
        <v>196590</v>
      </c>
      <c r="I10" s="735">
        <v>3.7</v>
      </c>
      <c r="J10" s="925">
        <v>17008</v>
      </c>
      <c r="K10" s="925">
        <v>4284</v>
      </c>
    </row>
    <row r="11" spans="2:11" s="647" customFormat="1" ht="17.25" customHeight="1">
      <c r="B11" s="646" t="s">
        <v>11</v>
      </c>
      <c r="C11" s="648" t="s">
        <v>52</v>
      </c>
      <c r="D11" s="919">
        <v>474771</v>
      </c>
      <c r="E11" s="924">
        <v>6.5</v>
      </c>
      <c r="F11" s="730">
        <v>432800</v>
      </c>
      <c r="G11" s="735">
        <v>-3</v>
      </c>
      <c r="H11" s="730">
        <v>385616</v>
      </c>
      <c r="I11" s="735">
        <v>-3.8</v>
      </c>
      <c r="J11" s="925">
        <v>47184</v>
      </c>
      <c r="K11" s="925">
        <v>41971</v>
      </c>
    </row>
    <row r="12" spans="2:11" s="647" customFormat="1" ht="17.25" customHeight="1">
      <c r="B12" s="646" t="s">
        <v>12</v>
      </c>
      <c r="C12" s="648" t="s">
        <v>38</v>
      </c>
      <c r="D12" s="919">
        <v>240517</v>
      </c>
      <c r="E12" s="924">
        <v>-11.6</v>
      </c>
      <c r="F12" s="730">
        <v>240013</v>
      </c>
      <c r="G12" s="735">
        <v>-11.3</v>
      </c>
      <c r="H12" s="730">
        <v>221715</v>
      </c>
      <c r="I12" s="735">
        <v>-10.8</v>
      </c>
      <c r="J12" s="925">
        <v>18298</v>
      </c>
      <c r="K12" s="925">
        <v>504</v>
      </c>
    </row>
    <row r="13" spans="2:11" s="647" customFormat="1" ht="17.25" customHeight="1">
      <c r="B13" s="646" t="s">
        <v>53</v>
      </c>
      <c r="C13" s="918" t="s">
        <v>337</v>
      </c>
      <c r="D13" s="919">
        <v>224730</v>
      </c>
      <c r="E13" s="924">
        <v>9.6</v>
      </c>
      <c r="F13" s="730">
        <v>222464</v>
      </c>
      <c r="G13" s="735">
        <v>8.7</v>
      </c>
      <c r="H13" s="730">
        <v>192085</v>
      </c>
      <c r="I13" s="735">
        <v>6.6</v>
      </c>
      <c r="J13" s="925">
        <v>30379</v>
      </c>
      <c r="K13" s="925">
        <v>2266</v>
      </c>
    </row>
    <row r="14" spans="2:11" s="647" customFormat="1" ht="17.25" customHeight="1">
      <c r="B14" s="646" t="s">
        <v>54</v>
      </c>
      <c r="C14" s="648" t="s">
        <v>338</v>
      </c>
      <c r="D14" s="919">
        <v>176085</v>
      </c>
      <c r="E14" s="924">
        <v>-1.4</v>
      </c>
      <c r="F14" s="730">
        <v>174587</v>
      </c>
      <c r="G14" s="735">
        <v>-2.1</v>
      </c>
      <c r="H14" s="730">
        <v>167241</v>
      </c>
      <c r="I14" s="735">
        <v>-2.3</v>
      </c>
      <c r="J14" s="925">
        <v>7346</v>
      </c>
      <c r="K14" s="925">
        <v>1498</v>
      </c>
    </row>
    <row r="15" spans="2:11" s="647" customFormat="1" ht="17.25" customHeight="1">
      <c r="B15" s="646" t="s">
        <v>55</v>
      </c>
      <c r="C15" s="648" t="s">
        <v>339</v>
      </c>
      <c r="D15" s="919">
        <v>278262</v>
      </c>
      <c r="E15" s="924">
        <v>-18.8</v>
      </c>
      <c r="F15" s="730">
        <v>277935</v>
      </c>
      <c r="G15" s="735">
        <v>-18.5</v>
      </c>
      <c r="H15" s="730">
        <v>257885</v>
      </c>
      <c r="I15" s="735">
        <v>-16</v>
      </c>
      <c r="J15" s="925">
        <v>20050</v>
      </c>
      <c r="K15" s="925">
        <v>327</v>
      </c>
    </row>
    <row r="16" spans="2:11" s="647" customFormat="1" ht="17.25" customHeight="1">
      <c r="B16" s="646" t="s">
        <v>56</v>
      </c>
      <c r="C16" s="649" t="s">
        <v>340</v>
      </c>
      <c r="D16" s="919">
        <v>233133</v>
      </c>
      <c r="E16" s="924">
        <v>8.1</v>
      </c>
      <c r="F16" s="730">
        <v>229145</v>
      </c>
      <c r="G16" s="735">
        <v>6.6</v>
      </c>
      <c r="H16" s="730">
        <v>221156</v>
      </c>
      <c r="I16" s="735">
        <v>9.9</v>
      </c>
      <c r="J16" s="925">
        <v>7989</v>
      </c>
      <c r="K16" s="925">
        <v>3988</v>
      </c>
    </row>
    <row r="17" spans="2:11" s="647" customFormat="1" ht="17.25" customHeight="1">
      <c r="B17" s="646" t="s">
        <v>30</v>
      </c>
      <c r="C17" s="648" t="s">
        <v>341</v>
      </c>
      <c r="D17" s="919">
        <v>499518</v>
      </c>
      <c r="E17" s="924">
        <v>34.1</v>
      </c>
      <c r="F17" s="730">
        <v>311220</v>
      </c>
      <c r="G17" s="735">
        <v>-0.2</v>
      </c>
      <c r="H17" s="730">
        <v>296997</v>
      </c>
      <c r="I17" s="735">
        <v>1.8</v>
      </c>
      <c r="J17" s="925">
        <v>14223</v>
      </c>
      <c r="K17" s="925">
        <v>188298</v>
      </c>
    </row>
    <row r="18" spans="2:11" s="647" customFormat="1" ht="17.25" customHeight="1">
      <c r="B18" s="646" t="s">
        <v>57</v>
      </c>
      <c r="C18" s="648" t="s">
        <v>342</v>
      </c>
      <c r="D18" s="919">
        <v>151754</v>
      </c>
      <c r="E18" s="924">
        <v>18.3</v>
      </c>
      <c r="F18" s="730">
        <v>147920</v>
      </c>
      <c r="G18" s="735">
        <v>16.3</v>
      </c>
      <c r="H18" s="730">
        <v>141300</v>
      </c>
      <c r="I18" s="735">
        <v>13.7</v>
      </c>
      <c r="J18" s="925">
        <v>6620</v>
      </c>
      <c r="K18" s="925">
        <v>3834</v>
      </c>
    </row>
    <row r="19" spans="2:11" s="647" customFormat="1" ht="17.25" customHeight="1">
      <c r="B19" s="646" t="s">
        <v>58</v>
      </c>
      <c r="C19" s="649" t="s">
        <v>78</v>
      </c>
      <c r="D19" s="919">
        <v>169428</v>
      </c>
      <c r="E19" s="924">
        <v>-12.7</v>
      </c>
      <c r="F19" s="730">
        <v>168938</v>
      </c>
      <c r="G19" s="735">
        <v>-12.9</v>
      </c>
      <c r="H19" s="730">
        <v>161923</v>
      </c>
      <c r="I19" s="735">
        <v>-15.4</v>
      </c>
      <c r="J19" s="925">
        <v>7015</v>
      </c>
      <c r="K19" s="925">
        <v>490</v>
      </c>
    </row>
    <row r="20" spans="2:11" s="647" customFormat="1" ht="17.25" customHeight="1">
      <c r="B20" s="646" t="s">
        <v>59</v>
      </c>
      <c r="C20" s="648" t="s">
        <v>60</v>
      </c>
      <c r="D20" s="919">
        <v>266369</v>
      </c>
      <c r="E20" s="924">
        <v>17.1</v>
      </c>
      <c r="F20" s="730">
        <v>266369</v>
      </c>
      <c r="G20" s="735">
        <v>17.2</v>
      </c>
      <c r="H20" s="730">
        <v>258841</v>
      </c>
      <c r="I20" s="735">
        <v>16</v>
      </c>
      <c r="J20" s="925">
        <v>7528</v>
      </c>
      <c r="K20" s="925">
        <v>0</v>
      </c>
    </row>
    <row r="21" spans="2:11" s="647" customFormat="1" ht="17.25" customHeight="1">
      <c r="B21" s="646" t="s">
        <v>61</v>
      </c>
      <c r="C21" s="650" t="s">
        <v>343</v>
      </c>
      <c r="D21" s="919">
        <v>248643</v>
      </c>
      <c r="E21" s="924">
        <v>-2.6</v>
      </c>
      <c r="F21" s="730">
        <v>246637</v>
      </c>
      <c r="G21" s="735">
        <v>-1.5</v>
      </c>
      <c r="H21" s="730">
        <v>234815</v>
      </c>
      <c r="I21" s="735">
        <v>0.2</v>
      </c>
      <c r="J21" s="925">
        <v>11822</v>
      </c>
      <c r="K21" s="925">
        <v>2006</v>
      </c>
    </row>
    <row r="22" spans="2:11" s="647" customFormat="1" ht="17.25" customHeight="1">
      <c r="B22" s="646" t="s">
        <v>62</v>
      </c>
      <c r="C22" s="648" t="s">
        <v>40</v>
      </c>
      <c r="D22" s="919" t="s">
        <v>123</v>
      </c>
      <c r="E22" s="924" t="s">
        <v>123</v>
      </c>
      <c r="F22" s="730" t="s">
        <v>123</v>
      </c>
      <c r="G22" s="735" t="s">
        <v>123</v>
      </c>
      <c r="H22" s="730" t="s">
        <v>123</v>
      </c>
      <c r="I22" s="735" t="s">
        <v>123</v>
      </c>
      <c r="J22" s="925" t="s">
        <v>123</v>
      </c>
      <c r="K22" s="925" t="s">
        <v>123</v>
      </c>
    </row>
    <row r="23" spans="2:11" s="647" customFormat="1" ht="17.25" customHeight="1">
      <c r="B23" s="926" t="s">
        <v>79</v>
      </c>
      <c r="C23" s="927" t="s">
        <v>344</v>
      </c>
      <c r="D23" s="928">
        <v>174695</v>
      </c>
      <c r="E23" s="924">
        <v>-11.6</v>
      </c>
      <c r="F23" s="929">
        <v>174610</v>
      </c>
      <c r="G23" s="930">
        <v>-11.7</v>
      </c>
      <c r="H23" s="929">
        <v>161505</v>
      </c>
      <c r="I23" s="930">
        <v>-10.9</v>
      </c>
      <c r="J23" s="931">
        <v>13105</v>
      </c>
      <c r="K23" s="931">
        <v>85</v>
      </c>
    </row>
    <row r="24" spans="2:11" ht="26.25" customHeight="1">
      <c r="B24" s="1288" t="s">
        <v>481</v>
      </c>
      <c r="C24" s="1289"/>
      <c r="D24" s="932">
        <v>282437</v>
      </c>
      <c r="E24" s="933">
        <v>1.3</v>
      </c>
      <c r="F24" s="733">
        <v>270840</v>
      </c>
      <c r="G24" s="736">
        <v>1.3</v>
      </c>
      <c r="H24" s="733">
        <v>251076</v>
      </c>
      <c r="I24" s="736">
        <v>1</v>
      </c>
      <c r="J24" s="934">
        <v>19764</v>
      </c>
      <c r="K24" s="934">
        <v>11597</v>
      </c>
    </row>
    <row r="25" ht="15.75" customHeight="1">
      <c r="B25" s="651" t="s">
        <v>163</v>
      </c>
    </row>
    <row r="26" ht="12.75" customHeight="1">
      <c r="B26" s="615" t="s">
        <v>240</v>
      </c>
    </row>
    <row r="27" ht="12.75" customHeight="1">
      <c r="B27" s="615" t="s">
        <v>164</v>
      </c>
    </row>
    <row r="32" s="614" customFormat="1" ht="13.5" customHeight="1">
      <c r="B32" s="613"/>
    </row>
    <row r="33" spans="6:11" ht="11.25">
      <c r="F33" s="616"/>
      <c r="K33" s="617"/>
    </row>
    <row r="34" spans="1:11" ht="22.5" customHeight="1">
      <c r="A34" s="703"/>
      <c r="B34" s="703"/>
      <c r="C34" s="703"/>
      <c r="D34" s="705"/>
      <c r="E34" s="705"/>
      <c r="F34" s="705"/>
      <c r="G34" s="705"/>
      <c r="H34" s="705"/>
      <c r="I34" s="705"/>
      <c r="J34" s="705"/>
      <c r="K34" s="704"/>
    </row>
    <row r="35" spans="1:11" ht="11.25">
      <c r="A35" s="703"/>
      <c r="B35" s="705"/>
      <c r="C35" s="705"/>
      <c r="D35" s="703"/>
      <c r="E35" s="704"/>
      <c r="F35" s="703"/>
      <c r="G35" s="704"/>
      <c r="H35" s="704"/>
      <c r="I35" s="704"/>
      <c r="J35" s="704"/>
      <c r="K35" s="703"/>
    </row>
    <row r="36" spans="1:11" ht="11.25">
      <c r="A36" s="703"/>
      <c r="B36" s="703"/>
      <c r="C36" s="703"/>
      <c r="D36" s="703"/>
      <c r="E36" s="704"/>
      <c r="F36" s="703"/>
      <c r="G36" s="704"/>
      <c r="H36" s="705"/>
      <c r="I36" s="704"/>
      <c r="J36" s="705"/>
      <c r="K36" s="704"/>
    </row>
    <row r="37" spans="1:11" ht="11.25">
      <c r="A37" s="703"/>
      <c r="B37" s="703"/>
      <c r="C37" s="703"/>
      <c r="D37" s="703"/>
      <c r="E37" s="704"/>
      <c r="F37" s="703"/>
      <c r="G37" s="704"/>
      <c r="H37" s="704"/>
      <c r="I37" s="704"/>
      <c r="J37" s="704"/>
      <c r="K37" s="704"/>
    </row>
    <row r="38" spans="1:11" ht="10.5" customHeight="1">
      <c r="A38" s="703"/>
      <c r="B38" s="703"/>
      <c r="C38" s="703"/>
      <c r="D38" s="706"/>
      <c r="E38" s="707"/>
      <c r="F38" s="706"/>
      <c r="G38" s="707"/>
      <c r="H38" s="706"/>
      <c r="I38" s="707"/>
      <c r="J38" s="706"/>
      <c r="K38" s="706"/>
    </row>
    <row r="39" spans="1:11" ht="12.75" customHeight="1">
      <c r="A39" s="703"/>
      <c r="B39" s="1230"/>
      <c r="C39" s="708"/>
      <c r="D39" s="709"/>
      <c r="E39" s="710"/>
      <c r="F39" s="709"/>
      <c r="G39" s="710"/>
      <c r="H39" s="709"/>
      <c r="I39" s="710"/>
      <c r="J39" s="709"/>
      <c r="K39" s="709"/>
    </row>
    <row r="40" spans="1:11" s="647" customFormat="1" ht="16.5" customHeight="1">
      <c r="A40" s="1231"/>
      <c r="B40" s="1230"/>
      <c r="C40" s="708"/>
      <c r="D40" s="709"/>
      <c r="E40" s="710"/>
      <c r="F40" s="709"/>
      <c r="G40" s="710"/>
      <c r="H40" s="709"/>
      <c r="I40" s="710"/>
      <c r="J40" s="709"/>
      <c r="K40" s="709"/>
    </row>
    <row r="41" spans="1:11" s="647" customFormat="1" ht="16.5" customHeight="1">
      <c r="A41" s="1231"/>
      <c r="B41" s="1230"/>
      <c r="C41" s="708"/>
      <c r="D41" s="709"/>
      <c r="E41" s="710"/>
      <c r="F41" s="709"/>
      <c r="G41" s="710"/>
      <c r="H41" s="709"/>
      <c r="I41" s="710"/>
      <c r="J41" s="709"/>
      <c r="K41" s="709"/>
    </row>
    <row r="42" spans="1:11" s="647" customFormat="1" ht="16.5" customHeight="1">
      <c r="A42" s="1231"/>
      <c r="B42" s="1230"/>
      <c r="C42" s="711"/>
      <c r="D42" s="709"/>
      <c r="E42" s="710"/>
      <c r="F42" s="709"/>
      <c r="G42" s="710"/>
      <c r="H42" s="709"/>
      <c r="I42" s="710"/>
      <c r="J42" s="709"/>
      <c r="K42" s="709"/>
    </row>
    <row r="43" spans="1:11" s="647" customFormat="1" ht="16.5" customHeight="1">
      <c r="A43" s="1231"/>
      <c r="B43" s="1230"/>
      <c r="C43" s="711"/>
      <c r="D43" s="709"/>
      <c r="E43" s="710"/>
      <c r="F43" s="709"/>
      <c r="G43" s="710"/>
      <c r="H43" s="709"/>
      <c r="I43" s="710"/>
      <c r="J43" s="709"/>
      <c r="K43" s="709"/>
    </row>
    <row r="44" spans="1:11" s="647" customFormat="1" ht="16.5" customHeight="1">
      <c r="A44" s="1231"/>
      <c r="B44" s="1230"/>
      <c r="C44" s="708"/>
      <c r="D44" s="709"/>
      <c r="E44" s="710"/>
      <c r="F44" s="709"/>
      <c r="G44" s="710"/>
      <c r="H44" s="709"/>
      <c r="I44" s="710"/>
      <c r="J44" s="709"/>
      <c r="K44" s="709"/>
    </row>
    <row r="45" spans="1:11" s="647" customFormat="1" ht="16.5" customHeight="1">
      <c r="A45" s="1231"/>
      <c r="B45" s="1230"/>
      <c r="C45" s="711"/>
      <c r="D45" s="709"/>
      <c r="E45" s="710"/>
      <c r="F45" s="709"/>
      <c r="G45" s="710"/>
      <c r="H45" s="709"/>
      <c r="I45" s="710"/>
      <c r="J45" s="709"/>
      <c r="K45" s="709"/>
    </row>
    <row r="46" spans="1:11" s="647" customFormat="1" ht="16.5" customHeight="1">
      <c r="A46" s="1231"/>
      <c r="B46" s="1230"/>
      <c r="C46" s="711"/>
      <c r="D46" s="709"/>
      <c r="E46" s="710"/>
      <c r="F46" s="709"/>
      <c r="G46" s="710"/>
      <c r="H46" s="709"/>
      <c r="I46" s="710"/>
      <c r="J46" s="709"/>
      <c r="K46" s="709"/>
    </row>
    <row r="47" spans="1:11" s="647" customFormat="1" ht="16.5" customHeight="1">
      <c r="A47" s="1231"/>
      <c r="B47" s="1230"/>
      <c r="C47" s="712"/>
      <c r="D47" s="709"/>
      <c r="E47" s="710"/>
      <c r="F47" s="709"/>
      <c r="G47" s="710"/>
      <c r="H47" s="709"/>
      <c r="I47" s="710"/>
      <c r="J47" s="709"/>
      <c r="K47" s="709"/>
    </row>
    <row r="48" spans="1:11" s="647" customFormat="1" ht="16.5" customHeight="1">
      <c r="A48" s="1231"/>
      <c r="B48" s="1230"/>
      <c r="C48" s="711"/>
      <c r="D48" s="709"/>
      <c r="E48" s="710"/>
      <c r="F48" s="709"/>
      <c r="G48" s="710"/>
      <c r="H48" s="709"/>
      <c r="I48" s="710"/>
      <c r="J48" s="709"/>
      <c r="K48" s="709"/>
    </row>
    <row r="49" spans="1:11" s="647" customFormat="1" ht="16.5" customHeight="1">
      <c r="A49" s="1231"/>
      <c r="B49" s="1230"/>
      <c r="C49" s="711"/>
      <c r="D49" s="709"/>
      <c r="E49" s="710"/>
      <c r="F49" s="709"/>
      <c r="G49" s="710"/>
      <c r="H49" s="709"/>
      <c r="I49" s="710"/>
      <c r="J49" s="709"/>
      <c r="K49" s="709"/>
    </row>
    <row r="50" spans="1:11" s="647" customFormat="1" ht="16.5" customHeight="1">
      <c r="A50" s="1231"/>
      <c r="B50" s="1230"/>
      <c r="C50" s="712"/>
      <c r="D50" s="709"/>
      <c r="E50" s="710"/>
      <c r="F50" s="709"/>
      <c r="G50" s="710"/>
      <c r="H50" s="709"/>
      <c r="I50" s="710"/>
      <c r="J50" s="709"/>
      <c r="K50" s="709"/>
    </row>
    <row r="51" spans="1:11" s="647" customFormat="1" ht="16.5" customHeight="1">
      <c r="A51" s="1231"/>
      <c r="B51" s="1230"/>
      <c r="C51" s="711"/>
      <c r="D51" s="709"/>
      <c r="E51" s="710"/>
      <c r="F51" s="709"/>
      <c r="G51" s="710"/>
      <c r="H51" s="709"/>
      <c r="I51" s="710"/>
      <c r="J51" s="709"/>
      <c r="K51" s="709"/>
    </row>
    <row r="52" spans="1:11" s="647" customFormat="1" ht="16.5" customHeight="1">
      <c r="A52" s="1231"/>
      <c r="B52" s="1230"/>
      <c r="C52" s="708"/>
      <c r="D52" s="709"/>
      <c r="E52" s="710"/>
      <c r="F52" s="709"/>
      <c r="G52" s="710"/>
      <c r="H52" s="709"/>
      <c r="I52" s="710"/>
      <c r="J52" s="709"/>
      <c r="K52" s="709"/>
    </row>
    <row r="53" spans="1:11" s="647" customFormat="1" ht="16.5" customHeight="1">
      <c r="A53" s="1231"/>
      <c r="B53" s="1230"/>
      <c r="C53" s="711"/>
      <c r="D53" s="706"/>
      <c r="E53" s="713"/>
      <c r="F53" s="706"/>
      <c r="G53" s="713"/>
      <c r="H53" s="706"/>
      <c r="I53" s="713"/>
      <c r="J53" s="706"/>
      <c r="K53" s="706"/>
    </row>
    <row r="54" spans="1:11" s="647" customFormat="1" ht="16.5" customHeight="1">
      <c r="A54" s="1231"/>
      <c r="B54" s="1230"/>
      <c r="C54" s="712"/>
      <c r="D54" s="709"/>
      <c r="E54" s="710"/>
      <c r="F54" s="709"/>
      <c r="G54" s="710"/>
      <c r="H54" s="709"/>
      <c r="I54" s="710"/>
      <c r="J54" s="709"/>
      <c r="K54" s="709"/>
    </row>
    <row r="55" spans="1:11" ht="23.25" customHeight="1">
      <c r="A55" s="703"/>
      <c r="B55" s="1232"/>
      <c r="C55" s="714"/>
      <c r="D55" s="715"/>
      <c r="E55" s="985"/>
      <c r="F55" s="715"/>
      <c r="G55" s="985"/>
      <c r="H55" s="715"/>
      <c r="I55" s="985"/>
      <c r="J55" s="715"/>
      <c r="K55" s="715"/>
    </row>
    <row r="56" spans="1:2" ht="15.75" customHeight="1">
      <c r="A56" s="703"/>
      <c r="B56" s="651"/>
    </row>
    <row r="57" ht="12.75" customHeight="1"/>
    <row r="58" ht="12.75" customHeight="1"/>
    <row r="62" ht="11.25">
      <c r="M62" s="652"/>
    </row>
  </sheetData>
  <sheetProtection/>
  <mergeCells count="2">
    <mergeCell ref="K3:K6"/>
    <mergeCell ref="B24:C2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新城　希輝</dc:creator>
  <cp:keywords/>
  <dc:description/>
  <cp:lastModifiedBy>沖縄県</cp:lastModifiedBy>
  <cp:lastPrinted>2023-02-17T04:04:12Z</cp:lastPrinted>
  <dcterms:modified xsi:type="dcterms:W3CDTF">2023-02-24T06:50:38Z</dcterms:modified>
  <cp:category/>
  <cp:version/>
  <cp:contentType/>
  <cp:contentStatus/>
</cp:coreProperties>
</file>