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nfsvnas01\share\企画部\統計課\03 企画分析班\産連共通\【R07年表作業フォルダ】\02R7商品流通調査\沖縄県調査票\完成版\"/>
    </mc:Choice>
  </mc:AlternateContent>
  <xr:revisionPtr revIDLastSave="0" documentId="13_ncr:1_{C3EDD0BD-936D-425F-986C-F7CF90426BA1}" xr6:coauthVersionLast="47" xr6:coauthVersionMax="47" xr10:uidLastSave="{00000000-0000-0000-0000-000000000000}"/>
  <bookViews>
    <workbookView xWindow="-120" yWindow="-120" windowWidth="29040" windowHeight="15720" xr2:uid="{00000000-000D-0000-FFFF-FFFF00000000}"/>
  </bookViews>
  <sheets>
    <sheet name="調査票" sheetId="23" r:id="rId1"/>
    <sheet name="（記入例）調査票 " sheetId="30" r:id="rId2"/>
    <sheet name="(検索用）品目例示 " sheetId="29" r:id="rId3"/>
    <sheet name="品目コードおよび調査品目" sheetId="25" state="hidden" r:id="rId4"/>
    <sheet name="集計用シート" sheetId="26" state="hidden" r:id="rId5"/>
  </sheets>
  <externalReferences>
    <externalReference r:id="rId6"/>
  </externalReferences>
  <definedNames>
    <definedName name="_xlnm._FilterDatabase" localSheetId="2" hidden="1">'(検索用）品目例示 '!$A$6:$C$6</definedName>
    <definedName name="from" localSheetId="4">#REF!</definedName>
    <definedName name="from" localSheetId="3">#REF!</definedName>
    <definedName name="from">#REF!</definedName>
    <definedName name="_xlnm.Print_Area" localSheetId="1">'（記入例）調査票 '!$B$1:$Z$55</definedName>
    <definedName name="_xlnm.Print_Area" localSheetId="2">'(検索用）品目例示 '!$A$6:$C$271</definedName>
    <definedName name="_xlnm.Print_Area" localSheetId="0">調査票!$A$1:$AA$59</definedName>
    <definedName name="_xlnm.Print_Area">#REF!</definedName>
    <definedName name="to" localSheetId="4">#REF!</definedName>
    <definedName name="to" localSheetId="3">#REF!</definedName>
    <definedName name="to">#REF!</definedName>
    <definedName name="加工済み名簿3" localSheetId="3">#REF!</definedName>
    <definedName name="加工済み名簿3">#REF!</definedName>
    <definedName name="調査票印刷データ" localSheetId="3">#REF!</definedName>
    <definedName name="調査票印刷データ">#REF!</definedName>
    <definedName name="調査票項目一覧">[1]データ!$A:$AF</definedName>
    <definedName name="調査票番号" localSheetId="4">#REF!</definedName>
    <definedName name="調査票番号" localSheetId="3">#REF!</definedName>
    <definedName name="調査票番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 i="30" l="1"/>
  <c r="G21" i="30"/>
  <c r="P2" i="26"/>
  <c r="P3" i="26" s="1"/>
  <c r="H2" i="26"/>
  <c r="F6" i="26"/>
  <c r="F5" i="26"/>
  <c r="F4" i="26"/>
  <c r="F3" i="26"/>
  <c r="M6" i="26"/>
  <c r="L6" i="26"/>
  <c r="J6" i="26"/>
  <c r="I6" i="26"/>
  <c r="H6" i="26"/>
  <c r="G6" i="26"/>
  <c r="E6" i="26"/>
  <c r="M5" i="26"/>
  <c r="L5" i="26"/>
  <c r="J5" i="26"/>
  <c r="I5" i="26"/>
  <c r="H5" i="26"/>
  <c r="G5" i="26"/>
  <c r="E5" i="26"/>
  <c r="M4" i="26"/>
  <c r="L4" i="26"/>
  <c r="J4" i="26"/>
  <c r="I4" i="26"/>
  <c r="H4" i="26"/>
  <c r="G4" i="26"/>
  <c r="E4" i="26"/>
  <c r="M3" i="26"/>
  <c r="L3" i="26"/>
  <c r="J3" i="26"/>
  <c r="I3" i="26"/>
  <c r="H3" i="26"/>
  <c r="G3" i="26"/>
  <c r="E3" i="26"/>
  <c r="B3" i="26"/>
  <c r="B4" i="26"/>
  <c r="B5" i="26"/>
  <c r="B6" i="26"/>
  <c r="B2" i="26"/>
  <c r="M2" i="26"/>
  <c r="L2" i="26"/>
  <c r="J2" i="26"/>
  <c r="I2" i="26"/>
  <c r="G2" i="26"/>
  <c r="E2" i="26"/>
  <c r="N4" i="26" l="1"/>
  <c r="N2" i="26"/>
  <c r="N3" i="26"/>
  <c r="P5" i="26"/>
  <c r="P4" i="26"/>
  <c r="O2" i="26"/>
  <c r="P6" i="26"/>
  <c r="N6" i="26"/>
  <c r="O6" i="26"/>
  <c r="N5" i="26"/>
  <c r="O5" i="26"/>
  <c r="O4" i="26"/>
  <c r="O3" i="26"/>
  <c r="T21" i="23" l="1"/>
  <c r="D6" i="26" s="1"/>
  <c r="Q21" i="23"/>
  <c r="D5" i="26" s="1"/>
  <c r="N21" i="23"/>
  <c r="D4" i="26" s="1"/>
  <c r="K21" i="23"/>
  <c r="D3" i="26" s="1"/>
  <c r="H21" i="23"/>
  <c r="D2" i="26" s="1"/>
  <c r="T27" i="23"/>
  <c r="K6" i="26" s="1"/>
  <c r="Q27" i="23"/>
  <c r="K5" i="26" s="1"/>
  <c r="N27" i="23"/>
  <c r="K4" i="26" s="1"/>
  <c r="K27" i="23"/>
  <c r="K3" i="26" s="1"/>
  <c r="H27" i="23"/>
  <c r="K2" i="26" s="1"/>
</calcChain>
</file>

<file path=xl/sharedStrings.xml><?xml version="1.0" encoding="utf-8"?>
<sst xmlns="http://schemas.openxmlformats.org/spreadsheetml/2006/main" count="1512" uniqueCount="952">
  <si>
    <t xml:space="preserve">　　商品流通調査票    </t>
    <rPh sb="2" eb="3">
      <t>ショウ</t>
    </rPh>
    <rPh sb="3" eb="4">
      <t>ヒン</t>
    </rPh>
    <rPh sb="4" eb="5">
      <t>リュウ</t>
    </rPh>
    <rPh sb="5" eb="6">
      <t>ツウ</t>
    </rPh>
    <rPh sb="6" eb="7">
      <t>チョウ</t>
    </rPh>
    <rPh sb="7" eb="8">
      <t>サ</t>
    </rPh>
    <rPh sb="8" eb="9">
      <t>ヒョウ</t>
    </rPh>
    <phoneticPr fontId="8"/>
  </si>
  <si>
    <t>事業所
所在地</t>
    <rPh sb="0" eb="3">
      <t>ジギョウショ</t>
    </rPh>
    <rPh sb="4" eb="7">
      <t>ショザイチ</t>
    </rPh>
    <phoneticPr fontId="8"/>
  </si>
  <si>
    <t>〒</t>
    <phoneticPr fontId="8"/>
  </si>
  <si>
    <t>所属
部署名</t>
    <rPh sb="0" eb="2">
      <t>ショゾク</t>
    </rPh>
    <rPh sb="3" eb="6">
      <t>ブショメイ</t>
    </rPh>
    <phoneticPr fontId="8"/>
  </si>
  <si>
    <t>TEL</t>
    <phoneticPr fontId="8"/>
  </si>
  <si>
    <t>事業所名</t>
    <rPh sb="0" eb="3">
      <t>ジギョウショ</t>
    </rPh>
    <rPh sb="3" eb="4">
      <t>メイ</t>
    </rPh>
    <phoneticPr fontId="8"/>
  </si>
  <si>
    <t>フリガナ</t>
    <phoneticPr fontId="8"/>
  </si>
  <si>
    <t>氏名</t>
    <rPh sb="0" eb="2">
      <t>シメイ</t>
    </rPh>
    <phoneticPr fontId="8"/>
  </si>
  <si>
    <t>品目１</t>
    <rPh sb="0" eb="1">
      <t>シナ</t>
    </rPh>
    <rPh sb="1" eb="2">
      <t>メ</t>
    </rPh>
    <phoneticPr fontId="8"/>
  </si>
  <si>
    <t>品目２</t>
    <rPh sb="0" eb="1">
      <t>シナ</t>
    </rPh>
    <rPh sb="1" eb="2">
      <t>メ</t>
    </rPh>
    <phoneticPr fontId="8"/>
  </si>
  <si>
    <t>品目３</t>
    <rPh sb="0" eb="1">
      <t>シナ</t>
    </rPh>
    <rPh sb="1" eb="2">
      <t>メ</t>
    </rPh>
    <phoneticPr fontId="8"/>
  </si>
  <si>
    <t>品目４</t>
    <rPh sb="0" eb="1">
      <t>シナ</t>
    </rPh>
    <rPh sb="1" eb="2">
      <t>メ</t>
    </rPh>
    <phoneticPr fontId="8"/>
  </si>
  <si>
    <t>品目５</t>
    <rPh sb="0" eb="1">
      <t>シナ</t>
    </rPh>
    <rPh sb="1" eb="2">
      <t>メ</t>
    </rPh>
    <phoneticPr fontId="8"/>
  </si>
  <si>
    <t>自工場生産額</t>
    <rPh sb="0" eb="1">
      <t>ジ</t>
    </rPh>
    <rPh sb="1" eb="3">
      <t>コウジョウ</t>
    </rPh>
    <rPh sb="3" eb="4">
      <t>ショウ</t>
    </rPh>
    <rPh sb="4" eb="5">
      <t>サン</t>
    </rPh>
    <rPh sb="5" eb="6">
      <t>ガク</t>
    </rPh>
    <phoneticPr fontId="8"/>
  </si>
  <si>
    <t>千円</t>
    <rPh sb="0" eb="2">
      <t>センエン</t>
    </rPh>
    <phoneticPr fontId="8"/>
  </si>
  <si>
    <t>うち自工場消費額</t>
    <rPh sb="2" eb="3">
      <t>ジ</t>
    </rPh>
    <rPh sb="3" eb="5">
      <t>コウジョウ</t>
    </rPh>
    <rPh sb="5" eb="7">
      <t>ショウヒ</t>
    </rPh>
    <rPh sb="7" eb="8">
      <t>ガク</t>
    </rPh>
    <phoneticPr fontId="5"/>
  </si>
  <si>
    <t>提出期限</t>
    <rPh sb="0" eb="2">
      <t>テイシュツ</t>
    </rPh>
    <rPh sb="2" eb="4">
      <t>キゲン</t>
    </rPh>
    <phoneticPr fontId="7"/>
  </si>
  <si>
    <t>提出先</t>
    <rPh sb="0" eb="2">
      <t>テイシュツ</t>
    </rPh>
    <rPh sb="2" eb="3">
      <t>サキ</t>
    </rPh>
    <phoneticPr fontId="7"/>
  </si>
  <si>
    <t>品目コード</t>
    <rPh sb="0" eb="2">
      <t>ヒンモク</t>
    </rPh>
    <phoneticPr fontId="8"/>
  </si>
  <si>
    <t xml:space="preserve">商品流通調査票記入例 </t>
    <phoneticPr fontId="7"/>
  </si>
  <si>
    <t>＜調査項目別注意事項＞</t>
    <phoneticPr fontId="7"/>
  </si>
  <si>
    <t>調味料</t>
    <rPh sb="0" eb="3">
      <t>チョウミリョウ</t>
    </rPh>
    <phoneticPr fontId="7"/>
  </si>
  <si>
    <t>消費税の扱い</t>
    <phoneticPr fontId="8"/>
  </si>
  <si>
    <t>⑥</t>
  </si>
  <si>
    <t>品目コード</t>
    <rPh sb="0" eb="2">
      <t>ヒンモク</t>
    </rPh>
    <phoneticPr fontId="7"/>
  </si>
  <si>
    <t>品　　目　　名</t>
    <rPh sb="0" eb="1">
      <t>ヒン</t>
    </rPh>
    <rPh sb="3" eb="4">
      <t>メ</t>
    </rPh>
    <rPh sb="6" eb="7">
      <t>ナ</t>
    </rPh>
    <phoneticPr fontId="7"/>
  </si>
  <si>
    <t>［食料品］</t>
    <rPh sb="1" eb="4">
      <t>ショクリョウヒン</t>
    </rPh>
    <phoneticPr fontId="7"/>
  </si>
  <si>
    <t>236</t>
  </si>
  <si>
    <t>001</t>
  </si>
  <si>
    <t>079</t>
  </si>
  <si>
    <t>化学肥料</t>
  </si>
  <si>
    <t>159</t>
  </si>
  <si>
    <t>革製履物</t>
  </si>
  <si>
    <t>237</t>
  </si>
  <si>
    <t>002</t>
  </si>
  <si>
    <t>080</t>
  </si>
  <si>
    <t>160</t>
  </si>
  <si>
    <t>238</t>
  </si>
  <si>
    <t>003</t>
  </si>
  <si>
    <t>081</t>
  </si>
  <si>
    <t>161</t>
  </si>
  <si>
    <t>239</t>
  </si>
  <si>
    <t>化学機械</t>
  </si>
  <si>
    <t>004</t>
  </si>
  <si>
    <t>082</t>
  </si>
  <si>
    <t>240</t>
  </si>
  <si>
    <t>005</t>
  </si>
  <si>
    <t>083</t>
  </si>
  <si>
    <t>162</t>
  </si>
  <si>
    <t>241</t>
  </si>
  <si>
    <t>006</t>
  </si>
  <si>
    <t>その他の畜産食料品</t>
  </si>
  <si>
    <t>084</t>
  </si>
  <si>
    <t>163</t>
  </si>
  <si>
    <t>242</t>
  </si>
  <si>
    <t>金属工作機械</t>
  </si>
  <si>
    <t>007</t>
  </si>
  <si>
    <t>085</t>
  </si>
  <si>
    <t>164</t>
  </si>
  <si>
    <t>ガラス繊維・同製品</t>
  </si>
  <si>
    <t>243</t>
  </si>
  <si>
    <t>金属加工機械</t>
  </si>
  <si>
    <t>008</t>
  </si>
  <si>
    <t>086</t>
  </si>
  <si>
    <t>165</t>
  </si>
  <si>
    <t>ガラス製加工素材</t>
  </si>
  <si>
    <t>244</t>
  </si>
  <si>
    <t>機械工具</t>
  </si>
  <si>
    <t>009</t>
  </si>
  <si>
    <t>冷凍魚介類</t>
  </si>
  <si>
    <t>087</t>
  </si>
  <si>
    <t>圧縮ガス・液化ガス</t>
  </si>
  <si>
    <t>166</t>
  </si>
  <si>
    <t>他に分類されないガラス製品</t>
  </si>
  <si>
    <t>245</t>
  </si>
  <si>
    <t>半導体製造装置</t>
  </si>
  <si>
    <t>010</t>
  </si>
  <si>
    <t>塩・干・くん製品</t>
  </si>
  <si>
    <t>088</t>
  </si>
  <si>
    <t>塩</t>
  </si>
  <si>
    <t>167</t>
  </si>
  <si>
    <t>セメント</t>
  </si>
  <si>
    <t>246</t>
  </si>
  <si>
    <t>金型</t>
  </si>
  <si>
    <t>011</t>
  </si>
  <si>
    <t>水産びん・かん詰</t>
  </si>
  <si>
    <t>089</t>
  </si>
  <si>
    <t>その他の無機化学工業製品</t>
  </si>
  <si>
    <t>168</t>
  </si>
  <si>
    <t>セメント製品</t>
  </si>
  <si>
    <t>247</t>
  </si>
  <si>
    <t>真空装置・真空機器</t>
  </si>
  <si>
    <t>012</t>
  </si>
  <si>
    <t>ねり製品</t>
  </si>
  <si>
    <t>090</t>
  </si>
  <si>
    <t>169</t>
  </si>
  <si>
    <t>建設用陶磁器</t>
  </si>
  <si>
    <t>248</t>
  </si>
  <si>
    <t>ロボット</t>
  </si>
  <si>
    <t>013</t>
  </si>
  <si>
    <t>その他の水産食料品</t>
  </si>
  <si>
    <t>091</t>
  </si>
  <si>
    <t>170</t>
  </si>
  <si>
    <t>工業用陶磁器</t>
  </si>
  <si>
    <t>249</t>
  </si>
  <si>
    <t>その他の生産用機械</t>
  </si>
  <si>
    <t>014</t>
  </si>
  <si>
    <t>092</t>
  </si>
  <si>
    <t>171</t>
  </si>
  <si>
    <t>日用陶磁器</t>
  </si>
  <si>
    <t>015</t>
  </si>
  <si>
    <t>093</t>
  </si>
  <si>
    <t>172</t>
  </si>
  <si>
    <t>耐火物</t>
  </si>
  <si>
    <t>250</t>
  </si>
  <si>
    <t>複写機</t>
  </si>
  <si>
    <t>016</t>
  </si>
  <si>
    <t>094</t>
  </si>
  <si>
    <t>173</t>
  </si>
  <si>
    <t>その他の建設用土石製品</t>
  </si>
  <si>
    <t>251</t>
  </si>
  <si>
    <t>その他の事務用機械</t>
  </si>
  <si>
    <t>017</t>
  </si>
  <si>
    <t>095</t>
  </si>
  <si>
    <t>174</t>
  </si>
  <si>
    <t>炭素・黒鉛製品</t>
  </si>
  <si>
    <t>252</t>
  </si>
  <si>
    <t>018</t>
  </si>
  <si>
    <t>めん類</t>
  </si>
  <si>
    <t>096</t>
  </si>
  <si>
    <t>175</t>
  </si>
  <si>
    <t>研磨材</t>
  </si>
  <si>
    <t>253</t>
  </si>
  <si>
    <t>019</t>
  </si>
  <si>
    <t>パン類</t>
  </si>
  <si>
    <t>097</t>
  </si>
  <si>
    <t>176</t>
  </si>
  <si>
    <t>その他の窯業・土石製品</t>
  </si>
  <si>
    <t>254</t>
  </si>
  <si>
    <t>020</t>
  </si>
  <si>
    <t>菓子類</t>
  </si>
  <si>
    <t>098</t>
  </si>
  <si>
    <t>255</t>
  </si>
  <si>
    <t>計測機器</t>
  </si>
  <si>
    <t>021</t>
  </si>
  <si>
    <t>農産保存食料品</t>
  </si>
  <si>
    <t>099</t>
  </si>
  <si>
    <t>177</t>
  </si>
  <si>
    <t>銑鉄</t>
  </si>
  <si>
    <t>256</t>
  </si>
  <si>
    <t>医療用機械器具</t>
  </si>
  <si>
    <t>022</t>
  </si>
  <si>
    <t>100</t>
  </si>
  <si>
    <t>178</t>
  </si>
  <si>
    <t>フェロアロイ</t>
  </si>
  <si>
    <t>257</t>
  </si>
  <si>
    <t>光学機械・レンズ</t>
  </si>
  <si>
    <t>023</t>
  </si>
  <si>
    <t>101</t>
  </si>
  <si>
    <t>179</t>
  </si>
  <si>
    <t>粗鋼（転炉）</t>
  </si>
  <si>
    <t>258</t>
  </si>
  <si>
    <t>武器</t>
  </si>
  <si>
    <t>024</t>
  </si>
  <si>
    <t>でん粉</t>
  </si>
  <si>
    <t>102</t>
  </si>
  <si>
    <t>180</t>
  </si>
  <si>
    <t>粗鋼（電気炉）</t>
  </si>
  <si>
    <t>025</t>
  </si>
  <si>
    <t>ぶどう糖・水あめ・異性化糖</t>
  </si>
  <si>
    <t>103</t>
  </si>
  <si>
    <t>181</t>
  </si>
  <si>
    <t>259</t>
  </si>
  <si>
    <t>フラットパネル・電子管</t>
  </si>
  <si>
    <t>026</t>
  </si>
  <si>
    <t>植物油脂</t>
  </si>
  <si>
    <t>104</t>
  </si>
  <si>
    <t>182</t>
  </si>
  <si>
    <t>260</t>
  </si>
  <si>
    <t>半導体素子</t>
  </si>
  <si>
    <t>027</t>
  </si>
  <si>
    <t>動物油脂</t>
  </si>
  <si>
    <t>105</t>
  </si>
  <si>
    <t>183</t>
  </si>
  <si>
    <t>261</t>
  </si>
  <si>
    <t>集積回路</t>
  </si>
  <si>
    <t>028</t>
  </si>
  <si>
    <t>加工油脂</t>
  </si>
  <si>
    <t>106</t>
  </si>
  <si>
    <t>184</t>
  </si>
  <si>
    <t>262</t>
  </si>
  <si>
    <t>液晶パネル</t>
  </si>
  <si>
    <t>029</t>
  </si>
  <si>
    <t>植物原油かす</t>
  </si>
  <si>
    <t>107</t>
  </si>
  <si>
    <t>185</t>
  </si>
  <si>
    <t>263</t>
  </si>
  <si>
    <t>記録メディア</t>
  </si>
  <si>
    <t>030</t>
  </si>
  <si>
    <t>調味料</t>
  </si>
  <si>
    <t>108</t>
  </si>
  <si>
    <t>186</t>
  </si>
  <si>
    <t>264</t>
  </si>
  <si>
    <t>電子回路</t>
  </si>
  <si>
    <t>031</t>
  </si>
  <si>
    <t>冷凍調理食品</t>
  </si>
  <si>
    <t>109</t>
  </si>
  <si>
    <t>187</t>
  </si>
  <si>
    <t>熱間圧延鋼半製品</t>
  </si>
  <si>
    <t>265</t>
  </si>
  <si>
    <t>その他の電子部品</t>
  </si>
  <si>
    <t>032</t>
  </si>
  <si>
    <t>レトルト食品</t>
  </si>
  <si>
    <t>110</t>
  </si>
  <si>
    <t>合成ゴム</t>
  </si>
  <si>
    <t>188</t>
  </si>
  <si>
    <t>033</t>
  </si>
  <si>
    <t>そう菜・すし・弁当</t>
  </si>
  <si>
    <t>111</t>
  </si>
  <si>
    <t>メタン誘導品</t>
  </si>
  <si>
    <t>189</t>
  </si>
  <si>
    <t>発電機器</t>
  </si>
  <si>
    <t>034</t>
  </si>
  <si>
    <t>その他の食料品</t>
  </si>
  <si>
    <t>112</t>
  </si>
  <si>
    <t>可塑剤</t>
  </si>
  <si>
    <t>190</t>
  </si>
  <si>
    <t>電動機</t>
  </si>
  <si>
    <t>035</t>
  </si>
  <si>
    <t>清酒</t>
  </si>
  <si>
    <t>113</t>
  </si>
  <si>
    <t>その他の有機化学工業製品</t>
  </si>
  <si>
    <t>191</t>
  </si>
  <si>
    <t>変圧器・変成器</t>
  </si>
  <si>
    <t>036</t>
  </si>
  <si>
    <t>ビール類</t>
  </si>
  <si>
    <t>114</t>
  </si>
  <si>
    <t>熱硬化性樹脂</t>
  </si>
  <si>
    <t>192</t>
  </si>
  <si>
    <t>開閉制御装置・配電盤</t>
  </si>
  <si>
    <t>037</t>
  </si>
  <si>
    <t>ウイスキー類</t>
  </si>
  <si>
    <t>115</t>
  </si>
  <si>
    <t>193</t>
  </si>
  <si>
    <t>配線器具</t>
  </si>
  <si>
    <t>038</t>
  </si>
  <si>
    <t>その他の酒類</t>
  </si>
  <si>
    <t>116</t>
  </si>
  <si>
    <t>194</t>
  </si>
  <si>
    <t>内燃機関電装品</t>
  </si>
  <si>
    <t>039</t>
  </si>
  <si>
    <t>茶・コーヒー</t>
  </si>
  <si>
    <t>117</t>
  </si>
  <si>
    <t>195</t>
  </si>
  <si>
    <t>鋳鉄管</t>
  </si>
  <si>
    <t>その他の産業用電気機器</t>
  </si>
  <si>
    <t>040</t>
  </si>
  <si>
    <t>清涼飲料</t>
  </si>
  <si>
    <t>118</t>
  </si>
  <si>
    <t>196</t>
  </si>
  <si>
    <t>民生用エアコンディショナ</t>
  </si>
  <si>
    <t>041</t>
  </si>
  <si>
    <t>製氷</t>
  </si>
  <si>
    <t>119</t>
  </si>
  <si>
    <t>197</t>
  </si>
  <si>
    <t>民生用電気機器（エアコンを除く。）</t>
  </si>
  <si>
    <t>042</t>
  </si>
  <si>
    <t>飼料</t>
  </si>
  <si>
    <t>120</t>
  </si>
  <si>
    <t>高機能性樹脂</t>
  </si>
  <si>
    <t>198</t>
  </si>
  <si>
    <t>鉄鋼シャースリット業</t>
  </si>
  <si>
    <t>電子応用装置</t>
  </si>
  <si>
    <t>043</t>
  </si>
  <si>
    <t>有機質肥料（別掲を除く。）</t>
  </si>
  <si>
    <t>121</t>
  </si>
  <si>
    <t>その他の合成樹脂</t>
  </si>
  <si>
    <t>199</t>
  </si>
  <si>
    <t>その他の鉄鋼製品</t>
  </si>
  <si>
    <t>電気計測器</t>
  </si>
  <si>
    <t>044</t>
  </si>
  <si>
    <t>たばこ</t>
  </si>
  <si>
    <t>122</t>
  </si>
  <si>
    <t>電球類</t>
  </si>
  <si>
    <t>［繊維］</t>
    <rPh sb="1" eb="3">
      <t>センイ</t>
    </rPh>
    <phoneticPr fontId="7"/>
  </si>
  <si>
    <t>123</t>
  </si>
  <si>
    <t>200</t>
  </si>
  <si>
    <t>銅</t>
  </si>
  <si>
    <t>電気照明器具</t>
  </si>
  <si>
    <t>045</t>
  </si>
  <si>
    <t>紡績糸</t>
  </si>
  <si>
    <t>124</t>
  </si>
  <si>
    <t>医薬品</t>
  </si>
  <si>
    <t>201</t>
  </si>
  <si>
    <t>鉛・亜鉛（再生を含む。）</t>
  </si>
  <si>
    <t>電池</t>
  </si>
  <si>
    <t>046</t>
  </si>
  <si>
    <t>125</t>
  </si>
  <si>
    <t>油脂加工製品</t>
  </si>
  <si>
    <t>202</t>
  </si>
  <si>
    <t>アルミニウム（再生を含む。）</t>
  </si>
  <si>
    <t>その他の電気機械器具</t>
  </si>
  <si>
    <t>047</t>
  </si>
  <si>
    <t>126</t>
  </si>
  <si>
    <t>石けん・合成洗剤</t>
  </si>
  <si>
    <t>203</t>
  </si>
  <si>
    <t>その他の非鉄金属地金</t>
  </si>
  <si>
    <t>048</t>
  </si>
  <si>
    <t>127</t>
  </si>
  <si>
    <t>界面活性剤（石けん・合成洗剤を除く。）</t>
  </si>
  <si>
    <t>204</t>
  </si>
  <si>
    <t>電線・ケーブル</t>
  </si>
  <si>
    <t>ビデオ機器・デジタルカメラ</t>
  </si>
  <si>
    <t>049</t>
  </si>
  <si>
    <t>ニット生地</t>
  </si>
  <si>
    <t>128</t>
  </si>
  <si>
    <t>化粧品・歯磨</t>
  </si>
  <si>
    <t>205</t>
  </si>
  <si>
    <t>光ファイバケーブル</t>
  </si>
  <si>
    <t>電気音響機器</t>
  </si>
  <si>
    <t>050</t>
  </si>
  <si>
    <t>129</t>
  </si>
  <si>
    <t>塗料</t>
  </si>
  <si>
    <t>206</t>
  </si>
  <si>
    <t>伸銅品</t>
  </si>
  <si>
    <t>ラジオ・テレビ受信機</t>
  </si>
  <si>
    <t>051</t>
  </si>
  <si>
    <t>130</t>
  </si>
  <si>
    <t>印刷インキ</t>
  </si>
  <si>
    <t>207</t>
  </si>
  <si>
    <t>アルミ圧延製品</t>
  </si>
  <si>
    <t>有線電気通信機器</t>
  </si>
  <si>
    <t>052</t>
  </si>
  <si>
    <t>131</t>
  </si>
  <si>
    <t>写真感光材料</t>
  </si>
  <si>
    <t>208</t>
  </si>
  <si>
    <t>非鉄金属素形材</t>
  </si>
  <si>
    <t>携帯電話機</t>
  </si>
  <si>
    <t>053</t>
  </si>
  <si>
    <t>132</t>
  </si>
  <si>
    <t>農薬</t>
  </si>
  <si>
    <t>209</t>
  </si>
  <si>
    <t>無線電気通信機器（携帯電話機を除く。）</t>
  </si>
  <si>
    <t>054</t>
  </si>
  <si>
    <t>133</t>
  </si>
  <si>
    <t>ゼラチン・接着剤</t>
  </si>
  <si>
    <t>210</t>
  </si>
  <si>
    <t>その他の非鉄金属製品</t>
  </si>
  <si>
    <t>その他の電気通信機器</t>
  </si>
  <si>
    <t>055</t>
  </si>
  <si>
    <t>その他の衣服・身の回り品</t>
  </si>
  <si>
    <t>134</t>
  </si>
  <si>
    <t>触媒</t>
  </si>
  <si>
    <t>パーソナルコンピュータ</t>
  </si>
  <si>
    <t>056</t>
  </si>
  <si>
    <t>寝具</t>
  </si>
  <si>
    <t>135</t>
  </si>
  <si>
    <t>他に分類されない化学最終製品</t>
  </si>
  <si>
    <t>211</t>
  </si>
  <si>
    <t>建設用金属製品</t>
  </si>
  <si>
    <t>電子計算機本体（パソコンを除く。）</t>
  </si>
  <si>
    <t>057</t>
  </si>
  <si>
    <t>じゅうたん・床敷物</t>
  </si>
  <si>
    <t>212</t>
  </si>
  <si>
    <t>建築用金属製品</t>
  </si>
  <si>
    <t>電子計算機附属装置</t>
  </si>
  <si>
    <t>058</t>
  </si>
  <si>
    <t>136</t>
  </si>
  <si>
    <t>ガソリン</t>
  </si>
  <si>
    <t>213</t>
  </si>
  <si>
    <t>ガス・石油機器・暖房・調理装置</t>
  </si>
  <si>
    <t>059</t>
  </si>
  <si>
    <t>137</t>
  </si>
  <si>
    <t>ジェット燃料油</t>
  </si>
  <si>
    <t>214</t>
  </si>
  <si>
    <t>ボルト・ナット・リベット・スプリング</t>
  </si>
  <si>
    <t>［木材・木製品］</t>
    <rPh sb="1" eb="3">
      <t>モクザイ</t>
    </rPh>
    <rPh sb="4" eb="7">
      <t>モクセイヒン</t>
    </rPh>
    <phoneticPr fontId="7"/>
  </si>
  <si>
    <t>138</t>
  </si>
  <si>
    <t>灯油</t>
  </si>
  <si>
    <t>215</t>
  </si>
  <si>
    <t>金属製容器・製缶板金製品</t>
  </si>
  <si>
    <t>トラック・バス・その他の自動車</t>
  </si>
  <si>
    <t>060</t>
  </si>
  <si>
    <t>製材</t>
  </si>
  <si>
    <t>139</t>
  </si>
  <si>
    <t>軽油</t>
  </si>
  <si>
    <t>216</t>
  </si>
  <si>
    <t>配管工事附属品</t>
  </si>
  <si>
    <t>二輪自動車</t>
  </si>
  <si>
    <t>061</t>
  </si>
  <si>
    <t>合板・集成材</t>
  </si>
  <si>
    <t>140</t>
  </si>
  <si>
    <t>Ａ重油</t>
  </si>
  <si>
    <t>217</t>
  </si>
  <si>
    <t>粉末や金製品</t>
  </si>
  <si>
    <t>自動車用内燃機関</t>
  </si>
  <si>
    <t>062</t>
  </si>
  <si>
    <t>木材チップ</t>
  </si>
  <si>
    <t>141</t>
  </si>
  <si>
    <t>Ｂ重油・Ｃ重油</t>
  </si>
  <si>
    <t>218</t>
  </si>
  <si>
    <t>刃物・道具類</t>
  </si>
  <si>
    <t>自動車部品</t>
  </si>
  <si>
    <t>063</t>
  </si>
  <si>
    <t>142</t>
  </si>
  <si>
    <t>ナフサ</t>
  </si>
  <si>
    <t>219</t>
  </si>
  <si>
    <t>鋼船</t>
  </si>
  <si>
    <t>064</t>
  </si>
  <si>
    <t>143</t>
  </si>
  <si>
    <t>液化石油ガス</t>
  </si>
  <si>
    <t>220</t>
  </si>
  <si>
    <t>その他の船舶</t>
  </si>
  <si>
    <t>［家具・装備品］</t>
    <rPh sb="1" eb="3">
      <t>カグ</t>
    </rPh>
    <rPh sb="4" eb="7">
      <t>ソウビヒン</t>
    </rPh>
    <phoneticPr fontId="7"/>
  </si>
  <si>
    <t>144</t>
  </si>
  <si>
    <t>その他の石油製品</t>
  </si>
  <si>
    <t>221</t>
  </si>
  <si>
    <t>舶用内燃機関</t>
  </si>
  <si>
    <t>065</t>
  </si>
  <si>
    <t>木製家具</t>
  </si>
  <si>
    <t>145</t>
  </si>
  <si>
    <t>コークス</t>
  </si>
  <si>
    <t>鉄道車両</t>
  </si>
  <si>
    <t>066</t>
  </si>
  <si>
    <t>金属製家具</t>
  </si>
  <si>
    <t>146</t>
  </si>
  <si>
    <t>その他の石炭製品</t>
  </si>
  <si>
    <t>222</t>
  </si>
  <si>
    <t>ボイラ</t>
  </si>
  <si>
    <t>航空機</t>
  </si>
  <si>
    <t>067</t>
  </si>
  <si>
    <t>木製建具</t>
  </si>
  <si>
    <t>147</t>
  </si>
  <si>
    <t>舗装材料</t>
  </si>
  <si>
    <t>223</t>
  </si>
  <si>
    <t>タービン</t>
  </si>
  <si>
    <t>自転車</t>
  </si>
  <si>
    <t>068</t>
  </si>
  <si>
    <t>その他の家具・装備品</t>
  </si>
  <si>
    <t>224</t>
  </si>
  <si>
    <t>原動機</t>
  </si>
  <si>
    <t>148</t>
  </si>
  <si>
    <t>プラスチックフィルム・シート</t>
  </si>
  <si>
    <t>225</t>
  </si>
  <si>
    <t>ポンプ・圧縮機</t>
  </si>
  <si>
    <t>069</t>
  </si>
  <si>
    <t>パルプ</t>
  </si>
  <si>
    <t>149</t>
  </si>
  <si>
    <t>プラスチック板・管・棒</t>
  </si>
  <si>
    <t>226</t>
  </si>
  <si>
    <t>運搬機械</t>
  </si>
  <si>
    <t>070</t>
  </si>
  <si>
    <t>洋紙・和紙</t>
  </si>
  <si>
    <t>150</t>
  </si>
  <si>
    <t>プラスチック発泡製品</t>
  </si>
  <si>
    <t>227</t>
  </si>
  <si>
    <t>冷凍機・温湿調整装置</t>
  </si>
  <si>
    <t>がん具</t>
  </si>
  <si>
    <t>071</t>
  </si>
  <si>
    <t>板紙</t>
  </si>
  <si>
    <t>151</t>
  </si>
  <si>
    <t>工業用プラスチック製品</t>
  </si>
  <si>
    <t>228</t>
  </si>
  <si>
    <t>ベアリング</t>
  </si>
  <si>
    <t>運動用品</t>
  </si>
  <si>
    <t>072</t>
  </si>
  <si>
    <t>段ボール</t>
  </si>
  <si>
    <t>152</t>
  </si>
  <si>
    <t>強化プラスチック製品</t>
  </si>
  <si>
    <t>229</t>
  </si>
  <si>
    <t>身辺細貨品</t>
  </si>
  <si>
    <t>073</t>
  </si>
  <si>
    <t>塗工紙・建設用加工紙</t>
  </si>
  <si>
    <t>153</t>
  </si>
  <si>
    <t>プラスチック製容器</t>
  </si>
  <si>
    <t>230</t>
  </si>
  <si>
    <t>時計</t>
  </si>
  <si>
    <t>074</t>
  </si>
  <si>
    <t>段ボール箱</t>
  </si>
  <si>
    <t>154</t>
  </si>
  <si>
    <t>プラスチック製日用雑貨・食卓用品</t>
  </si>
  <si>
    <t>楽器</t>
  </si>
  <si>
    <t>075</t>
  </si>
  <si>
    <t>その他の紙製容器</t>
  </si>
  <si>
    <t>155</t>
  </si>
  <si>
    <t>231</t>
  </si>
  <si>
    <t>農業用機械</t>
  </si>
  <si>
    <t>筆記具・文具</t>
  </si>
  <si>
    <t>076</t>
  </si>
  <si>
    <t>紙製衛生材料・用品</t>
  </si>
  <si>
    <t>232</t>
  </si>
  <si>
    <t>建設・鉱山機械</t>
  </si>
  <si>
    <t>畳・わら加工品</t>
  </si>
  <si>
    <t>077</t>
  </si>
  <si>
    <t>その他のパルプ・紙・紙加工品</t>
  </si>
  <si>
    <t>156</t>
  </si>
  <si>
    <t>タイヤ・チューブ</t>
  </si>
  <si>
    <t>233</t>
  </si>
  <si>
    <t>繊維機械</t>
  </si>
  <si>
    <t>情報記録物</t>
  </si>
  <si>
    <t>157</t>
  </si>
  <si>
    <t>ゴム製・プラスチック製履物</t>
  </si>
  <si>
    <t>234</t>
  </si>
  <si>
    <t>その他の製造工業製品</t>
  </si>
  <si>
    <t>078</t>
  </si>
  <si>
    <t>158</t>
  </si>
  <si>
    <t>他に分類されないゴム製品</t>
  </si>
  <si>
    <t>235</t>
  </si>
  <si>
    <t>［化学製品］</t>
  </si>
  <si>
    <t xml:space="preserve">［なめし革・同製品・毛皮製品］ </t>
  </si>
  <si>
    <t>［窯業・土石製品］</t>
  </si>
  <si>
    <t>［業務用機械器具］</t>
  </si>
  <si>
    <t>［鉄鋼］</t>
  </si>
  <si>
    <t>［電子部品・デバイス・電子回路］</t>
  </si>
  <si>
    <t>LEDランプ</t>
  </si>
  <si>
    <t>［電気機械器具］</t>
  </si>
  <si>
    <t>［非鉄金属］</t>
  </si>
  <si>
    <t>［情報通信機械器具］</t>
  </si>
  <si>
    <t>［金属製品］</t>
  </si>
  <si>
    <t>［石油製品・石炭製品］</t>
  </si>
  <si>
    <t>［輸送機械］</t>
  </si>
  <si>
    <t>［はん用機械器具］</t>
  </si>
  <si>
    <t>［プラスチック製品］</t>
  </si>
  <si>
    <t>［パルプ・紙・紙加工品］</t>
  </si>
  <si>
    <t>［生産用機械器具］</t>
  </si>
  <si>
    <t>［ゴム製品］</t>
  </si>
  <si>
    <t>［印刷・同関連業］</t>
  </si>
  <si>
    <t>絹・人絹織物（合繊長繊維織物を含む。）（賃加工を除く）</t>
  </si>
  <si>
    <t>絹・人絹織物（合繊長繊維織物を含む。）（賃加工）</t>
  </si>
  <si>
    <t>その他の織物（賃加工を除く）</t>
  </si>
  <si>
    <t>その他の織物（賃加工）</t>
  </si>
  <si>
    <t>染色整理（賃加工を除く）</t>
  </si>
  <si>
    <t>染色整理（賃加工）</t>
  </si>
  <si>
    <t>織物製衣服（賃加工を除く）</t>
  </si>
  <si>
    <t>織物製衣服（賃加工）</t>
  </si>
  <si>
    <t>ニット製衣服（賃加工を除く）</t>
  </si>
  <si>
    <t>ニット製衣服（賃加工）</t>
  </si>
  <si>
    <t>印刷・製版・製本（賃加工を除く）</t>
  </si>
  <si>
    <t>印刷・製版・製本（賃加工）</t>
  </si>
  <si>
    <t>その他のプラスチック製品（賃加工を除く）</t>
  </si>
  <si>
    <t>その他のプラスチック製品（賃加工）</t>
  </si>
  <si>
    <t>他に分類されない金属製品（賃加工）</t>
  </si>
  <si>
    <t>［その他の製造品］</t>
    <phoneticPr fontId="18"/>
  </si>
  <si>
    <t>めっき鋼材</t>
  </si>
  <si>
    <t xml:space="preserve">この調査により報告された記入内容は、統計法により秘密が保護されます。この調査票は、統計以外の目的に使用することは絶対にありません。
</t>
    <rPh sb="36" eb="39">
      <t>チョウサヒョウ</t>
    </rPh>
    <rPh sb="41" eb="43">
      <t>トウケイ</t>
    </rPh>
    <rPh sb="43" eb="45">
      <t>イガイ</t>
    </rPh>
    <rPh sb="46" eb="48">
      <t>モクテキ</t>
    </rPh>
    <rPh sb="49" eb="51">
      <t>シヨウ</t>
    </rPh>
    <rPh sb="56" eb="58">
      <t>ゼッタイ</t>
    </rPh>
    <phoneticPr fontId="8"/>
  </si>
  <si>
    <t>（原則、消費税抜きで記入してください。）</t>
    <phoneticPr fontId="7"/>
  </si>
  <si>
    <t xml:space="preserve">・貴事業所で生産した製品について、「品目名」及び「品目コード」毎にまとめて記入してください。 </t>
    <phoneticPr fontId="7"/>
  </si>
  <si>
    <t>綿・スフ織物（合繊短繊維織物を含む。）（賃加工を除く）</t>
  </si>
  <si>
    <t>核燃料（賃加工）</t>
  </si>
  <si>
    <t>☆ご協力ありがとうございました☆</t>
    <rPh sb="2" eb="4">
      <t>キョウリョク</t>
    </rPh>
    <phoneticPr fontId="7"/>
  </si>
  <si>
    <t>令和7年商品流通調査は、沖縄県が作成する「令和7年沖縄県産業連関表」の基礎資料として、地域間の商品流通状況を把握することを目的としています。</t>
    <rPh sb="4" eb="10">
      <t>ショウヒンリュウツウチョウサ</t>
    </rPh>
    <rPh sb="12" eb="14">
      <t>オキナワ</t>
    </rPh>
    <rPh sb="25" eb="27">
      <t>オキナワ</t>
    </rPh>
    <phoneticPr fontId="8"/>
  </si>
  <si>
    <t>％</t>
    <phoneticPr fontId="8"/>
  </si>
  <si>
    <t>％</t>
    <phoneticPr fontId="7"/>
  </si>
  <si>
    <t>沖縄県企画部統計課</t>
    <rPh sb="0" eb="3">
      <t>オキナワケン</t>
    </rPh>
    <rPh sb="3" eb="5">
      <t>キカク</t>
    </rPh>
    <rPh sb="5" eb="6">
      <t>ブ</t>
    </rPh>
    <rPh sb="6" eb="8">
      <t>トウケイ</t>
    </rPh>
    <rPh sb="8" eb="9">
      <t>カ</t>
    </rPh>
    <phoneticPr fontId="7"/>
  </si>
  <si>
    <t>令和7年沖縄県商品流通調査</t>
    <rPh sb="0" eb="2">
      <t>レイワ</t>
    </rPh>
    <rPh sb="4" eb="7">
      <t>オキナワケン</t>
    </rPh>
    <rPh sb="7" eb="9">
      <t>ショウヒン</t>
    </rPh>
    <rPh sb="9" eb="11">
      <t>リュウツウ</t>
    </rPh>
    <rPh sb="11" eb="13">
      <t>チョウサ</t>
    </rPh>
    <phoneticPr fontId="8"/>
  </si>
  <si>
    <t>①</t>
  </si>
  <si>
    <t>②</t>
  </si>
  <si>
    <t>③</t>
  </si>
  <si>
    <t>④</t>
  </si>
  <si>
    <t>⑤</t>
  </si>
  <si>
    <t>⑦</t>
  </si>
  <si>
    <t>⑧</t>
  </si>
  <si>
    <t>整理番号</t>
  </si>
  <si>
    <t>品目名</t>
    <rPh sb="0" eb="2">
      <t>ヒンモク</t>
    </rPh>
    <rPh sb="2" eb="3">
      <t>メイ</t>
    </rPh>
    <phoneticPr fontId="8"/>
  </si>
  <si>
    <t>①</t>
    <phoneticPr fontId="18"/>
  </si>
  <si>
    <t>②</t>
    <phoneticPr fontId="18"/>
  </si>
  <si>
    <t>③</t>
    <phoneticPr fontId="18"/>
  </si>
  <si>
    <t>④</t>
    <phoneticPr fontId="18"/>
  </si>
  <si>
    <t>⑤</t>
    <phoneticPr fontId="18"/>
  </si>
  <si>
    <t>⑥</t>
    <phoneticPr fontId="18"/>
  </si>
  <si>
    <t>⑦</t>
    <phoneticPr fontId="18"/>
  </si>
  <si>
    <t>⑧</t>
    <phoneticPr fontId="18"/>
  </si>
  <si>
    <t>⑨</t>
  </si>
  <si>
    <t>⑨</t>
    <phoneticPr fontId="18"/>
  </si>
  <si>
    <t>⑩</t>
  </si>
  <si>
    <t>⑩</t>
    <phoneticPr fontId="18"/>
  </si>
  <si>
    <t xml:space="preserve">④自工場では、令和7年の１年間に、調味料を工場出荷額で1,295千円生産しました。 </t>
    <rPh sb="7" eb="9">
      <t>レイワ</t>
    </rPh>
    <rPh sb="21" eb="26">
      <t>コウジョウシュッカガク</t>
    </rPh>
    <phoneticPr fontId="7"/>
  </si>
  <si>
    <t>⑤自工場内で生産するレトルト食品の原材料や研究開発用として、調味料の「④自工場生産額（1,295千円）」のうち、384千円分を自工場内で消費しました。</t>
    <phoneticPr fontId="7"/>
  </si>
  <si>
    <t xml:space="preserve">・単純に一つの欄に記入できない場合（同一品目でも型違い等で区別している等の場合）は、同一の「品目」及び「品目コード」を用いて、それぞれの欄に回答してください。 </t>
    <rPh sb="70" eb="72">
      <t>カイトウ</t>
    </rPh>
    <phoneticPr fontId="7"/>
  </si>
  <si>
    <t>⑥「④自工場生産額」のうち、輸出向けの出荷額は 136千円でした。</t>
    <phoneticPr fontId="7"/>
  </si>
  <si>
    <t>⑦「④自工場生産額」のうち、県外向けの出荷額は775千円でした。</t>
    <phoneticPr fontId="7"/>
  </si>
  <si>
    <t>うち輸出向け出荷額</t>
    <rPh sb="2" eb="4">
      <t>ユシュツ</t>
    </rPh>
    <rPh sb="4" eb="5">
      <t>ム</t>
    </rPh>
    <rPh sb="6" eb="9">
      <t>シュッカガク</t>
    </rPh>
    <phoneticPr fontId="7"/>
  </si>
  <si>
    <t>うち国内向け出荷額</t>
    <rPh sb="4" eb="5">
      <t>ムケ</t>
    </rPh>
    <phoneticPr fontId="5"/>
  </si>
  <si>
    <t>国内向け出荷先構成比</t>
    <rPh sb="0" eb="2">
      <t>コクナイ</t>
    </rPh>
    <rPh sb="2" eb="3">
      <t>ム</t>
    </rPh>
    <rPh sb="4" eb="6">
      <t>シュッカ</t>
    </rPh>
    <rPh sb="6" eb="7">
      <t>サキ</t>
    </rPh>
    <rPh sb="7" eb="10">
      <t>コウセイヒ</t>
    </rPh>
    <phoneticPr fontId="5"/>
  </si>
  <si>
    <t>うち沖縄県内向け</t>
    <rPh sb="2" eb="4">
      <t>オキナワ</t>
    </rPh>
    <rPh sb="4" eb="6">
      <t>ケンナイ</t>
    </rPh>
    <rPh sb="6" eb="7">
      <t>ム</t>
    </rPh>
    <phoneticPr fontId="5"/>
  </si>
  <si>
    <t>うち沖縄県外向け</t>
    <rPh sb="2" eb="4">
      <t>オキナワ</t>
    </rPh>
    <rPh sb="4" eb="5">
      <t>ケン</t>
    </rPh>
    <rPh sb="5" eb="6">
      <t>ソト</t>
    </rPh>
    <rPh sb="6" eb="7">
      <t>ム</t>
    </rPh>
    <phoneticPr fontId="5"/>
  </si>
  <si>
    <t>うち輸出向け出荷額</t>
    <rPh sb="2" eb="4">
      <t>ユシュツ</t>
    </rPh>
    <rPh sb="4" eb="5">
      <t>ムケ</t>
    </rPh>
    <rPh sb="6" eb="9">
      <t>シュッカガク</t>
    </rPh>
    <phoneticPr fontId="5"/>
  </si>
  <si>
    <t>国内向け出荷先構成比</t>
    <phoneticPr fontId="5"/>
  </si>
  <si>
    <t>　　　 うち沖縄県内</t>
    <rPh sb="6" eb="8">
      <t>オキナワ</t>
    </rPh>
    <rPh sb="8" eb="10">
      <t>ケンナイ</t>
    </rPh>
    <phoneticPr fontId="5"/>
  </si>
  <si>
    <t>　　　 うち沖縄県外</t>
    <rPh sb="6" eb="8">
      <t>オキナワ</t>
    </rPh>
    <rPh sb="8" eb="9">
      <t>ケン</t>
    </rPh>
    <rPh sb="9" eb="10">
      <t>ソト</t>
    </rPh>
    <phoneticPr fontId="5"/>
  </si>
  <si>
    <t>調査依頼文の裏面に記載された</t>
    <rPh sb="7" eb="9">
      <t>キサイ</t>
    </rPh>
    <phoneticPr fontId="18"/>
  </si>
  <si>
    <t>記入担当者連絡先</t>
    <rPh sb="0" eb="5">
      <t>キニュウタントウシャ</t>
    </rPh>
    <rPh sb="5" eb="8">
      <t>レンラクサキ</t>
    </rPh>
    <phoneticPr fontId="8"/>
  </si>
  <si>
    <r>
      <t>調査依頼文の裏面に記載された</t>
    </r>
    <r>
      <rPr>
        <u/>
        <sz val="11"/>
        <color rgb="FFFF0000"/>
        <rFont val="Meiryo UI"/>
        <family val="3"/>
        <charset val="128"/>
      </rPr>
      <t>品目コード(3桁)</t>
    </r>
    <r>
      <rPr>
        <sz val="11"/>
        <color rgb="FFFF0000"/>
        <rFont val="Meiryo UI"/>
        <family val="3"/>
        <charset val="128"/>
      </rPr>
      <t>を入力　　　</t>
    </r>
    <rPh sb="21" eb="22">
      <t>ケタ</t>
    </rPh>
    <phoneticPr fontId="18"/>
  </si>
  <si>
    <r>
      <rPr>
        <u/>
        <sz val="11"/>
        <color rgb="FFFF0000"/>
        <rFont val="Meiryo UI"/>
        <family val="3"/>
        <charset val="128"/>
      </rPr>
      <t>整理番号(3桁)</t>
    </r>
    <r>
      <rPr>
        <sz val="11"/>
        <color rgb="FFFF0000"/>
        <rFont val="Meiryo UI"/>
        <family val="3"/>
        <charset val="128"/>
      </rPr>
      <t xml:space="preserve">を入力 </t>
    </r>
    <rPh sb="1" eb="3">
      <t>ニュウリョク</t>
    </rPh>
    <phoneticPr fontId="18"/>
  </si>
  <si>
    <t xml:space="preserve">【備考記入欄】注意すべき事柄がありましたら、その旨記入してください。
　　　　また、工場出荷価格（消費税を除く）で記入できない場合は、記入に際して実際に採用した方法を本欄に記入してください。
　　　　（例）・休業中のため出荷をしていない。
　　　　　　　　 ・操業開始後未出荷のため出荷をしていない。
　　　　　　　　 ・酒税、たばこ税、揮発油税等の納付税額抜き　　　　　　等
</t>
    <rPh sb="1" eb="3">
      <t>ビコウ</t>
    </rPh>
    <rPh sb="3" eb="6">
      <t>キニュウラン</t>
    </rPh>
    <phoneticPr fontId="7"/>
  </si>
  <si>
    <t>③金額は消費税抜きで記入しています。</t>
    <rPh sb="1" eb="3">
      <t>キンガク</t>
    </rPh>
    <rPh sb="4" eb="7">
      <t>ショウヒゼイ</t>
    </rPh>
    <rPh sb="7" eb="8">
      <t>ヌ</t>
    </rPh>
    <rPh sb="10" eb="12">
      <t>キニュウ</t>
    </rPh>
    <phoneticPr fontId="7"/>
  </si>
  <si>
    <t>食肉</t>
    <rPh sb="0" eb="2">
      <t>ショクニク</t>
    </rPh>
    <phoneticPr fontId="2"/>
  </si>
  <si>
    <t>酪農品</t>
  </si>
  <si>
    <t>サービス用・娯楽用機器</t>
    <rPh sb="6" eb="9">
      <t>ゴラクヨウ</t>
    </rPh>
    <phoneticPr fontId="2"/>
  </si>
  <si>
    <t>計測機器</t>
    <phoneticPr fontId="2"/>
  </si>
  <si>
    <t>精穀</t>
  </si>
  <si>
    <t>製粉</t>
  </si>
  <si>
    <t>ソーダ工業製品</t>
  </si>
  <si>
    <t>無機顔料</t>
  </si>
  <si>
    <t>砂糖</t>
  </si>
  <si>
    <t>石油化学基礎製品</t>
  </si>
  <si>
    <t>石油化学系芳香族製品</t>
  </si>
  <si>
    <t>脂肪族中間物</t>
  </si>
  <si>
    <t>熱間圧延鋼材</t>
  </si>
  <si>
    <t>環式中間物・合成染料・有機顔料</t>
    <rPh sb="6" eb="8">
      <t>ゴウセイ</t>
    </rPh>
    <rPh sb="8" eb="10">
      <t>センリョウ</t>
    </rPh>
    <rPh sb="11" eb="13">
      <t>ユウキ</t>
    </rPh>
    <rPh sb="13" eb="15">
      <t>ガンリョウ</t>
    </rPh>
    <phoneticPr fontId="2"/>
  </si>
  <si>
    <t>鋼管</t>
  </si>
  <si>
    <t>冷間仕上鋼材</t>
  </si>
  <si>
    <t>鋳鍛鋼</t>
  </si>
  <si>
    <t>熱可塑性樹脂</t>
  </si>
  <si>
    <t>鋳鉄品・鍛工品（鉄）</t>
  </si>
  <si>
    <t>化学繊維</t>
    <rPh sb="0" eb="2">
      <t>カガク</t>
    </rPh>
    <rPh sb="2" eb="4">
      <t>センイ</t>
    </rPh>
    <phoneticPr fontId="2"/>
  </si>
  <si>
    <t>綿・スフ織物（合繊短繊維織物を含む。）（賃加工）</t>
    <rPh sb="20" eb="23">
      <t>チンカコウ</t>
    </rPh>
    <phoneticPr fontId="2"/>
  </si>
  <si>
    <t>乗用車（ハイブリッド車）</t>
  </si>
  <si>
    <t>乗用車（ハイブリッド車を除く。）</t>
  </si>
  <si>
    <t>その他の金属製品</t>
  </si>
  <si>
    <t>その他の繊維工業製品</t>
  </si>
  <si>
    <t>その他の繊維既製品</t>
  </si>
  <si>
    <t>その他のはん用機械</t>
    <rPh sb="2" eb="3">
      <t>タ</t>
    </rPh>
    <rPh sb="6" eb="7">
      <t>ヨウ</t>
    </rPh>
    <rPh sb="7" eb="9">
      <t>キカイ</t>
    </rPh>
    <phoneticPr fontId="15"/>
  </si>
  <si>
    <t>その他の輸送機械</t>
  </si>
  <si>
    <t>その他の木製品</t>
  </si>
  <si>
    <t>生活関連産業用機械</t>
    <rPh sb="7" eb="9">
      <t>キカイ</t>
    </rPh>
    <phoneticPr fontId="15"/>
  </si>
  <si>
    <t>鋳造装置・プラスチック加工機械</t>
  </si>
  <si>
    <t>なめし革・革製品・毛皮（革製履物を除く。）</t>
  </si>
  <si>
    <t>板ガラス・安全ガラス</t>
  </si>
  <si>
    <r>
      <rPr>
        <b/>
        <sz val="16"/>
        <color theme="1"/>
        <rFont val="游ゴシック"/>
        <family val="3"/>
        <charset val="128"/>
        <scheme val="minor"/>
      </rPr>
      <t>令和7年商品流通調査品目分類表（品目コード及び品目名）</t>
    </r>
    <r>
      <rPr>
        <b/>
        <sz val="11"/>
        <color theme="1"/>
        <rFont val="游ゴシック"/>
        <family val="3"/>
        <charset val="128"/>
        <scheme val="minor"/>
      </rPr>
      <t>（※調査票の①欄を記入する際に使用します。）</t>
    </r>
    <rPh sb="0" eb="1">
      <t>レイ</t>
    </rPh>
    <rPh sb="1" eb="2">
      <t>ワ</t>
    </rPh>
    <rPh sb="3" eb="4">
      <t>ネン</t>
    </rPh>
    <rPh sb="4" eb="6">
      <t>ショウヒン</t>
    </rPh>
    <rPh sb="6" eb="8">
      <t>リュウツウ</t>
    </rPh>
    <rPh sb="8" eb="10">
      <t>チョウサ</t>
    </rPh>
    <rPh sb="10" eb="12">
      <t>ヒンモク</t>
    </rPh>
    <rPh sb="12" eb="14">
      <t>ブンルイ</t>
    </rPh>
    <rPh sb="14" eb="15">
      <t>ヒョウ</t>
    </rPh>
    <rPh sb="23" eb="25">
      <t>ヒンモク</t>
    </rPh>
    <rPh sb="25" eb="26">
      <t>メイ</t>
    </rPh>
    <rPh sb="29" eb="32">
      <t>チョウサヒョウ</t>
    </rPh>
    <rPh sb="34" eb="35">
      <t>ラン</t>
    </rPh>
    <rPh sb="36" eb="38">
      <t>キニュウ</t>
    </rPh>
    <rPh sb="40" eb="41">
      <t>サイ</t>
    </rPh>
    <rPh sb="42" eb="44">
      <t>シヨウ</t>
    </rPh>
    <phoneticPr fontId="7"/>
  </si>
  <si>
    <t>令和8年11月30日</t>
    <rPh sb="0" eb="2">
      <t>レイワ</t>
    </rPh>
    <rPh sb="3" eb="4">
      <t>ネン</t>
    </rPh>
    <rPh sb="6" eb="7">
      <t>ガツ</t>
    </rPh>
    <rPh sb="9" eb="10">
      <t>ニチ</t>
    </rPh>
    <phoneticPr fontId="7"/>
  </si>
  <si>
    <t>整理番号</t>
    <rPh sb="0" eb="2">
      <t>セイリ</t>
    </rPh>
    <rPh sb="2" eb="4">
      <t>バンゴウ</t>
    </rPh>
    <phoneticPr fontId="18"/>
  </si>
  <si>
    <t>頁</t>
    <rPh sb="0" eb="1">
      <t>ページ</t>
    </rPh>
    <phoneticPr fontId="18"/>
  </si>
  <si>
    <t>① 品目コード</t>
  </si>
  <si>
    <t>②品目名</t>
    <rPh sb="1" eb="4">
      <t>ヒンモクメイ</t>
    </rPh>
    <phoneticPr fontId="18"/>
  </si>
  <si>
    <t>④ 自工場生産額
(千円)</t>
  </si>
  <si>
    <t>⑤ うち自工場消費額
(千円)</t>
  </si>
  <si>
    <t>⑥ うち輸出出荷額
(千円)</t>
  </si>
  <si>
    <t>⑧ 国内出荷先構成比
(%)</t>
  </si>
  <si>
    <t>⑨ うち沖縄県内
(%)</t>
  </si>
  <si>
    <t>⑩ うち沖縄県外
(%)</t>
  </si>
  <si>
    <t>⑦ うち国内出荷額
(千円)</t>
    <phoneticPr fontId="18"/>
  </si>
  <si>
    <t>⑦×⑨
県内出荷額(千円)</t>
    <rPh sb="4" eb="6">
      <t>ケンナイ</t>
    </rPh>
    <rPh sb="6" eb="8">
      <t>シュッカ</t>
    </rPh>
    <rPh sb="8" eb="9">
      <t>ガク</t>
    </rPh>
    <phoneticPr fontId="18"/>
  </si>
  <si>
    <t>⑦×⑩
県外出荷額(千円)</t>
    <rPh sb="4" eb="6">
      <t>ケンガイ</t>
    </rPh>
    <rPh sb="6" eb="8">
      <t>シュッカ</t>
    </rPh>
    <rPh sb="8" eb="9">
      <t>ガク</t>
    </rPh>
    <phoneticPr fontId="18"/>
  </si>
  <si>
    <t>③消費税
1:抜き
2:込み</t>
    <rPh sb="1" eb="4">
      <t>ショウヒゼイ</t>
    </rPh>
    <rPh sb="7" eb="8">
      <t>ヌ</t>
    </rPh>
    <rPh sb="12" eb="13">
      <t>コ</t>
    </rPh>
    <phoneticPr fontId="18"/>
  </si>
  <si>
    <t>備考欄</t>
    <rPh sb="0" eb="2">
      <t>ビコウ</t>
    </rPh>
    <rPh sb="2" eb="3">
      <t>ラン</t>
    </rPh>
    <phoneticPr fontId="18"/>
  </si>
  <si>
    <t xml:space="preserve">  （品目が６つ以上になる場合は、「調査票」シートをコピーし記入してください。） </t>
    <rPh sb="3" eb="5">
      <t>ヒンモク</t>
    </rPh>
    <rPh sb="8" eb="10">
      <t>イジョウ</t>
    </rPh>
    <rPh sb="13" eb="15">
      <t>バアイ</t>
    </rPh>
    <rPh sb="18" eb="20">
      <t>チョウサ</t>
    </rPh>
    <rPh sb="20" eb="21">
      <t>ヒョウ</t>
    </rPh>
    <rPh sb="30" eb="32">
      <t>キニュウ</t>
    </rPh>
    <phoneticPr fontId="7"/>
  </si>
  <si>
    <t xml:space="preserve"> 　　（対象期間：令和７年1～12月）</t>
    <rPh sb="4" eb="6">
      <t>タイショウ</t>
    </rPh>
    <rPh sb="6" eb="8">
      <t>キカン</t>
    </rPh>
    <rPh sb="9" eb="11">
      <t>レイワ</t>
    </rPh>
    <rPh sb="12" eb="13">
      <t>ネン</t>
    </rPh>
    <rPh sb="17" eb="18">
      <t>ツキ</t>
    </rPh>
    <phoneticPr fontId="8"/>
  </si>
  <si>
    <t>令和7年商品流通調査品目例示（※貴事業所での対象品目の例示を検索できます。）</t>
    <rPh sb="0" eb="1">
      <t>レイ</t>
    </rPh>
    <rPh sb="1" eb="2">
      <t>ワ</t>
    </rPh>
    <rPh sb="3" eb="4">
      <t>ネン</t>
    </rPh>
    <rPh sb="4" eb="6">
      <t>ショウヒン</t>
    </rPh>
    <rPh sb="6" eb="8">
      <t>リュウツウ</t>
    </rPh>
    <rPh sb="8" eb="10">
      <t>チョウサ</t>
    </rPh>
    <rPh sb="10" eb="12">
      <t>ヒンモク</t>
    </rPh>
    <rPh sb="12" eb="14">
      <t>レイジ</t>
    </rPh>
    <rPh sb="16" eb="17">
      <t>キ</t>
    </rPh>
    <rPh sb="17" eb="20">
      <t>ジギョウショ</t>
    </rPh>
    <rPh sb="22" eb="24">
      <t>タイショウ</t>
    </rPh>
    <rPh sb="24" eb="26">
      <t>ヒンモク</t>
    </rPh>
    <rPh sb="27" eb="29">
      <t>レイジ</t>
    </rPh>
    <rPh sb="30" eb="32">
      <t>ケンサク</t>
    </rPh>
    <phoneticPr fontId="7"/>
  </si>
  <si>
    <t xml:space="preserve">【検索手順】 </t>
    <phoneticPr fontId="7"/>
  </si>
  <si>
    <t>品目例示</t>
    <rPh sb="0" eb="4">
      <t>ヒンモクレイジ</t>
    </rPh>
    <phoneticPr fontId="7"/>
  </si>
  <si>
    <t>001</t>
    <phoneticPr fontId="18"/>
  </si>
  <si>
    <t>食肉</t>
    <rPh sb="0" eb="2">
      <t>ショクニク</t>
    </rPh>
    <phoneticPr fontId="21"/>
  </si>
  <si>
    <t>綿・スフ織物（合繊短繊維織物を含む。）（賃加工）</t>
    <rPh sb="20" eb="23">
      <t>チンカコウ</t>
    </rPh>
    <phoneticPr fontId="21"/>
  </si>
  <si>
    <t>環式中間物・合成染料・有機顔料</t>
    <rPh sb="6" eb="8">
      <t>ゴウセイ</t>
    </rPh>
    <rPh sb="8" eb="10">
      <t>センリョウ</t>
    </rPh>
    <rPh sb="11" eb="13">
      <t>ユウキ</t>
    </rPh>
    <rPh sb="13" eb="15">
      <t>ガンリョウ</t>
    </rPh>
    <phoneticPr fontId="21"/>
  </si>
  <si>
    <t>化学繊維</t>
    <rPh sb="0" eb="2">
      <t>カガク</t>
    </rPh>
    <rPh sb="2" eb="4">
      <t>センイ</t>
    </rPh>
    <phoneticPr fontId="21"/>
  </si>
  <si>
    <t>その他のはん用機械</t>
    <rPh sb="2" eb="3">
      <t>タ</t>
    </rPh>
    <rPh sb="6" eb="7">
      <t>ヨウ</t>
    </rPh>
    <rPh sb="7" eb="9">
      <t>キカイ</t>
    </rPh>
    <phoneticPr fontId="18"/>
  </si>
  <si>
    <t>生活関連産業用機械</t>
    <rPh sb="7" eb="9">
      <t>キカイ</t>
    </rPh>
    <phoneticPr fontId="18"/>
  </si>
  <si>
    <t>サービス用・娯楽用機器</t>
    <rPh sb="6" eb="9">
      <t>ゴラクヨウ</t>
    </rPh>
    <phoneticPr fontId="21"/>
  </si>
  <si>
    <t>鉄鋼切断品（溶断を含む）</t>
  </si>
  <si>
    <t>022</t>
    <phoneticPr fontId="18"/>
  </si>
  <si>
    <t>ブロイラー加工品（解体品を含む）、部分肉、冷凍肉（ブロイラーを除く）</t>
  </si>
  <si>
    <t>アイスクリーム、クリーム、その他の乳製品、チーズ、バター、処理牛乳、乳飲料、乳酸菌飲料、練乳、粉乳、脱脂粉乳</t>
  </si>
  <si>
    <t>他に分類されない畜産食料品、肉缶詰・瓶詰・つぼ詰、肉製品</t>
  </si>
  <si>
    <t>冷凍水産食品、冷凍水産物</t>
  </si>
  <si>
    <t>塩干・塩蔵品、素干・煮干</t>
  </si>
  <si>
    <t>さば缶詰、その他の水産缶詰・瓶詰、まぐろ缶詰</t>
  </si>
  <si>
    <t>その他の水産練製品、魚肉ハム・ソーセージ（鯨肉製を含む）</t>
  </si>
  <si>
    <t>海藻加工品、寒天、水産食料品副産物、他に分類されない水産食料品</t>
  </si>
  <si>
    <t>精麦、精米（砕精米を含む）、精米・精麦かす</t>
  </si>
  <si>
    <t>こんにゃく粉、小麦製粉かす、小麦粉、他に分類されない精穀・製粉品</t>
  </si>
  <si>
    <t>即席めん類、中華めん、洋風めん、和風めん</t>
  </si>
  <si>
    <t>菓子パン（イーストドーナッツを含む）、食パン、調理パン、サンドイッチ</t>
  </si>
  <si>
    <t>あめ菓子、チョコレート類、ビスケット類、干菓子、他に分類されない菓子、米菓、洋生菓子、和生菓子</t>
  </si>
  <si>
    <t>その他の缶詰（瓶詰・つぼ詰を含む）、その他の農産保存食料品、果実缶詰（瓶詰・つぼ詰を含む）、野菜缶詰（瓶詰・つぼ詰を含む）、野菜漬物（果実漬物を含む）、冷凍野菜・果実</t>
  </si>
  <si>
    <t>精製糖（購入した粗糖・精製糖から製造加工したもの）、精製糖（国内産の甘味資源作物から一貫して製造加工したもの）、粗糖（糖みつ、黒糖を含む）</t>
  </si>
  <si>
    <t>でんぷん、でんぷんかす</t>
  </si>
  <si>
    <t>ぶどう糖、異性化糖、水あめ、麦芽糖</t>
  </si>
  <si>
    <t>その他の動植物油脂、混合植物油脂、大豆油</t>
  </si>
  <si>
    <t>その他の動植物油脂、牛脂、豚脂</t>
  </si>
  <si>
    <t>ショートニング油、その他の食用油脂、マーガリン、硬化油（工業用、食料用）</t>
  </si>
  <si>
    <t>植物油搾かす</t>
  </si>
  <si>
    <t>ウスター・中濃・濃厚ソース、グルタミン酸ナトリウム、しょう油、食用アミノ酸（粉しょう油、固形しょう油を含む）、その他のソース類、ルウ類、香辛料（練製のものを含む）、食酢、他に分類されない調味料、味そ（粉味そを含む）</t>
  </si>
  <si>
    <t>すし、弁当、おにぎり、そう（惣）菜</t>
  </si>
  <si>
    <t>あん類、イースト、こうじ、種こうじ、麦芽、その他の酵母剤、その他の製造食料品、バナナ熟成加工、ふ、焼ふ、栄養補助食品（錠剤、カプセル等の形状のもの）、切餅、包装餅（和生菓子を除く）、豆腐、しみ豆腐、油揚げ類</t>
  </si>
  <si>
    <t>清酒（濁酒を含む）、清酒かす、味りん（本直しを含む）</t>
  </si>
  <si>
    <t>ビール、発泡酒</t>
  </si>
  <si>
    <t>その他発泡性酒類、醸造酒類、新ジャンル</t>
  </si>
  <si>
    <t>ウイスキー</t>
  </si>
  <si>
    <t>その他の混成酒、その他の蒸留酒、果実酒、合成清酒、焼酎、添加用アルコール（飲料用アルコール）（９５％換算）</t>
  </si>
  <si>
    <t>コーヒー、紅茶（仕上茶）、荒茶、緑茶（仕上茶）</t>
  </si>
  <si>
    <t>コーヒー飲料（ミルク入りを含む）、ジュース、その他の清涼飲料、ミネラルウォーター、炭酸飲料、茶系飲料</t>
  </si>
  <si>
    <t>人造氷</t>
  </si>
  <si>
    <t>ペット用飼料、単体飼料、配合飼料</t>
  </si>
  <si>
    <t>有機質肥料</t>
  </si>
  <si>
    <t>たばこ、葉たばこ（処理したものに限る）</t>
  </si>
  <si>
    <t>アクリル紡績糸（混紡を含む）、かさ高加工糸、その他のねん糸、その他の化学繊維紡績糸、その他の合成繊維ねん糸、その他の紡績糸、ビスコース・スフ糸(混紡を含む）、ビニロン紡績糸（混紡を含む）、ポリエステル紡績糸(混紡を含む）、絹（生糸）縫糸、絹（生糸）ねん糸、合成繊維縫糸、混紡そ毛糸、混紡紡毛糸、混紡綿糸（落綿糸を含む）、純そ毛糸、純紡毛糸、純綿糸（落綿糸を含む）、製糸、綿縫糸、綿ねん糸</t>
  </si>
  <si>
    <t>アクリル紡績糸織物、かなきん、粗布、てんじく、細布、ネル、クレープ、その他の化学繊維紡績糸織物、その他の綿広幅糸染織物、その他の綿広幅生地織物、その他の綿小幅織物、タオル地、ビスコース・スフ織物、ポプリン、ブロードクロス、ポリエステル紡績糸織物、白もめん（さらし地、手ぬぐい地、ゆかた地）、別珍、コールテン、綿・スフ・合成繊維毛布地</t>
  </si>
  <si>
    <r>
      <t>綿・スフ織物（合成繊維織物を含む)(賃加工）　</t>
    </r>
    <r>
      <rPr>
        <b/>
        <sz val="11"/>
        <rFont val="游ゴシック"/>
        <family val="3"/>
        <charset val="128"/>
        <scheme val="minor"/>
      </rPr>
      <t>※加工賃収入（または数量×加工賃）を記入</t>
    </r>
    <phoneticPr fontId="7"/>
  </si>
  <si>
    <t>アセテート長繊維織物、キュプラ長繊維織物、その他の絹広幅織物、その他の絹小幅織物、その他の合成繊維長繊維織物、タイヤコード、ちりめん類（小幅のもの）、ナイロン長繊維織物、ビスコース人絹織物、ポリエステル長繊維織物、羽二重類（交織を含む）（広幅のもの）、絹紡織物</t>
  </si>
  <si>
    <r>
      <t xml:space="preserve">ビスコース人絹・キュプラ・アセテート長繊維織物（賃加工）、絹織物（賃加工）、合成繊維長繊維織物（賃加工）
</t>
    </r>
    <r>
      <rPr>
        <b/>
        <sz val="11"/>
        <rFont val="游ゴシック"/>
        <family val="3"/>
        <charset val="128"/>
        <scheme val="minor"/>
      </rPr>
      <t>※加工賃収入（または数量×加工賃）を記入</t>
    </r>
    <phoneticPr fontId="7"/>
  </si>
  <si>
    <t>その他のそ毛織物、その他の毛織物(紡毛を含む）、そ毛洋服地、モケット、細幅織物、繊維製ホース、麻風合成繊維織物、他に分類されない織物、紡毛服地、麻織物</t>
  </si>
  <si>
    <r>
      <t xml:space="preserve">その他の織物（賃加工）、細幅織物（賃加工）、麻織物（賃加工）、毛織物（賃加工）
</t>
    </r>
    <r>
      <rPr>
        <b/>
        <sz val="11"/>
        <rFont val="游ゴシック"/>
        <family val="3"/>
        <charset val="128"/>
        <scheme val="minor"/>
      </rPr>
      <t>※加工賃収入（または数量×加工賃）を記入</t>
    </r>
    <phoneticPr fontId="7"/>
  </si>
  <si>
    <t>その他の繊維製丸編ニット生地、たて編ニット生地、横編ニット生地（半製品を含む）、合成繊維丸編ニット生地、綿丸編ニット生地</t>
  </si>
  <si>
    <t>その他の織物手加工染色・整理、ニット・レース染色・整理、絹・人絹織物精練・漂白・染色、絹織物手加工染色・整理、合成繊維糸染・その他の糸染、合成繊維長繊維織物精練・漂白・染色、レーヨン風合成繊維織物機械整理仕上、合成繊維紡績糸織物精練・漂白・染色、麻風合成繊維織物機械整理仕上、織物機械整理、繊維雑品染色・整理（起毛を含む）、綿・スフ・麻織物精練・漂白・染色、綿状繊維染色・整理、綿糸染、綿織物手加工染色・整理、毛織物機械染色・整理</t>
  </si>
  <si>
    <r>
      <t xml:space="preserve">その他の織物機械整理（賃加工）、その他の織物手加工染色・整理（賃加工）、ニット・レース染色・整理（賃加工）、絹・人絹織物機械染色（賃加工）、絹織物機械整理（賃加工）、絹織物手加工染色・整理（賃加工）、合成繊維糸・その他の糸染整理（賃加工）、合成繊維長繊維織物機械染色（賃加工）、合成繊維紡績糸織物機械染色（賃加工）、繊維雑品染色・整理（起毛を含む）（賃加工）、綿・スフ・麻織物機械染色（賃加工）、綿状繊維・糸染色整理（賃加工）、綿織物機械整理（賃加工）、綿織物手加工染色・整理（賃加工）、毛織物機械染色・整理（賃加工）、毛風合成繊維織物機械染色・整理（賃加工）
</t>
    </r>
    <r>
      <rPr>
        <b/>
        <sz val="11"/>
        <rFont val="游ゴシック"/>
        <family val="3"/>
        <charset val="128"/>
        <scheme val="minor"/>
      </rPr>
      <t>※加工賃収入（または数量×加工賃）を記入</t>
    </r>
    <phoneticPr fontId="7"/>
  </si>
  <si>
    <t>その他のレース生地・雑品、その他の漁網、その他の繊維製ロープ･コード･トワイン（麻を含む）、ナイロン漁網、ふとん綿（中入綿を含む）、プレスフェルト生地（ニードルを含む)､不織布（乾式）、プレスフェルト製品、ボビンレース生地、ポリエチレン漁網、漁網以外の網地、合成繊維ロープ・コード・トワイン、刺しゅうレース生地、上塗りした織物、防水した織物、整毛、組ひも、他に分類されない繊維粗製品、編レース生地、紋紙（ジャカードカード）</t>
  </si>
  <si>
    <t>その他の繊維織物製下着、その他の和装製品（ニット製を含む）、既製和服・帯（縫製加工されたもの）、織物製スポーツ用衣服、織物製その他のシャツ、織物製ワイシャツ、織物製事務用・作業用・衛生用衣服、織物製寝着類（和式のものを除く）、織物製成人女子・少女用オーバー・レインコート、織物製成人女子・少女用スカート・ズボン、織物製成人女子・少女用ブラウス、織物製成人女子・少女用ワンピース･スーツ上衣（ブレザー､ジャンパー等を含む）、織物製成人女子・少女用学校服スカート・ズボン、織物製成人女子・少女用学校服上衣・オーバーコート類、織物製成人女子・少女用制服、織物製成人男子・少年用オーバーコート類、織物製成人男子・少年用ゴム引合羽・レインコート･ビニル合羽、織物製成人男子・少年用学校服ズボン、織物製成人男子・少年用学校服上衣・オーバーコート類、織物製成人男子・少年用制服ズボン、織物製成人男子・少年用制服上衣・オーバーコート類、織物製成人男子・少年用背広服ズボン（替えズボンを含む）、織物製成人男子・少年用背広服上衣（ブレザー､ジャンパー等を含む）、織物製乳幼児服、足袋類（類似品、半製品を含む）、綿織物製下着</t>
  </si>
  <si>
    <r>
      <t xml:space="preserve">織物製・ニット製寝着類（賃加工）、織物製シャツ（賃加工）、織物製下着（賃加工）、織物製学校服（賃加工）、織物製事務用・作業用・衛生用・スポーツ用衣服（賃加工）、織物製成人女子・少女服（賃加工）、織物製成人男子・少年服（賃加工）、織物製乳幼児服（賃加工）、和装製品（足袋を含む）（賃加工）
</t>
    </r>
    <r>
      <rPr>
        <b/>
        <sz val="11"/>
        <rFont val="游ゴシック"/>
        <family val="3"/>
        <charset val="128"/>
        <scheme val="minor"/>
      </rPr>
      <t>※加工賃収入（または数量×加工賃）を記入</t>
    </r>
    <phoneticPr fontId="7"/>
  </si>
  <si>
    <t>ニット製アウターシャツ類、ニット製スポーツ上衣、ニット製スポーツ用ズボン・スカート、ニット製ズボン・スカート、ニット製スリップ・ペチコート類、ニット製ブリーフ・ショーツ類、ニット製海水着・海水パンツ・海浜着、ニット製上衣・コート類（ブレザー、ジャンパー等を含む）、ニット製寝着類、ニット製成人女子・少女用セーター・カーディガン・ベスト類、ニット製成人男子・少年用セーター・カーディガン・ベスト類、ニット製乳幼児用外衣、ニット製肌着、他に分類されない外衣･シャツ（学校服、制服、作業服等を含む）、補整着</t>
  </si>
  <si>
    <r>
      <t xml:space="preserve">セーター類（賃加工）、その他の外衣・シャツ（賃加工）、ニット製アウターシャツ類（賃加工）、ニット製下着（賃加工）、ニット製外衣（アウターシャツ類、セーター類などを除く)(賃加工）、織物製・ニット製寝着類（賃加工）、補整着（賃加工）
</t>
    </r>
    <r>
      <rPr>
        <b/>
        <sz val="11"/>
        <rFont val="游ゴシック"/>
        <family val="3"/>
        <charset val="128"/>
        <scheme val="minor"/>
      </rPr>
      <t>※加工賃収入（または数量×加工賃）を記入</t>
    </r>
    <phoneticPr fontId="7"/>
  </si>
  <si>
    <t>スカーフ・マフラー（ニット製を含む）、ソックス、その他の衣服・繊維製身の回り品（ニット製を含む）、その他の靴下、その他の手袋、その他の帽子（フェルト製、ニット製、帽体を含む）、タイツ、なめし革製衣服（合成皮革製を含む）、ネクタイ（ニット製を含む）、ハンカチーフ、パンティストッキング、衣服用ニット手袋、衛生衣服附属品、作業用ニット手袋、織物製帽子、繊維製履物、毛皮製衣服・身の回り品</t>
  </si>
  <si>
    <t>その他の寝具（毛布を除く）、ふとん（羊毛ふとんを含む）、羽毛ふとん、毛布</t>
  </si>
  <si>
    <t>じゅうたん、だん通、その他の繊維製床敷物、同類似品、タフテッドカーペット</t>
  </si>
  <si>
    <t>その他の衛生医療用繊維製品、その他の繊維製帆布製品、タオル（ハンカチーフを除く）、医療用ガーゼ、包帯、合成繊維帆布製品、刺しゅう製品、繊維製袋、他に分類されない繊維製品（ニット製を含む）、脱脂綿、綿帆布製品</t>
  </si>
  <si>
    <t>その他の製材製品、ひき角類、ひき割類、箱材、荷造用仕組材、板類、木材の素材（製材工場からのもの）</t>
  </si>
  <si>
    <t>集成材、単板（ベニヤ）、特殊合板（集成材を除く）、普通合板</t>
  </si>
  <si>
    <t>おけ類、コルク製品、その他の建築用木製組立材料、その他の繊維板、その他の木製品、たる、パーティクルボード、はし（木・竹製）、機械器具木部、曲輪、曲物、靴型、靴芯（材料のいかんを問わない）、経木、同製品、硬質繊維板、取枠、巻枠（木製ドラムを含む）、住宅建築用木製組立材料、床板、折箱、造作材（建具を除く）、他に分類されない特殊製材品、竹・とう・きりゅう等容器、柄、引手、つまみ、握り、台木、これらの類似品、銘板、銘木、床柱、木質系プレハブ住宅、木製台所用品、木製履物（台を含む）、木箱、薬品処理木材</t>
  </si>
  <si>
    <t>その他の木製家具（漆塗りを除く）、たんす、木製ベッド、木製音響機器用キャビネット、木製机・テーブル・いす、木製棚・戸棚、木製流し台・調理台・ガス台（キャビネットが木製のもの）</t>
  </si>
  <si>
    <t>ガス台、システムキッチン、その他の机（卓子を含む）、その他の金属製いす、その他の金属製家具、ベッド（金属製）、引出箱、回転式いす、間仕切り、金属製電動ベッド、事務用机、棚、調理台、保管庫類、流し台</t>
  </si>
  <si>
    <t>建具（金属製を除く）</t>
  </si>
  <si>
    <t>びょうぶ、衣こう、すだれ、ついたて（掛軸、掛地図を含む）等、ベッド用マットレス、組スプリング、鏡縁・額縁、事務所用・店舗用装備品、宗教用具、窓用・扉用日よけ、他に分類されない家具・装備品</t>
  </si>
  <si>
    <t>クラフトパルプさらし広葉樹、クラフトパルプさらし針葉樹、クラフトパルプ未ざらし、サーモメカニカルパルプ、その他製紙パルプ、リファイナーグラウンドパルプ、砕木パルプ、溶解パルプ</t>
  </si>
  <si>
    <t>ＰＰＣ用紙、アート紙、コート紙、さらしクラフト紙、その他さらし包装紙、その他衛生用紙、その他工業用雑種紙、その他情報用紙、その他塗工印刷紙、その他特殊印刷用紙、その他未ざらし包装紙、その他両更クラフト紙、タオル用紙、ティシュペーパー、トイレットペーパー、フォーム用紙、下級印刷紙、加工原紙、家庭用雑種紙、軽量コート紙、手すき和紙、重袋用両更クラフト紙、純白ロール紙、上級印刷紙、情報記録紙、色上質紙、新聞巻取紙、中級印刷紙、電気絶縁紙、薄葉印刷紙、微塗工印刷用紙、不織布湿式、複写原紙</t>
  </si>
  <si>
    <t>その他板紙、マニラボール、黄・チップ・色板紙、外装用クラフト、外装用ジュート、建材原紙、紙管原紙、中芯原紙、内装用、白ボール</t>
  </si>
  <si>
    <t>複両面、片面、両面</t>
  </si>
  <si>
    <t>アスファルト塗工紙、その他の塗工紙、紙製・織物製ブックバインディングクロス、浸透加工紙、積層加工紙、絶縁紙、絶縁テープ、壁紙、ふすま紙</t>
  </si>
  <si>
    <t>その他の紙器、印刷箱、角底紙袋、簡易箱、重包装紙袋、貼箱</t>
  </si>
  <si>
    <t>その他の紙製衛生用品、子供用紙おむつ、紙製衛生材料、大人用紙おむつ</t>
  </si>
  <si>
    <t>セロファン、その他の紙製品、その他の事務用・学用紙製品、その他の日用紙製品、ソリッドファイバー・バルカナイズドファイバー製品、ノート類、紙管、事務用紙袋、事務用書式類、写真用紙製品、祝儀用品、他に分類されないパルプ・紙・紙加工品、帳簿類</t>
  </si>
  <si>
    <t>おう版印刷物（紙に対するもの）、オフセット印刷物（紙に対するもの)、とっ版印刷物（紙に対するもの）、フォトマスク、鉛版、活字、紙以外のものに対する印刷物、写真製版（写真植字を含む）、銅おう版、木版彫刻製版</t>
  </si>
  <si>
    <r>
      <t xml:space="preserve">オフセット印刷(紙に対するもの)(賃加工)、オフセット印刷以外の印刷（紙に対するもの）(賃加工)、その他の印刷関連（賃加工）、印刷物加工（賃加工）、鉛版（賃加工）、紙以外のものに対する印刷（賃加工）、写真製版（写真植字を含む）（賃加工）、植字（写真植字を除く）（賃加工）、製本（賃加工）、銅おう版・木版彫刻製版（賃加工）
</t>
    </r>
    <r>
      <rPr>
        <b/>
        <sz val="11"/>
        <rFont val="游ゴシック"/>
        <family val="3"/>
        <charset val="128"/>
        <scheme val="minor"/>
      </rPr>
      <t>※加工賃収入（または数量×加工賃）を記入</t>
    </r>
    <phoneticPr fontId="7"/>
  </si>
  <si>
    <t>アンモニア（ＮＨ３１００％換算）、その他のアンモニウム系肥料、その他のりん酸質肥料、その他の化学肥料、化成肥料、過りん酸石灰、硝酸アンモニウム、尿素、配合肥料、熔成りん肥、硫酸アンモニウム</t>
  </si>
  <si>
    <t>か性ソーダ（液体９７％換算・固形有姿）、ソーダ灰、その他のソーダ工業製品、液体塩素、塩酸・合成（３５％換算）、塩酸・副生（３５％換算）、塩素酸ナトリウム、次亜塩素酸ナトリウム溶液（１２％換算）</t>
  </si>
  <si>
    <t>カーボンブラック、その他の無機顔料、酸化チタン（アナタース型）、酸化チタン（ルチル型）、酸化亜鉛、酸化第二鉄</t>
  </si>
  <si>
    <t>その他の圧縮ガス・液化ガス、液化酸素、液化窒素、酸素ガス、水素、炭酸ガス、窒素ガス、溶解アセチレン</t>
  </si>
  <si>
    <t>かん水、にがり、塩、食卓塩（精製塩を含む）</t>
  </si>
  <si>
    <t>カリウム塩類、カルシウムカーバイド、けい酸ナトリウム、バリウム塩類、ふっ化水素酸（５０％換算値）、りん酸、りん酸ナトリウム、塩化第二鉄、過酸化水素（１００％重量換算値）、活性炭（粉状）、活性炭（粒状）、硝酸（９８％換算）、硝酸銀、他に分類されない無機化学工業製品、炭酸カルシウム、硫酸（１００％換算値）、硫酸アルミニウム（１４％固形換算値）</t>
  </si>
  <si>
    <t>エチレン、ブタジエン、ブタン・ブチレン、プロピレン、分解ガソリン</t>
  </si>
  <si>
    <t>オルソキシレン、キシレン（非石油系を含む）、パラキシレン、純トルエン（非石油系を含む）、純ベンゼン（非石油系を含む）、芳香族混合溶剤</t>
  </si>
  <si>
    <t>アクリロニトリル、エチレングリコール、その他の脂肪族系中間物、ポリプロピレングリコール、塩化ビニル（モノマー）、合成アセトン、合成オクタノール、合成ブタノール、酸化エチレン、酸化プロピレン、酢酸（合成酢酸を含む）、酢酸ビニル（モノマー）、二塩化エチレン</t>
  </si>
  <si>
    <t>アゾ顔料、アニリン、カプロラクタム、シクロヘキサン、ジフェニルメタンジイソシアネート、スチレンモノマー、その他の環式中間物、テレフタル酸、ジメチルテレフタレート、ピグメントレジンカラー、フェノール、合成染料、無水フタル酸</t>
  </si>
  <si>
    <t>アクリロニトリルブタジエンラバー（ＮＢＲ）、エチレンプロピレンラバー、クラム（油入り）、クラム（油入りを除く）、その他の合成ゴム、ポリクロロプレン、ポリブタジエン、ラテックス</t>
  </si>
  <si>
    <t>その他のメタン誘導品、フルオロカーボン、ホルマリン</t>
  </si>
  <si>
    <t>その他の可塑剤、フタル酸系可塑剤</t>
  </si>
  <si>
    <t>くえん酸（発酵法以外のもの）、クレオソート油、その他のコールタール製品、その他の発酵製品、ピッチ、高級アルコール（還元、蒸留）、他に分類されない有機化学工業製品、発酵エチルアルコール（９５％）、有機ゴム薬品</t>
  </si>
  <si>
    <t>アルキド樹脂、エポキシ樹脂、その他のフェノール樹脂、その他のメラミン樹脂、フェノール樹脂（成形材料）、フェノール樹脂（積層品）、フェノール樹脂（木材加工接着剤用）、メラミン樹脂（化粧板用）、メラミン樹脂（接着剤用）、メラミン樹脂（塗料用）、ユリア樹脂、不飽和ポリエステル樹脂（ＦＲＰ用）、不飽和ポリエステル樹脂（その他の不飽和ポリエステル樹脂）</t>
  </si>
  <si>
    <t>ＡＳ樹脂・ＡＢＳ樹脂、エチレン・酢酸ビニルコポリマー、ポリプロピレン、塩化ビニル樹脂（コポリマー）、塩化ビニル樹脂（ペースト）、塩化ビニル樹脂（ポリマー）、高密度のもの（密度０．９４以上のもの）、成形材料（ＧＰ・ＨＩ）、低密度のもの（密度０．９４未満のもの）、発泡用（ＦＳ）</t>
  </si>
  <si>
    <t>ポリアセタール、ポリアミド系樹脂成形材料、ポリエチレンテレフタレート（その他）、ポリエチレンテレフタレート（容器用）、ポリカーボネート、ポリフェニレンサルファイド、ポリブチレンテレフタレート</t>
  </si>
  <si>
    <t>その他の樹脂、ふっ素樹脂、ポリエチレンテレフタレート（繊維用）、ポリビニルアルコール、メタクリル樹脂（その他のメタクリル樹脂）、メタクリル樹脂（成形材料）、石油樹脂</t>
  </si>
  <si>
    <t>アクリル長繊維糸・短繊維、その他の化学繊維、ナイロン長繊維糸・短繊維、ビニロン長繊維糸・短繊維、ポリエステル短繊維、ポリエステル長繊維、ポリプロピレン短繊維、ポリプロピレン長繊維、再生・半合成繊維短繊維、再生・半合成繊維長繊維</t>
  </si>
  <si>
    <t>ワクチン、血清、保存血液、医薬品原末、原液、医薬品製剤（医薬部外品製剤を含む）、生薬・漢方、動物用医薬品</t>
  </si>
  <si>
    <t>その他の油脂加工製品、硬化脂肪酸、硬化油（工業用、食料用）、精製グリセリン（９８．５％換算）、直分脂肪酸、分別・分留脂肪酸</t>
  </si>
  <si>
    <t>その他の家庭用合成洗剤、その他の石けん、液状身体洗浄剤（液状石けんを除く）、工業用合成洗剤、洗濯石けん（固型、粉末）、洗濯用合成洗剤、台所用合成洗剤、浴用石けん（薬用、液状を含む）</t>
  </si>
  <si>
    <t>ＰＯＥアルキルアリルエーテル、ＰＯＥアルキルエーテル、アルキル（アリル）スルホネート、エステル・エーテル型、その他のエーテル、その他のスルホン酸型、その他の陰イオン活性剤、その他の非イオン活性剤、柔軟仕上げ剤、多価アルコールエステル、調合界面活性剤、陽イオン活性剤、硫酸エステル型、両性イオン活性剤</t>
  </si>
  <si>
    <t>おしろい、クリーム、シャンプー、ヘアリンス、その他の化粧品・調整品、その他の仕上用・皮膚用化粧品、その他の頭髪用化粧品、ファンデーション、化粧水、口紅、ほお紅、アイシャドー、香水、オーデコロン、歯磨、整髪料、乳液、養毛料</t>
  </si>
  <si>
    <t>シンナー、その他の塗料、同関連製品、ラッカー、水系合成樹脂塗料、電気絶縁塗料、無溶剤系合成樹脂塗料、油性塗料、溶剤系合成樹脂塗料</t>
  </si>
  <si>
    <t>グラビアインキ、その他のインキ、印刷インキ用ワニス、金属印刷インキ、樹脂凸版インキ、新聞インキ、平版インキ</t>
  </si>
  <si>
    <t>その他の農薬、殺菌剤、殺虫剤</t>
  </si>
  <si>
    <t>ゼラチン、にかわ、セルロース系接着剤、プラスチック系接着剤、その他の接着剤</t>
  </si>
  <si>
    <t>レンズ付写真フィルム、感光紙（青写真感光紙、複写感光紙）、写真フィルム（乾板を含む）、写真用印画紙、写真用化学薬品（調整、包装されたもの）、製版用感光材料</t>
  </si>
  <si>
    <t>その他の環境保全用、その他の工業用（無機・雰囲気ガス等）、その他の石油精製用、高分子重合用、自動車排気ガス浄化用、水素化処理触媒（重油脱硫用を含む）、石油化学品製造用、油脂加工・医薬・食品製造用</t>
  </si>
  <si>
    <t>クレンザー、その他の化学工業製品、その他の火工品、その他の洗浄剤・磨用剤、デキストリン（可溶性でんぷんを含む）、ろうそく、ワックス、靴クリーム、合成香料、産業用火薬・爆薬、試薬（診断用試薬を除く）、調合香料、天然香料、天然樹脂製品（天然染料を含む）、漂白剤（塩素系）、漂白剤（酸素系）、武器用火薬類、木材化学製品</t>
  </si>
  <si>
    <t>その他用ガソリン、自動車用高級ガソリン、自動車用並級ガソリン</t>
  </si>
  <si>
    <t>Ｂ・Ｃ重油</t>
  </si>
  <si>
    <t>その他用ナフサ、石油化学用ナフサ</t>
  </si>
  <si>
    <t>Ｂ．Ｂ、Ｐ．Ｐ及びＰ．Ｂ</t>
  </si>
  <si>
    <t>アスファルト、オイルコークス、グリース（購入した鉱・動・植物油によるもの）、その他の石油製品、パラフィン、潤滑油（グリースを含む）、潤滑油（購入した鉱・動・植物油によるもの）、精製及び混合原料油、石油ガス</t>
  </si>
  <si>
    <t>コークス、ピッチコークス</t>
  </si>
  <si>
    <t>コールタール、粗製ベンゼン、燃料ガス（高炉ガス、コークス炉ガスを含む）、練炭、豆炭</t>
  </si>
  <si>
    <t>アスファルト舗装混合材、タール舗装混合材（アスファルトブロック、タールブロックを含む）</t>
  </si>
  <si>
    <t>その他のプラスチック床材、その他の軟質プラスチックフィルム（厚さ０．２ｍｍ未満で軟質のもの）、プラスチックシート（厚さ０．２ｍｍ以上で軟質のもの）、プラスチックタイル、プラスチックフィルム・シート・床材・合成皮革加工品（切断、接合、塗装、蒸着めっき、バフ加工等）、硬質プラスチックフィルム（厚さ０．５ｍｍ未満で硬質のもの）、合成皮革、包装用軟質プラスチックフィルム（厚さ０．２ｍｍ未満で軟質のもの）</t>
  </si>
  <si>
    <t>その他のプラスチック異形押出製品、プラスチックホース、プラスチック雨どい・同附属品、プラスチック化粧板、プラスチック継手（バルブ、コックを含む）、プラスチック硬質管、プラスチック積層品、プラスチック波板（厚さ０．５ｍｍ以上で硬質のもの）、プラスチック板・棒・管・継手・異形押出製品の加工品（切断、接合、塗装、蒸着めっき、バフ加工等）、プラスチック平板（厚さ０．５ｍｍ以上で硬質のもの）、プラスチック棒</t>
  </si>
  <si>
    <t>その他の硬質プラスチック発泡製品、硬質プラスチック発泡製品（厚板）（厚さ３ｍｍ以上）、硬質プラスチック発泡製品（薄板）（厚さ３ｍｍ未満のもの）、軟質プラスチック発泡製品（半硬質性を含む）、発泡・強化プラスチック製品の加工品（切断、接合、塗装、蒸着めっき、バフ加工等）</t>
  </si>
  <si>
    <t>その他の工業用プラスチック製品、工業用プラスチック製品の加工品（切断、接合、塗装、蒸着めっき、バフ加工等）、自動車用プラスチック製品、電気機械器具用プラスチック製品、輸送機械用プラスチック製品（自動車用を除く）</t>
  </si>
  <si>
    <t>その他の強化プラスチック製品、強化プラスチック製板・棒・管・継手、強化プラスチック製容器・浴槽・浄化槽、工業用強化プラスチック製品、発泡・強化プラスチック製品の加工品（切断、接合、塗装、蒸着めっき、バフ加工等）</t>
  </si>
  <si>
    <t>その他のプラスチック製容器、プラスチック製中空成形容器、飲料用プラスチックボトル</t>
  </si>
  <si>
    <t>日用雑貨・台所用品・食卓用品・浴室用品</t>
  </si>
  <si>
    <t>その他のプラスチック製品、プラスチック成形材料、医療・衛生用プラスチック製品、再生プラスチック成形材料、他に分類されないプラスチック製品の加工品（切断、接合、塗装、蒸着めっき、バフ加工等）、廃プラスチック製品</t>
  </si>
  <si>
    <r>
      <t xml:space="preserve">プラスチック成形材料（賃加工）、他に分類されないプラスチック製品（賃加工）、他に分類されないプラスチック製品の加工品（賃加工）、廃プラスチック製品（賃加工）
</t>
    </r>
    <r>
      <rPr>
        <b/>
        <sz val="11"/>
        <rFont val="游ゴシック"/>
        <family val="3"/>
        <charset val="128"/>
        <scheme val="minor"/>
      </rPr>
      <t>※加工賃収入（または数量×加工賃）を記入</t>
    </r>
    <phoneticPr fontId="7"/>
  </si>
  <si>
    <t>その他のタイヤ・チューブ、トラック・バス用タイヤ、更生タイヤ、自動車用・特殊車両用・航空機用チューブ、小型トラック用タイヤ、乗用車用タイヤ、特殊車両用・航空機用タイヤ、二輪自動車用タイヤ</t>
  </si>
  <si>
    <t>ゴム製履物用品、ゴム草履・スリッパ（スポンジ製のものを含む）、ゴム底布靴、その他のプラスチック製履物、同附属品、プラスチック製サンダル、プラスチック製スリッパ、プラスチック製靴、総ゴム靴、地下足袋</t>
  </si>
  <si>
    <t>Ｖベルト（ファンベルトを含む）、ゴムホース、ゴムライニング、ゴムロール、ゴム引布、ゴム引布製品、ゴム管、ゴム手袋、ゴム製パッキン類、コンベヤゴムベルト、その他のゴムベルト、その他のゴム製品、その他の工業用ゴム製品、その他の練生地、医療・衛生用ゴム製品、工業用ゴム板、工業用スポンジ製品、更生タイヤ用練生地、再生ゴム、平ゴムベルト、防げん材、防振ゴム</t>
  </si>
  <si>
    <t>その他の革製靴、その他の革製履物、運動用革靴、革製履物用材料、同附属品、作業用革靴、紳士用革靴（２３ｃｍ以上）、婦人用・子供用革靴</t>
  </si>
  <si>
    <t>スポーツ用革手袋（合成皮革製を含む）、その他のかばん類、その他のなめし革、その他のなめし革製かばん類、その他のハンドバッグ、その他の牛革、なめし革製ハンドバッグ、なめし革製書類入かばん・学生かばん・ランドセル、なめし革製旅行かばん、プラスチック製かばん、プラスチック製ハンドバッグ、衣服用革手袋（合成皮革製を含む）、革製ケース、牛ぬめ革（茶利革を含む）、牛底革（クローム底革を含む）、工業用革製品、合成皮革製ケース、作業用革手袋（合成皮革製を含む）、山羊・めん羊革、成牛甲革、他に分類されないなめし革製品、袋物、中小牛甲革、豚革、馬革、服装用革ベルト、毛皮（調整済で完成品ではないもの）</t>
  </si>
  <si>
    <t>その他の板ガラス、その他の板ガラス（一貫製造によるもの）、鏡、普通・変り板ガラス、磨き板ガラス、無アルカリガラス基板</t>
  </si>
  <si>
    <t>その他のガラス短繊維、その他のガラス長繊維、チョップドストランド、フェルト、ボード、マット、ロービング、光ファイバ（素線）、糸、布</t>
  </si>
  <si>
    <t>ガラス管・棒・球（電気用を除く）、その他のガラス製加工素材、光学ガラス素地（眼鏡用を含む）、電球類用ガラスバルブ（管、棒を含む）、電子管用ガラスバルブ（管、棒を含む）</t>
  </si>
  <si>
    <t>アンプル、ガラス製台所用品・食卓用品、し好・滋養飲料用びん、その他のガラス製容器、酒類用びん、照明用・信号用ガラス製品、食料用・調味料用容器、清涼飲料用びん、他に分類されないガラス、同製品、卓上用ガラス器具、魔法瓶用ガラス製中瓶、薬瓶、理化学用・医療用ガラス器具</t>
  </si>
  <si>
    <t>その他のセメント、高炉セメント、早強・中庸熱ポルトランドセメント、普通ポルトランドセメント</t>
  </si>
  <si>
    <t>コンクリート管（遠心力鉄筋コンクリート管を除く）、コンクリート系プレハブ住宅、その他のコンクリート製品、テラゾー製品、プレストレストコンクリート製品、遠心力鉄筋コンクリートくい（パイル）、遠心力鉄筋コンクリート管（ヒューム管）、遠心力鉄筋コンクリート柱（ポール）、気泡コンクリート製品、空洞コンクリートブロック、厚形スレート、他に分類されないセメント製品、土木用コンクリートブロック、道路用コンクリート製品、木材セメント製品（パルプセメント板、木片セメント板を含む）</t>
  </si>
  <si>
    <t>その他のタイル、モザイクタイル、衛生陶器（附属品を含む）、内装タイル</t>
  </si>
  <si>
    <t>がい子、がい管、その他の電気用陶磁器、ファインセラミック製ＩＣ基板、ファインセラミック製ＩＣパッケージ、電気用特殊陶磁器、理化学用・工業用ファインセラミックス、理化学用・工業用陶磁器</t>
  </si>
  <si>
    <t>その他の陶磁器、陶磁器絵付品、陶磁器製台所・調理用品、陶磁器製置物、陶磁器製洋飲食器、陶磁器製和飲食器、陶磁器用はい（坏）土</t>
  </si>
  <si>
    <t>キャスタブル耐火物、ジルコン（ジルコニアを含む）、その他の耐火れんが、その他の不定形耐火物、塩基性れんが（ドロマイト質を含む）、高アルミナ質（電鋳品を含む）、人造耐火材、他に分類されない耐火物（粘土質るつぼを含む）、耐火モルタル、粘土質</t>
  </si>
  <si>
    <t>いぶしかわら、うわ薬かわら、塩焼かわら、その他の建設用粘土製品、その他の石こう製品、焼石こう、石こうプラスタ製品、石こうボード、同製品、普通れんが</t>
  </si>
  <si>
    <t>その他の炭素質電極、人造黒鉛電極、他に分類されない炭素・黒鉛製品、炭素・黒鉛質ブラシ、炭素繊維、炭素棒、特殊炭素製品</t>
  </si>
  <si>
    <t>その他の研削と石、その他の研磨材、同製品、ビトリファイド法砥石、レジノイド法砥石、研磨布紙、天然研磨材、人造研削材</t>
  </si>
  <si>
    <t>うわ薬、けいそう土、同製品、その他の石灰製品、その他の窯業・土石製品、ほうろう鉄器製品、ロックウール、同製品、雲母板、軽質炭酸カルシウム、鉱物・土石粉砕、その他の処理品、再生骨材、七宝製品、消石灰、人工骨材、人造宝石（合成宝石、模造宝石、人造真珠、人造水晶を含む）、生石灰、石工品、鋳型（中子を含む）</t>
  </si>
  <si>
    <t>製鋼用銑、鋳物用銑、電気炉銑、小形高炉銑、再生炉銑（原鉄、純鉄、ベースメタルを含む）</t>
  </si>
  <si>
    <t>シリコマンガン、その他のフェロアロイ、フェロニッケル、フェロマンガン高炭素、フェロマンガン低炭素</t>
  </si>
  <si>
    <t>鋼塊特殊鋼インゴットケースによるもの(生産・転炉)、鋼塊特殊鋼連続鋳造によるもの(生産・転炉)、鋼塊普通鋼(生産・転炉)</t>
  </si>
  <si>
    <t>鋼塊特殊鋼インゴットケースによるもの(生産・電気炉)、鋼塊特殊鋼連続鋳造によるもの(生産・電気炉)、鋼塊普通鋼(生産・電気炉)、鋳鋼鋳込特殊鋼、鋳鋼鋳込普通鋼</t>
  </si>
  <si>
    <t>Ｈ形鋼、その他の鋼材、管材、軌条（付属品を含む）・外輪、工具鋼、構造用鋼、鋼帯幅６００ｍｍ以上（その他用）、鋼帯幅６００ｍｍ以上（冷延電気鋼帯用）、鋼帯幅６００ｍｍ未満、鋼板（厚板）、鋼板（中板・薄板）、鋼矢板、小形棒鋼（その他用）、小形棒鋼（鉄筋用）、線材・バーインコイル（その他用）、線材・バーインコイル（鉄筋用）、大形形鋼、大形棒鋼、中形棒鋼、中小形形鋼、特殊線材（高炭素）、特殊線材（低炭素）、特殊用途鋼、普通線材</t>
  </si>
  <si>
    <t>特殊鋼半製品、普通鋼半製品</t>
  </si>
  <si>
    <t>めっき鋼管（普通鋼）、継目無鋼管、鍛接鋼管、電弧溶接鋼管、電縫鋼管、熱間鋼管（特殊鋼）、冷けん鋼管（特殊鋼）、冷けん鋼管（普通鋼）</t>
  </si>
  <si>
    <t>ＰＣ鋼線（特殊鋼）、ステンレス鋼線（特殊鋼）、その他の特殊鋼線（特殊鋼）、ピアノ線（特殊鋼）、簡易鋼矢板、軽量形鋼、硬鋼線（普通鋼）、鉄線（普通鋼）、磨帯鋼、磨帯鋼・冷延鋼板、磨棒鋼（特殊鋼）、磨棒鋼（普通鋼）、溶接棒心線（普通鋼）、冷延広幅帯鋼、冷延鋼板、冷延電気鋼帯、冷間圧造用炭素鋼線（特殊鋼）、冷間圧造用炭素鋼線（普通鋼）</t>
  </si>
  <si>
    <t>その他の金属めっき鋼板、ティンフリースチール、ブリキ、亜鉛めっき硬鋼線、亜鉛めっき鋼板（電気めっき）、亜鉛めっき鋼板（溶融めっき）、針金</t>
  </si>
  <si>
    <t>鍛鋼品（打放）特殊鋼、鍛鋼品（打放）普通鋼、鋳鋼品（鋳放）特殊鋼、鋳鋼品（鋳放）普通鋼</t>
  </si>
  <si>
    <t>可鍛鋳鉄、可鍛鋳鉄製鉄管継手（フランジ形を含む）、球状黒鉛鋳鉄・その他用の球状黒鉛鋳鉄、球状黒鉛鋳鉄・一般・電気機械用（その他の一般・電気機械用）、球状黒鉛鋳鉄・一般・電気機械用（金属工作・加工機械用）、球状黒鉛鋳鉄・一般・電気機械用（産業機械器具用）、球状黒鉛鋳鉄・輸送機械用（その他の輸送機械用）、球状黒鉛鋳鉄・輸送機械用（自動車用）、銑鉄鋳物（球状黒鉛鋳鉄を除く）・その他用の銑鉄鋳物、銑鉄鋳物（球状黒鉛鋳鉄を除く）・一般・電気機械用（その他の一般・電気機械用）、銑鉄鋳物（球状黒鉛鋳鉄を除く）・一般・電気機械用（金属工作・加工機械用）、銑鉄鋳物（球状黒鉛鋳鉄を除く）・一般・電気機械用（産業機械器具用）、銑鉄鋳物（球状黒鉛鋳鉄を除く）・輸送機械用（その他の輸送機械用）、銑鉄鋳物（球状黒鉛鋳鉄を除く）・輸送機械用（自動車用）、鋳鉄・合金鋼・炭素鋼(材質別生産重量)、鉄系・熱間鍛造品・リングロール品（その他用のリングロール品）、鉄系・熱間鍛造品・リングロール品（産業機械・土木建設機械用）、鉄系・熱間鍛造品・リングロール品（自動車用）、鉄系・熱間鍛造品・型鍛造品（その他用の型鍛造品）、鉄系・熱間鍛造品・型鍛造品（産業機械・土木建設機械用）、鉄系・熱間鍛造品・型鍛造品（自動車用）、鉄系・熱間鍛造品・自由鍛造品（その他用の自由鍛造品）、鉄系・熱間鍛造品・自由鍛造品（産業機械・土木建設機械用）、鉄系・熱間鍛造品・自由鍛造品（輸送機械用）、鉄系・冷間鍛造品（その他用の冷間鍛造品）、鉄系・冷間鍛造品（自動車用）</t>
  </si>
  <si>
    <t>その他の鉄鋼品、鉄粉、純鉄粉</t>
  </si>
  <si>
    <t>電気銅</t>
  </si>
  <si>
    <t>はんだ、減摩合金、亜鉛、亜鉛再生地金、亜鉛合金、鉛再生地金（活字合金を含む）、電気鉛</t>
  </si>
  <si>
    <t>アルミニウム再生地金、アルミニウム合金</t>
  </si>
  <si>
    <t>その他の非鉄金属（第１次製錬・精製によるもの）、その他の非鉄金属再生地金、同合金、金再生地金、金合金、金地金、銀再生地金、銀合金、銀地金、銅再生地金、銅合金</t>
  </si>
  <si>
    <t>アルミニウム線、その他の絶縁電線、巻線、機器用電線、通信ケーブル、電力ケーブル、輸送機器用電線、裸線（ユーザー向け）</t>
  </si>
  <si>
    <t>その他の光ケーブル、光ファイバケーブル（含通信複合ケーブルを含む）、光ファイバ心線（ユーザー向け）</t>
  </si>
  <si>
    <t>その他の伸銅品（洋白伸銅品を含む）、黄銅製品（管）、黄銅製品（条）、黄銅製品（線）、黄銅製品（板）、黄銅製品（棒）、青銅伸銅品、銅製品（管）、銅製品（条）、銅製品（板）、銅製品（棒・線）</t>
  </si>
  <si>
    <t>はく、円板、管、形材、条、板、棒・線</t>
  </si>
  <si>
    <t>アルミニウムダイカスト（その他用のアルミニウム）、アルミニウムダイカスト（一般機械用）、アルミニウムダイカスト（自動車用）、アルミニウムダイカスト（電気機械用）、アルミニウムダイカスト（二輪自動車用）、アルミニウム合金(材質別生産重量)、アルミニウム鋳物（その他用のアルミニウム鋳物）、アルミニウム鋳物（一般機械用）、アルミニウム鋳物（輸送機械用・その他の輸送機械用）、アルミニウム鋳物（輸送機械用・自動車用）、その他の非鉄金属ダイカスト、その他の非鉄金属鋳物、その他の非鉄合金(材質別生産重量)、亜鉛ダイカスト（その他用の亜鉛）、亜鉛ダイカスト（自動車用）、銅・銅合金鋳物（その他用の銅・銅合金鋳物）、銅・銅合金鋳物（一般機械用・バルブコック用）、銅・銅合金鋳物（一般機械用・産業機械器具用）、銅・銅合金鋳物（一般機械用・軸受メタル用）、銅・銅合金鋳物（輸送機械用）、非鉄金属鍛造品</t>
  </si>
  <si>
    <r>
      <t>核燃料（賃加工）　</t>
    </r>
    <r>
      <rPr>
        <b/>
        <sz val="11"/>
        <rFont val="游ゴシック"/>
        <family val="3"/>
        <charset val="128"/>
        <scheme val="minor"/>
      </rPr>
      <t>※加工賃収入（または数量×加工賃）を記入</t>
    </r>
    <phoneticPr fontId="7"/>
  </si>
  <si>
    <t>アルミニウム・同合金粉、その他の非鉄金属・同合金展伸材、その他の非鉄金属・同合金粉、その他の非鉄金属製品、ニッケル・同合金展伸材、亜鉛・同合金展伸材（亜鉛板、亜鉛合金板を含む）、鉛管・板、金・同合金展伸材、銀・同合金展伸材、銅・同合金粉、白金・同合金展伸材</t>
  </si>
  <si>
    <t>その他の建設用金属製品、橋りょう、軽量鉄骨、水門、鉄骨、鉄塔</t>
  </si>
  <si>
    <t>アルミニウム製ドア、シャッタ、その他のアルミニウム製サッシ、その他の建築用金属製品、ビル用アルミニウム製サッシ、メタルラス、ユニットハウス、金属製サッシ・ドア、建築用板金製品、住宅用アルミニウム製サッシ、鉄骨系プレハブ住宅</t>
  </si>
  <si>
    <t>ガスこんろ（液化石油ガスこんろ、普通鋳物製七輪を除く）、ガス温風暖房機（暖房方式が強制対流のもの）、ガス機器・石油機器の部分品・附属品、ガス炊飯器、ガス湯沸器、ガス風呂がま（バーナー付の一体のものを含む）、その他のガス機器（温風暖房機を除く）、その他の石油機器（温風暖房機を除く）、その他の暖房・調理装置部分品、温水ボイラ、石油ストーブ、石油温風暖房機（強制給排気・排気式）、太陽熱利用機器、暖房用・調理用器具、放熱器、ユニットヒータ</t>
  </si>
  <si>
    <t>うす板ばね、かさね板ばね、その他のばね、その他のボルト・ナット等関連製品、つるまきばね、ボルト、ナット、リベット、座金（ワッシャ）、線ばね、木ねじ、小ねじ、押しねじ</t>
  </si>
  <si>
    <t>１８リットル缶、コンテナ、その他のめっき板製品、その他のめっき板製容器、その他の製缶板金製品、ドラム缶、高圧容器（ボンベ）、食缶、板金製タンク</t>
  </si>
  <si>
    <t>その他の配管工事用附属品、金属製衛生器具、金属製管継手</t>
  </si>
  <si>
    <t>その他ののこ刃、その他の機械刃物、その他の利器工匠具、手道具、つるはし、ハンマ、ショベル、スコップ、バール（園芸用を含む）、ナイフ類、はさみ、ほう丁、やすり、金切のこ刃、工匠具、鋼板せん断用刃物（シャーブレード）、合板・木材加工機械用刃物、作業工具、手引のこぎり、農業用器具、農業用器具部分品、理髪用刃物</t>
  </si>
  <si>
    <t>ＰＣ鋼より線、アルミニウム製機械部分品（機械仕上げをしないもの）、アルミニウム製台所・食卓用品、その他のくぎ、その他の金属製品、その他の金属表面処理、その他の打抜・プレス加工アルミニウム、同合金製品、その他の打抜・プレス金属製品、その他の洋食器、フレキシブルチューブ、ワイヤロープ（鋼より線を含む）、王冠、架線金物、金庫、金庫の部分品・取付具・附属品、金属はく（打ちはく）、金属製パッキン、ガスケット（非金属併用を含む）、金属製押出しチューブ、金属彫刻品、金属熱処理品、金属板ネームプレート、建築用金物、産業用品・飲料用缶・缶ふた、産業用品・飲料用缶・缶体、錠、かぎ、食卓用ナイフ・フォーク・スプーン（めっき製を含む）、他に分類されない金物類、他に分類されない線材製品、打抜・プレス機械部分品（機械仕上げをしないもの）、鉄丸くぎ、鉄製金網（溶接金網、じゃかごを含む）、鉄特殊くぎ、電気溶接棒、非鉄金属製金網</t>
  </si>
  <si>
    <r>
      <t xml:space="preserve">その他の金属表面処理（賃加工）、その他の金物類（賃加工）、金庫・同部分品・取付具・附属品（賃加工）、金属研磨、電解研磨、シリコン研磨（賃加工）、金属製品塗装・エナメル塗装・ラッカー塗装（賃加工）、金属張り（賃加工）、金属彫刻（賃加工）、金属熱処理（賃加工）、他に分類されない金属製品（賃加工）、電気めっき（賃加工）、洋食器（賃加工）、溶融めっき（賃加工）、陽極酸化処理（賃加工）
</t>
    </r>
    <r>
      <rPr>
        <b/>
        <sz val="11"/>
        <rFont val="游ゴシック"/>
        <family val="3"/>
        <charset val="128"/>
        <scheme val="minor"/>
      </rPr>
      <t>※加工賃収入（または数量×加工賃）を記入</t>
    </r>
    <phoneticPr fontId="7"/>
  </si>
  <si>
    <t>その他のボイラ（温水ボイラを除く）、ボイラの部分品・取付具・附属品、煙管ボイラ、水管ボイラ</t>
  </si>
  <si>
    <t>その他のタービン、蒸気タービン、蒸気機関・タービン・水力タービンの部分品・取付具・附属品</t>
  </si>
  <si>
    <t>はん用ガソリン機関３ＰＳ以上（２サイクル）、はん用ガソリン機関３ＰＳ以上（４サイクル）、はん用ガソリン機関３ＰＳ未満（２サイクル）、はん用ガソリン機関３ＰＳ未満（４サイクル）、はん用ディーゼル機関１００ＰＳ以上５００ＰＳ未満、はん用ディーゼル機関３０ＰＳ以上１００ＰＳ未満、はん用ディーゼル機関３０ＰＳ未満、はん用ディーゼル機関５００ＰＳ以上、はん用内燃機関の部分品・取付具・附属品、原子動力炉、同部分品・取付具・附属品、他に分類されない原動機</t>
  </si>
  <si>
    <t>その他のポンプ、その他の送風機、その他の油圧機器、ポンプ、同装置の部分品・取付具・附属品、遠心圧縮機、軸流圧縮機、遠心送風機、往復圧縮機、家庭用電気ポンプ、回転圧縮機、空気圧機器（空気圧ユニット機器を含む）、空気圧機器の部分品・取付具・附属品、空気圧縮機・ガス圧縮機・送風機の部分品・取付具・附属品、軸流送風機、多段式うず巻ポンプ（タービン形を含む）、耐しょく性ポンプ（化学工業用特殊ポンプ）、単段式うず巻ポンプ（タービン形を含む）、油圧シリンダ、油圧バルブ、油圧ポンプ、油圧モータ、油圧機器の部分品・取付具・附属品</t>
  </si>
  <si>
    <t>エスカレータ、エレベータ（自動車用エレベータを除く）、エレベータ・エスカレータの部分品・取付具・附属品、コンベヤ、その他のクレーン、その他の物流運搬設備、巻上機、天井走行クレーン、物流運搬設備の部分品・取付具・附属品</t>
  </si>
  <si>
    <t>エアコンディショナ（ウインド形、セパレート形を除く）、コンデンシングユニット（７．５ｋＷ以上）、コンデンシングユニット（７．５ｋＷ未満）、その他の冷凍機応用製品、圧縮機乗用車エアコン用（トラック用を含む）、一般冷凍空調用冷凍機（０．４ｋＷ以上０．７５ｋＷ未満）、一般冷凍空調用冷凍機（０．４ｋＷ未満）、一般冷凍空調用冷凍機（０．７５ｋＷ以上７．５ｋＷ未満）、一般冷凍空調用冷凍機（７．５ｋＷ以上）、遠心式冷凍機、吸収式冷凍機（冷温水機を含む）、冷却塔、冷凍・冷蔵用ショーケース（冷凍陳列棚を含む）、冷凍機・温湿調整装置の部分品・取付具・附属品、冷凍装置</t>
  </si>
  <si>
    <t>ころ軸受（軸受ユニット用を除く）、その他の玉軸受（軸受ユニット用を除く）、ラジアル玉軸受（軸受ユニット用を除く）、玉軸受・ころ軸受の部分品、軸受ユニット</t>
  </si>
  <si>
    <t>スチールチェーン、その他の動力伝導装置、バルブ・コック附属品、ピストンリング、一般用バルブ・コック、給排水用バルブ・コック、工業窯炉、工業窯炉の部分品・取付具・附属品、高温・高圧バルブ、歯車（プラスチック製を含む）、自動調整バルブ、重油・ガス燃焼装置（軽油を含む）、消火器具、消火装置（消防自動車のぎ装品を含む）、消火器具・消火装置の部分品・取付具・附属品、切断、屈曲、ねじ切等パイプ加工品（機械用金属製パイプ加工）、他に分類されないはん用機械、同装置の部分品・取付具・附属品、他に分類されない各種機械部分品、動力伝導装置の部分品・取付具・附属品、変速機</t>
  </si>
  <si>
    <t>コンバイン、その他の栽培用・管理用機器、その他の収穫調整用機器、その他の整地用機器、その他の農業用機械、飼料機器、田植機、動力耕うん機、歩行用トラクタ（エンジンなしのもの及びガーデントラクタを含む）、農業用トラクタ、農業用トラクタの部分品・取付具・附属品、農業用乾燥機、農業用機械の部分品・取付具・附属品、噴霧機、散粉機</t>
  </si>
  <si>
    <t>アスファルト舗装機械、クローラクレーン、コンクリート機械、さく岩機、ショベル系掘削機械（０．２ｍ３以上０．６ｍ３未満）、ショベル系掘削機械（０．２ｍ３未満）、ショベル系掘削機械０．６ｍ３以上、せん孔機、その他の建設機械・鉱山機械、トラッククレーン・ラフテレンクレーン、基礎工事用機械、掘さく機（ショベル系を除く）、建設機械・鉱山機械の部分品・取付具・附属品、建設用トラクタ、建設用トラクタの部分品・取付具・附属品、整地機械、破砕機、破砕機・摩砕機・選別機の補助機、摩砕機、選別機</t>
  </si>
  <si>
    <t>エアジェットルーム織機、ウォータージェットルーム織機、その他の織機、その他の染色整理仕上機械、その他の編組機械、その他の縫製機械、その他の紡績関連機械、ニット機械、化学繊維機械、化学繊維機械・紡績機械の部分品・取付具・附属品、家庭用ミシン、工業用ミシン、仕上機械、織物用準備機、製織機械・編組機械の部分品・取付具・附属品、染色機、なっ染機、染色整理仕上機械の部分品・取付具・附属品、縫製機械の部分品・取付具・附属品</t>
  </si>
  <si>
    <t>その他の食品機械、同装置、その他の製紙機械、パルプ製造機械、同装置、パルプ装置・製紙機械の部分品・取付具・附属品、印刷・製本・紙工機械の部分品・取付具・附属品、印刷機械、外装・荷造機械、牛乳加工・乳製品製造機械、同装置、個装・内装機械、合板機械（繊維板機械を含む）、穀物処理機械、同装置、紙工機械、抄紙機、醸造用機械、食品機械、同装置の部分品・取付具・附属品、製パン・製菓機械、同装置、製材・木材加工・合板機械の部分品・取付具・附属品、製材機械、製版機械（活字鋳造機を含む）、製本機械、肉製品・水産製品製造機械、包装・荷造機械の部分品・取付具・附属品、木材加工機械</t>
  </si>
  <si>
    <t>その他の化学機械、同装置、ろ過機器、化学機械、同装置の部分品・取付具・附属品、化学装置用タンク、乾燥機器、環境装置（化学的処理を行うもの）、混合機、かくはん機、ねつ和機、溶解機、造粒機、乳化機、粉砕機、集じん機器、蒸発機器、蒸留機器、蒸煮機器、晶出機器、熱交換器（分縮機、熱換器を含む）、反応機、発生炉、乾留炉、電解槽、分離機器</t>
  </si>
  <si>
    <t>その他のプラスチック加工機械、同附属装置（手動式を含む）、その他の鋳造装置、ダイカストマシン、プラスチック加工機械・同附属装置の部分品・取付具・附属品、押出成形機、射出成形機、鋳型、鋳型定盤（製鉄、製鋼用に限る）、鋳造装置の部分品・取付具・附属品</t>
  </si>
  <si>
    <t>その他の金属工作機械、その他の旋盤、フライス盤、ボール盤、マシニングセンタ、金属工作機械の部分品・取付具・附属品、研削盤、歯切り盤、歯車仕上機械、数値制御旋盤、専用機、中ぐり盤</t>
  </si>
  <si>
    <t>ガス溶接・溶断機、せん断機（シャーリングマシン）、その他の金属加工機械、ベンディングマシン、ワイヤフォーミングマシン、圧延機械、同附属装置、液圧プレス、機械プレス、金属圧延用ロール、金属加工機械の部分品・取付具・附属品、精整仕上装置、鍛造機械</t>
  </si>
  <si>
    <t>その他の機械工具、ダイヤモンド工具、空気動工具、治具、金属加工用附属品、超硬工具（粉末や金製を除く）、電動工具、特殊鋼切削工具</t>
  </si>
  <si>
    <t>ウェーハプロセス（電子回路形成）用処理装置、その他の半導体製造装置、フラットパネルディスプレイ製造装置、フラットパネルディスプレイ製造装置の部分品・取付具・附属品、組立用装置、半導体製造装置の部分品・取付具・附属品</t>
  </si>
  <si>
    <t>ゴム・ガラス用金型、その他の金属用金型、同部分品・附属品、その他の非金属用金型、同部分品・附属品、プラスチック用金型、プレス用金型、鍛造用金型、鋳造用金型（ダイカスト用を含む）</t>
  </si>
  <si>
    <t>真空ポンプ、真空装置・真空機器（真空ポンプを除く）、真空装置・真空機器の部分品・取付具・附属品</t>
  </si>
  <si>
    <t>その他のロボット、ロボット、同装置の部分品・取付具・附属品、数値制御ロボット</t>
  </si>
  <si>
    <t>ガラス工業用特殊機械、ゴム工業用機械器具、その他の生産用機械器具、他に分類されない生産用機械器具の部分品・取付具・附属品</t>
  </si>
  <si>
    <t>その他の複写機、デジタル式複写機、フルカラー複写機、複写機の部分品・取付具・附属品</t>
  </si>
  <si>
    <t>その他の事務用機械器具の部分品・取付具・附属品、金銭登録機（レジスタ）、他に分類されない事務用機械器具</t>
  </si>
  <si>
    <t>ゲームセンター用娯楽機器、サービス用機械器具の部分品・取付具・附属品、その他のサービス用・娯楽用機械器具の部分品・取付具・附属品、その他のサービス用機械器具、その他の娯楽用機械、パチンコ、スロットマシン、業務用洗濯装置、娯楽用機械の部分品・取付具・附属品、自動改札機、自動入場機、自動車整備・サービス機器、自動販売機、自動販売機の部分品・取付具・附属品、他に分類されないサービス用・娯楽用機械器具、遊園地用娯楽機器</t>
  </si>
  <si>
    <t>ジャイロ計器、磁気コンパス、その他の計量器・測定器・分析機器・試験機・測量機械器具・理化学機械器具の部分品・取付具・附属品、その他の試験機、その他の測量機械器具、その他の体積計、その他の分析装置、はかり、はかりの部分品・取付具・附属品、圧力計、圧力計・流量計・液面計等の部分品・取付具・附属品、一般長さ計、液面計（レベル計）、温度計（ガラス製に限る）、金属温度計、光度計、光束計、照度計、屈折度計、光分析装置、公害計測器、工業用長さ計、材料試験機、試験機の部分品・取付具・附属品、精密測定器、精密測定器の部分品・取付具・附属品、積算体積計、測量機械器具の部分品・取付具・附属品、他に分類されない計量器・測定器・分析機器・試験機・測量機械器具・理化学機械器具、体積計の部分品・取付具・附属品、分析機器の部分品・取付具・附属品、理化学機械器具、理化学機械器具の部分品・取付具・附属品、流量計</t>
  </si>
  <si>
    <t>医療用機械器具、同装置、医療用機械器具の部分品・取付具・附属品、医療用品、歯科材料、歯科用機械器具、同装置、歯科用機械器具の部分品・取付具・附属品、動物用医療機械器具、同部分品・取付具・附属品、病院用器具、同装置</t>
  </si>
  <si>
    <t>カメラ、カメラ用レンズ、カメラ用交換レンズ、プリズム、映画用機械器具、顕微鏡、拡大鏡、顕微鏡・望遠鏡等の部分品・取付具・附属品、光学レンズ、写真機・映画用機械の部分品・取付具・附属品、写真装置、同関連器具、双眼鏡、望遠鏡</t>
  </si>
  <si>
    <t>その他の武器、銃砲、爆発物投射機、銃砲弾、爆発物、武器の部分品・附属品</t>
  </si>
  <si>
    <t>ＩＧＢＴ、カプラ・インタラプタ、サーミスタ、サイリスタ、シリコンダイオード、シリコントランジスタ（１Ｗ以上）、シリコントランジスタ（１Ｗ未満）、その他の光電変換素子、その他の半導体素子、バリスタ、レーザダイオード、整流素子（１００ｍＡ以上）、太陽電池セル、電界効果型トランジスタ、発光ダイオード</t>
    <phoneticPr fontId="7"/>
  </si>
  <si>
    <t>その他のモス型（ＣＣＤを含む）、その他モス型、バイポーラ型、モス型セミカスタム、モス型その他ロジック、モス型ディスプレイドライバ、モス型マイクロコンピュータ（ＭＣＵ）、モス型マイクロコンピュータ（ＭＰＵ）、モス型メモリ、モス型標準ロジック、混成集積回路、非標準線形回路（産業用）、非標準線形回路（民生用）、標準線形回路</t>
  </si>
  <si>
    <t>アクティブ型（４．５型以上７．７型未満）、アクティブ型（４．５型未満）、アクティブ型（７．７型以上）</t>
  </si>
  <si>
    <t>Ｘ線管、その他のフラットパネル、その他の電子管、マイクロ波管</t>
  </si>
  <si>
    <t>光ディスク（未記録のもの）、磁気ディスク（未記録のもの）、磁気テープ（未記録のもの）、半導体メモリメディア</t>
  </si>
  <si>
    <t>その他の電子回路基板、プリント配線実装基板、フレキシブルプリント配線板、モジュール基板、モジュール実装基板、リジッドプリント配線板</t>
  </si>
  <si>
    <t>ＬＥＤランプ（電球形（直管を除く））</t>
  </si>
  <si>
    <t>コネクタ（プリント配線板用コネクタを除く）、コンデンサ（固定コンデンサを除く）、コントロールユニット、シリコンウエハ（表面研磨したもの）、スイッチ、スイッチング電源、その他の高周波ユニット、デジタルカメラモジュール、テレビジョン用チューナ（ビデオ用を含む）、プリント配線板用コネクタ、リレー、液晶モジュール(他で生産されたパネルを用いるもの）、音響部品、固定コンデンサ、光ピックアップユニット・モジュール、紙幣識別ユニット、貨幣区分ユニット、磁気ヘッド、磁性材部品（粉末や金によるもの）、小形モータ（３Ｗ未満のもの）、水晶振動子（時計用を除く）、他に分類されないユニット部品、他に分類されない通信機械器具の部分品・附属品、他に分類されない電子部品・デバイス・電子回路、抵抗器、複合部品、変成器</t>
  </si>
  <si>
    <t>エンジン発電機（交流）、その他の回転電気機械、その他の発電機、タービン発電機（交流）、発電機・電動機・その他の回転電気機械の部分品・取付具・附属品</t>
  </si>
  <si>
    <t>ＰＭモータ（その他）、ＰＭモータ（自動車用）、サーボモータ、ステッピングモータ（７０Ｗ未満）、その他の交流電動機（７０Ｗ以上）、その他の小形電動機（７０Ｗ未満）、小形交流電動機（７０Ｗ未満）、小形直流電動機（７０Ｗ未満）、単相誘導電動機（非標準は７０Ｗ以上）、直流機（一般用・車両用）、発電機・電動機・その他の回転電気機械の部分品・取付具・附属品、非標準三相誘導電動機（１０００ｋＷをこえるもの）、非標準三相誘導電動機（１１ｋＷ以下）、非標準三相誘導電動機（１１ｋＷ超３７ｋＷ以下）、非標準三相誘導電動機（３７ｋＷ超７５ｋＷ以下）、非標準三相誘導電動機（７５ｋＷ超１０００ｋＷ以下）、標準三相誘導電動機</t>
  </si>
  <si>
    <t>リアクトル、誘導電圧調整器、計器用変成器、特殊用途変圧器、非標準変圧器、標準変圧器、変圧器類の部分品・取付具・附属品</t>
  </si>
  <si>
    <t>その他の配電盤・電力制御装置、プログラマブルコントローラ、開閉器、監視制御装置、継電器、遮断器、電力開閉装置の部分品・取付具・附属品、配電盤、配電盤・電力制御装置の部分品・取付具・附属品、分電盤</t>
  </si>
  <si>
    <t>その他の配線器具・配線附属品、小形開閉器、接続器、点滅器</t>
  </si>
  <si>
    <t>その他の内燃機関電装品、始動電動機、磁石発電機、充電発電機、内燃機関電装品の部分品・取付具・附属品</t>
  </si>
  <si>
    <t>アーク溶接機、コンデンサ（蓄電器）、その他の産業用電気機械器具の部分品・取付具・附属品、その他の整流器、産業用電熱装置、抵抗溶接機、電気溶接機の部分品・取付具・附属品、電気炉、電気炉・電熱装置の部分品・取付具・附属品</t>
  </si>
  <si>
    <t>エアコンセパレート室外４．０ｋＷ以下、エアコンセパレート室外４．０ｋＷ超７．１ｋＷ以下、エアコンセパレート室外７．１ｋＷ超、エアコンセパレート室内４．０ｋＷ以下、エアコンセパレート室内４．０ｋＷ超７．１ｋＷ以下、エアコンセパレート室内７．１ｋＷ超、空調・住宅関連機器の部分品・取付具・附属品</t>
  </si>
  <si>
    <t>その他のちゅう房機器、その他の衣料衛生関連機器、その他の空調・住宅関連機器、その他の民生用電気機械器具の部分品・取付具・附属品、ちゅう房機器の部分品・取付具・附属品、衣料衛生関連機器の部分品・取付具・附属品、換気扇、空調・住宅関連機器の部分品・取付具・附属品、扇風機、他に分類されない民生用電気機械器具、電気アイロン、電気がま、電気こたつ、電気温水洗浄便座（暖房便座を含む）、電気洗濯機、電気掃除機、電気冷蔵庫、電子レンジ、電磁調理器（卓上型を含む）、理容用電気器具</t>
  </si>
  <si>
    <t>Ｘ線医用ＣＴ装置、Ｘ線装置の部分品・取付具・附属品、その他のＸ線装置、その他の超音波応用装置、その他の電子応用装置の部分品・取付具・附属品、医科・歯科用Ｘ線装置、医療用電子応用装置、医療用電子応用装置の部分品・取付具・附属品、高周波電力応用装置、数値制御装置、洗浄機、他に分類されない電子応用装置、電子顕微鏡、溶接機</t>
  </si>
  <si>
    <t>その他の電気計測器、医療用計測器、医療用計測器の部分品・取付具・附属品、工業計器、工業計器の部分品・取付具・附属品、電気計器、電気計測器の部分品・取付具・附属品、電気測定器、半導体・ＩＣ測定器</t>
  </si>
  <si>
    <t>ＨＩＤランプ、その他の蛍光ランプ、その他の電球、その他の放電ランプ、一般照明用電球、蛍光ランプ（環形）、蛍光ランプ（直管形の２０Ｗ）、蛍光ランプ（直管形の４０Ｗ）、自動車用電球、豆電球、クリスマスツリー用電球</t>
  </si>
  <si>
    <t>その他の電気照明器具、蛍光灯器具（環形管を使用するもの）、蛍光灯器具（直管を又は環形管使用するもの）、高圧放電灯器具、自動車用器具（二輪自動車用を含む）、電気照明器具の部分品・取付具・附属品、白熱灯器具</t>
  </si>
  <si>
    <t>アルカリ蓄電池（ニッケル・水素電池）、その他のアルカリ蓄電池、その他の鉛蓄電池、リチウムイオン蓄電池、一次電池、一次電池の部分品・取付具・附属品、鉛蓄電池（自動車用（二輪自動車用を除く））、蓄電池の部分品・取付具・附属品</t>
  </si>
  <si>
    <t>他に分類されない電気機械器具、太陽電池モジュール、導入線</t>
  </si>
  <si>
    <t>その他の電信・画像（有線）装置、その他の電話（有線）装置、デジタル伝送装置、ファクシミリ（高速を除く）、高速（超高速を含む）ファクシミリ、電話機、電話交換装置の附属装置、電話自動交換装置、搬送装置（デジタル伝送装置を除く）</t>
  </si>
  <si>
    <t>携帯電話、公衆用ＰＨＳ端末</t>
  </si>
  <si>
    <t>その他の移動局通信装置、その他の無線通信装置、ラジオ放送装置、テレビジョン放送装置、携帯用通信装置（可搬用を含む）、固定局通信装置、無線応用装置</t>
  </si>
  <si>
    <t>その他のテレビジョン受信機、ラジオ受信機、液晶テレビジョン受信機</t>
  </si>
  <si>
    <t>火災報知設備、交通信号保安装置、交通信号保安装置の部分品・取付具・附属品、他に分類されない通信関連機械器具</t>
  </si>
  <si>
    <t>コンパクトタイプ、デジタルカメラの部分品・取付具・附属品、ビデオカメラ（放送用を除く）、ビデオ機器の部分品・取付具・附属品、一眼レフタイプ（レンズ交換式）、録画・再生装置</t>
  </si>
  <si>
    <t>カーステレオ、ステレオセット、スピーカシステム、マイクロホン、イヤホン、音響用ピックアップ類等（完成品）、その他の電気音響機械器具、デジタルオーディオディスクプレーヤ、ハイファイ用・自動車用スピーカシステム、ハイファイ用アンプ、電気音響機械器具の部分品・取付具・附属品、補聴器</t>
  </si>
  <si>
    <t>サーバ用、デスクトップ型（タワー型及び一体型を含む）、ノートブック型（タブレット型を含む）、パーソナルコンピュータの部分品・取付具・附属品</t>
  </si>
  <si>
    <t>はん（汎）用コンピュータ（メインフレーム）、ミッドレンジコンピュータ、電子計算機の部分品・取付具・附属品</t>
  </si>
  <si>
    <t>その他の外部記憶装置、その他の端末装置、その他の入出力装置、その他の附属装置の部分品・取付具・附属品、ディスクアレイ装置、印刷装置、印刷装置の部分品・取付具・附属品、外部記憶装置の部分品・取付具・附属品、金融用端末装置、他に分類されない附属装置、表示装置、表示装置の部分品・取付具・附属品</t>
  </si>
  <si>
    <t>(空白)</t>
  </si>
  <si>
    <t>軽自動車・気筒容積６６０ｍｌ以下、小型自動車・気筒容積６６０ｍｌを超え２０００ｍｌ以下、普通自動車・気筒容積２０００ｍｌを超えるもの</t>
  </si>
  <si>
    <t>トラック（けん引車）、トラック（軽自動車）、トラック（小型自動車・ガソリン車）、トラック（小型自動車・ディーゼル車）、トラック（普通自動車・ガソリン車）、トラック（普通自動車・ディーゼル車）、トラックボデー、トレーラ、バスボデー、小型バス、小型特装ボデー、大型バス、特殊自動車、普通特装ボデー</t>
  </si>
  <si>
    <t>二輪自動車（気筒容積１２５ｍｌを超え２５０ｍｌ以下）、二輪自動車（気筒容積２５０ｍｌを超えるもの）、二輪自動車（気筒容積５０ｍｌを超え１２５ｍｌ以下）、二輪自動車（気筒容積５０ｍｌ以下）</t>
  </si>
  <si>
    <t>エンジン、ガソリンエンジン、ディーゼルエンジン、自動車用内燃機関の部分品・取付具・附属品</t>
  </si>
  <si>
    <t>ＫＤセット（乗用車、バス、トラック）、ＫＤセット（二輪自動車）、カーエアコン、カーヒータ、シャシー部品、車体部品、その他の自動車部品（二輪自動車部品を含む）、駆動・伝導・操縦装置部品、懸架・制動装置部品、座席（完成品に限る）</t>
  </si>
  <si>
    <t>軍艦の新造、鋼製貨客船の新造（２０総ｔ以上の動力船）、鋼製貨物船の新造（２０総ｔ以上の動力船）、鋼製客船の新造（２０総ｔ以上の動力船）、鋼製漁船の新造（２０総ｔ以上の動力船）、鋼製船舶の船体、鋼製動力船の新造（２０総ｔ未満）、鋼製無動力船の新造、鋼製油そう船の新造（２０総ｔ以上の動力船）、船体ブロック、特殊用途鋼製船舶の新造（２０総ｔ以上の動力船）</t>
  </si>
  <si>
    <t>プラスチック製舟艇の新造、木製・金属製舟艇（鋼船を除く）の新造、木造船舶の新造・改造・修理(２０総t以上）</t>
  </si>
  <si>
    <t>その他の舶用機関、舶用ディーゼル機関、舶用機関の部分品・取付具・附属品</t>
  </si>
  <si>
    <t>その他の鉄道車両、機関車、機関車の部分品・取付具・附属品、鉄道用貨車、鉄道用電車（動力付）、鉄道用被けん引客車、電車、電車・客貨車の部分品・取付具・附属品、内燃動車</t>
  </si>
  <si>
    <t>その他の航空機、その他の航空機、その他の航空機部分品・補助装置、その他の発動機、その他の発動機、ターボジェット機、ターボジェット機、ターボジェット発動機、ターボジェット発動機、ターボシャフト発動機、ターボシャフト発動機、ターボプロップ機、ターボプロップ機、ヘリコプタ、ヘリコプタ、航空機用エンジンの部分品・取付具・附属品</t>
  </si>
  <si>
    <t>軽快車、ミニサイクル、マウンテンバイク、子供車（車輪の径の呼び１２～２４インチのもの）、自転車の部分品・取付具・附属品、自転車用フレーム（完成品に限る）、車いす（手動式）、特殊車（スポーツ、実用車を含む）</t>
  </si>
  <si>
    <t>ショベルトラック、その他の産業用運搬車両の部分品・取付具・附属品、フォークリフトトラック（蓄電池式）、フォークリフトトラック（内燃機関式）、フォークリフトトラックの部分品・取付具・附属品、構内運搬車（けん引車を含む）、他に分類されない産業用運搬車両、他に分類されない輸送用機械器具、同部分品・取付具・附属品、飛しょう体、同部分品・附属品</t>
  </si>
  <si>
    <t>かるた、すごろく、トランプ、花札、囲碁、将棋、チェス、麻雀ぱい、ゲーム盤等、その他のプラスチック製がん具、その他の娯楽用具・がん具、その他の人形、プラスチックモデルキット、金属製がん具、空気入りビニルがん具、娯楽用具・がん具の部分品・附属品、児童乗物（部分品、附属品を含む）、人形の部分品・附属品、節句人形、ひな人形、電子応用がん具、日本人形、西洋人形、縫いぐるみ人形</t>
  </si>
  <si>
    <t>ゴルフ・ホッケー用具、スキー・水上スキー・スケート用具、その他の運動用具、テニス・卓球・バドミントン用具、トラック・フィールド用具、体操用具、バスケットボール・バレーボール・ラグビー・サッカー等用具、運動用具の部分品・附属品、釣道具、同附属品、野球・ソフトボール用具</t>
  </si>
  <si>
    <t>かつら、かもじ（人形の髪を含む）、スナップ、ホック、スライドファスナー、その他のボタン（ボタン型を含む）、その他の貴金属・宝石製品（装身具・装飾品を除く）、その他の貴金属・宝石製品（装身具・装飾品を除く）の附属品、同材料加工品、同細工品、その他の針、同関連品、プラスチック製ボタン、貴金属・宝石製装身具附属品、同材料加工品、同細工品、貴金属製装身具（宝石、象牙、亀甲を含む）、身辺細貨品（すず・アンチモン製品を含む）、装飾品、置物類（すず・アンチモン製品を含む）、装身具・装飾品（貴金属・宝石製を除く）の部分品・附属品、造花、装飾用羽毛、他に分類されない装身具・装飾品、天然・養殖真珠装身具（購入真珠によるもの）、宝石箱、小物箱（すず・アンチモン製品を含む）、縫針、ミシン針</t>
  </si>
  <si>
    <t>ウォッチ（ムーブメントを含む）、クロック（ムーブメントを含む）、その他の時計、その他の時計側、携帯時計側、時計の部分品</t>
  </si>
  <si>
    <t>ギター（電気ギターを含む）、その他の洋楽器、和楽器、ピアノ、楽器の部分品・取付具・附属品、電子楽器</t>
  </si>
  <si>
    <t>シャープペンシル、その他の事務用品の部分品・附属品、ボールペン、ボールペン・マーキングペン部分品、マーキングペン、印章、印肉、スタンプ、スタンプ台、鉛筆、鉛筆軸、鉛筆芯（シャープペンシルの芯を含む）、事務用のり、工業用のり、図案・製図用具、水彩絵具、他に分類されない事務用品、万年筆、万年筆・シャープペンシル部分品、ぺン先、ペン軸、毛筆、その他の絵画用品</t>
  </si>
  <si>
    <t>その他のわら工品、花むしろ、ござ、畳、畳床、畳表、麦わら・パナマ類帽子、帽体（紙いと帽子、経木帽子を含む）</t>
  </si>
  <si>
    <r>
      <t>ゲーム用の記録物、その他の情報記録物、映像用情報記録物、音響用情報記録物、
情報記録物（新聞、書籍等の印刷物を除く）（賃加工）</t>
    </r>
    <r>
      <rPr>
        <b/>
        <sz val="11"/>
        <rFont val="游ゴシック"/>
        <family val="3"/>
        <charset val="128"/>
        <scheme val="minor"/>
      </rPr>
      <t>※加工賃収入（または数量×加工賃）を記入</t>
    </r>
    <phoneticPr fontId="7"/>
  </si>
  <si>
    <t>うちわ、扇子（骨を含む）、その他のブラシ、その他のモデル、模型、その他の傘、傘部分品、その他の漆器製品、ちょうちん（骨を含む）、パレット、マッチ（軸木、箱を含む）、マネキン人形、人台、ユニット住宅、ルームユニット、煙火（がん具用を含む）、看板、標識機、展示装置（電気的、機械的でないもの）、看板、標識機、展示装置（電気的、機械的なもの）、眼鏡、眼鏡の部分品、眼鏡レンズ（コンタクトレンズを含む）、眼鏡枠、喫煙用具、工業用模型（木型を含む）、歯ブラシ、漆器製家具、漆器製台所・食卓用品、人体安全保護具、救命器具、清掃用品、線香類、繊維壁材（化粧用吹付材を含む）、他に分類されないその他の製品、他に分類されない生活雑貨製品、魔法瓶、魔法瓶ケース（ジャー、ジャーケースを含む）、洋傘（パラソル、男女児兼用傘を含む）</t>
  </si>
  <si>
    <t>品目コード</t>
    <rPh sb="0" eb="2">
      <t>ヒンモク</t>
    </rPh>
    <phoneticPr fontId="49"/>
  </si>
  <si>
    <t>品目名称</t>
    <rPh sb="0" eb="2">
      <t>ヒンモク</t>
    </rPh>
    <rPh sb="2" eb="4">
      <t>メイショウ</t>
    </rPh>
    <phoneticPr fontId="49"/>
  </si>
  <si>
    <t>※ 掲載されている例示は代表的な製品例です。貴事業所製品がどの品目に該当するか確認・参照する際にご活用ください。</t>
    <rPh sb="22" eb="23">
      <t>キ</t>
    </rPh>
    <rPh sb="23" eb="26">
      <t>ジギョウショ</t>
    </rPh>
    <phoneticPr fontId="7"/>
  </si>
  <si>
    <t>・④～⑦は、千円単位で記入し、単位未満は四捨五入してください（例：150万円の場合は「1500」とご入力ください。）。 ⑨、⑩は、小数点以下１桁までの％で回答してください。</t>
    <rPh sb="65" eb="68">
      <t>ショウスウテン</t>
    </rPh>
    <rPh sb="68" eb="70">
      <t>イカ</t>
    </rPh>
    <rPh sb="71" eb="72">
      <t>ケタ</t>
    </rPh>
    <rPh sb="77" eb="79">
      <t>カイトウ</t>
    </rPh>
    <phoneticPr fontId="7"/>
  </si>
  <si>
    <t>キーボードの Ctrl + F キー（Macは Cmd + F）を押し、検索窓に依頼文（裏面）の 「品目コード（3桁）」（例: 030）を入力して検索してください。該当する品目例示の行へ移動します。</t>
    <rPh sb="88" eb="90">
      <t>レイジ</t>
    </rPh>
    <phoneticPr fontId="7"/>
  </si>
  <si>
    <t>【商品流通調査 品目例の確認方法】 依頼文（裏面）に記載されている 品目コード（半角3桁） の内容確認にご利用ください。</t>
    <rPh sb="8" eb="10">
      <t>ヒンモク</t>
    </rPh>
    <rPh sb="10" eb="11">
      <t>レイ</t>
    </rPh>
    <phoneticPr fontId="7"/>
  </si>
  <si>
    <r>
      <t xml:space="preserve"> ◆この調査は、個々の事業所を対象としていますので、</t>
    </r>
    <r>
      <rPr>
        <b/>
        <u/>
        <sz val="14"/>
        <color rgb="FFFF0000"/>
        <rFont val="游ゴシック"/>
        <family val="3"/>
        <charset val="128"/>
        <scheme val="minor"/>
      </rPr>
      <t>令和７年（１月～12月）に貴事業所で生産された製品のみ</t>
    </r>
    <r>
      <rPr>
        <b/>
        <sz val="14"/>
        <color rgb="FFFF0000"/>
        <rFont val="游ゴシック"/>
        <family val="3"/>
        <charset val="128"/>
        <scheme val="minor"/>
      </rPr>
      <t>が調査の対象</t>
    </r>
    <r>
      <rPr>
        <b/>
        <sz val="14"/>
        <rFont val="游ゴシック"/>
        <family val="3"/>
        <charset val="128"/>
        <scheme val="minor"/>
      </rPr>
      <t xml:space="preserve">となります。 
「他の事業所」から受入れた製品で、貴事業所では全く加工をせず「そのまま」出荷するものは調査の対象となりません。 
    ※「他の事業所」には、関連の本社、支社、その他の事業所、元請・下請事業所を含みます。   
    ※「そのまま」には、検査・選別・洗浄・包装・小分け・充てんなど販売に伴う軽度の加工を含みます。 
        ただし、食料品の真空包装及び医薬品の小分けを行った場合は製造行為と見なして、転売品には含まれません。 </t>
    </r>
    <rPh sb="26" eb="28">
      <t>レイワ</t>
    </rPh>
    <rPh sb="29" eb="30">
      <t>ネン</t>
    </rPh>
    <rPh sb="32" eb="33">
      <t>ガツ</t>
    </rPh>
    <rPh sb="36" eb="37">
      <t>ガツ</t>
    </rPh>
    <phoneticPr fontId="7"/>
  </si>
  <si>
    <r>
      <t>・いずれの項目も可能な限り、</t>
    </r>
    <r>
      <rPr>
        <b/>
        <u/>
        <sz val="12"/>
        <rFont val="游ゴシック"/>
        <family val="3"/>
        <charset val="128"/>
        <scheme val="minor"/>
      </rPr>
      <t>数量×工場出荷価格（消費税を除く）で計算してください</t>
    </r>
    <r>
      <rPr>
        <sz val="12"/>
        <rFont val="游ゴシック"/>
        <family val="3"/>
        <charset val="128"/>
        <scheme val="minor"/>
      </rPr>
      <t>。賃加工の場合は、</t>
    </r>
    <r>
      <rPr>
        <b/>
        <u/>
        <sz val="12"/>
        <rFont val="游ゴシック"/>
        <family val="3"/>
        <charset val="128"/>
        <scheme val="minor"/>
      </rPr>
      <t>数量×加工賃、または、加工賃収入で計算してください</t>
    </r>
    <r>
      <rPr>
        <sz val="12"/>
        <rFont val="游ゴシック"/>
        <family val="3"/>
        <charset val="128"/>
        <scheme val="minor"/>
      </rPr>
      <t>。</t>
    </r>
    <rPh sb="41" eb="44">
      <t>チンカコウ</t>
    </rPh>
    <rPh sb="45" eb="47">
      <t>バアイ</t>
    </rPh>
    <rPh sb="49" eb="51">
      <t>スウリョウ</t>
    </rPh>
    <rPh sb="52" eb="55">
      <t>カコウチン</t>
    </rPh>
    <rPh sb="66" eb="68">
      <t>ケイサン</t>
    </rPh>
    <phoneticPr fontId="7"/>
  </si>
  <si>
    <r>
      <rPr>
        <b/>
        <u/>
        <sz val="12"/>
        <rFont val="游ゴシック"/>
        <family val="3"/>
        <charset val="128"/>
        <scheme val="minor"/>
      </rPr>
      <t>【注意事項】</t>
    </r>
    <r>
      <rPr>
        <sz val="12"/>
        <rFont val="游ゴシック"/>
        <family val="3"/>
        <charset val="128"/>
        <scheme val="minor"/>
      </rPr>
      <t xml:space="preserve">
　　○＝その項目に含まれるもの    ×＝その項目に含まれないもの   </t>
    </r>
    <rPh sb="1" eb="3">
      <t>チュウイ</t>
    </rPh>
    <rPh sb="3" eb="5">
      <t>ジコウ</t>
    </rPh>
    <phoneticPr fontId="7"/>
  </si>
  <si>
    <r>
      <rPr>
        <b/>
        <u/>
        <sz val="12"/>
        <rFont val="游ゴシック"/>
        <family val="3"/>
        <charset val="128"/>
        <scheme val="minor"/>
      </rPr>
      <t>【記入例】</t>
    </r>
    <r>
      <rPr>
        <sz val="12"/>
        <rFont val="游ゴシック"/>
        <family val="3"/>
        <charset val="128"/>
        <scheme val="minor"/>
      </rPr>
      <t xml:space="preserve">
①・②自工場では、調味料（022）を生産しています。</t>
    </r>
    <rPh sb="1" eb="3">
      <t>キニュウ</t>
    </rPh>
    <rPh sb="3" eb="4">
      <t>レイ</t>
    </rPh>
    <rPh sb="9" eb="10">
      <t>ジ</t>
    </rPh>
    <rPh sb="10" eb="12">
      <t>コウジョウ</t>
    </rPh>
    <rPh sb="15" eb="18">
      <t>チョウミリョウ</t>
    </rPh>
    <rPh sb="24" eb="26">
      <t>セイサン</t>
    </rPh>
    <phoneticPr fontId="7"/>
  </si>
  <si>
    <r>
      <t>⑧「⑦うち国内向け出荷額」のうち、県内出荷分と県外出荷分を合計すると100</t>
    </r>
    <r>
      <rPr>
        <sz val="12"/>
        <color rgb="FFFF0000"/>
        <rFont val="游ゴシック"/>
        <family val="3"/>
        <charset val="128"/>
        <scheme val="minor"/>
      </rPr>
      <t>％</t>
    </r>
    <r>
      <rPr>
        <sz val="12"/>
        <rFont val="游ゴシック"/>
        <family val="3"/>
        <charset val="128"/>
        <scheme val="minor"/>
      </rPr>
      <t>でした。</t>
    </r>
    <rPh sb="5" eb="7">
      <t>コクナイ</t>
    </rPh>
    <rPh sb="7" eb="8">
      <t>ム</t>
    </rPh>
    <rPh sb="9" eb="11">
      <t>シュッカ</t>
    </rPh>
    <rPh sb="11" eb="12">
      <t>ガク</t>
    </rPh>
    <rPh sb="17" eb="19">
      <t>ケンナイ</t>
    </rPh>
    <rPh sb="19" eb="21">
      <t>シュッカ</t>
    </rPh>
    <rPh sb="21" eb="22">
      <t>ブン</t>
    </rPh>
    <rPh sb="23" eb="25">
      <t>ケンガイ</t>
    </rPh>
    <rPh sb="25" eb="27">
      <t>シュッカ</t>
    </rPh>
    <rPh sb="27" eb="28">
      <t>ブン</t>
    </rPh>
    <rPh sb="29" eb="31">
      <t>ゴウケイ</t>
    </rPh>
    <phoneticPr fontId="7"/>
  </si>
  <si>
    <r>
      <t>⑨・⑩「⑦うち国内向け出荷額」775千円は、県内にある工場に8.0</t>
    </r>
    <r>
      <rPr>
        <sz val="12"/>
        <color rgb="FFFF0000"/>
        <rFont val="游ゴシック"/>
        <family val="3"/>
        <charset val="128"/>
        <scheme val="minor"/>
      </rPr>
      <t>%</t>
    </r>
    <r>
      <rPr>
        <sz val="12"/>
        <rFont val="游ゴシック"/>
        <family val="3"/>
        <charset val="128"/>
        <scheme val="minor"/>
      </rPr>
      <t>出荷し、県外のスーパーに92.0</t>
    </r>
    <r>
      <rPr>
        <sz val="12"/>
        <color rgb="FFFF0000"/>
        <rFont val="游ゴシック"/>
        <family val="3"/>
        <charset val="128"/>
        <scheme val="minor"/>
      </rPr>
      <t>%</t>
    </r>
    <r>
      <rPr>
        <sz val="12"/>
        <rFont val="游ゴシック"/>
        <family val="3"/>
        <charset val="128"/>
        <scheme val="minor"/>
      </rPr>
      <t>出荷しました。</t>
    </r>
    <rPh sb="7" eb="9">
      <t>コクナイ</t>
    </rPh>
    <rPh sb="9" eb="10">
      <t>ム</t>
    </rPh>
    <rPh sb="11" eb="13">
      <t>シュッカ</t>
    </rPh>
    <rPh sb="13" eb="14">
      <t>ガク</t>
    </rPh>
    <rPh sb="18" eb="20">
      <t>センエン</t>
    </rPh>
    <rPh sb="22" eb="24">
      <t>ケンナイ</t>
    </rPh>
    <rPh sb="27" eb="29">
      <t>コウジョウ</t>
    </rPh>
    <rPh sb="34" eb="36">
      <t>シュッカ</t>
    </rPh>
    <rPh sb="38" eb="40">
      <t>ケンガイ</t>
    </rPh>
    <rPh sb="51" eb="53">
      <t>シュッカ</t>
    </rPh>
    <phoneticPr fontId="18"/>
  </si>
  <si>
    <r>
      <rPr>
        <b/>
        <sz val="12"/>
        <rFont val="游ゴシック"/>
        <family val="3"/>
        <charset val="128"/>
        <scheme val="minor"/>
      </rPr>
      <t>④自工場生産額</t>
    </r>
    <r>
      <rPr>
        <sz val="12"/>
        <rFont val="游ゴシック"/>
        <family val="3"/>
        <charset val="128"/>
        <scheme val="minor"/>
      </rPr>
      <t xml:space="preserve">   </t>
    </r>
    <r>
      <rPr>
        <b/>
        <sz val="12"/>
        <rFont val="游ゴシック"/>
        <family val="3"/>
        <charset val="128"/>
        <scheme val="minor"/>
      </rPr>
      <t>「自工場生産額＝生産数量×工場出荷価格（消費税を除く）」</t>
    </r>
    <r>
      <rPr>
        <sz val="12"/>
        <rFont val="游ゴシック"/>
        <family val="3"/>
        <charset val="128"/>
        <scheme val="minor"/>
      </rPr>
      <t xml:space="preserve">  </t>
    </r>
    <r>
      <rPr>
        <sz val="11"/>
        <rFont val="游ゴシック"/>
        <family val="3"/>
        <charset val="128"/>
        <scheme val="minor"/>
      </rPr>
      <t xml:space="preserve">
「②品目名」欄に表示された品目について</t>
    </r>
    <r>
      <rPr>
        <b/>
        <sz val="11"/>
        <rFont val="游ゴシック"/>
        <family val="3"/>
        <charset val="128"/>
        <scheme val="minor"/>
      </rPr>
      <t>、貴事業所で生産した令和７年に自工場で新たに生産した</t>
    </r>
    <r>
      <rPr>
        <sz val="11"/>
        <rFont val="游ゴシック"/>
        <family val="3"/>
        <charset val="128"/>
        <scheme val="minor"/>
      </rPr>
      <t>生産額を記入してください。（表示された品目を生産していない場合は、④自工場生産額に「0」を記入してください。）
 貴事業所内で消費したもの（下記⑤にあたるもの）も含めてください。  
     ○：他から受託して生産したもの。ただし、「品目一覧」に賃加工品目がある品目に限ります。
        （賃加工品目にない賃加工品については、回答は不要です）。  
     ×：貴事業所が他に委託して生産させたもの 
        （実際に生産した受託者の側で生産に計上しますので、ここには含めないでください）。  
　※　当期末の在庫増がある場合、④は⑤〜⑦の合計より大きくなります。
　※　繰越在庫の出荷額は除外するため、⑤〜⑦の合計が④を超えることはありません。</t>
    </r>
    <rPh sb="14" eb="16">
      <t>セイサン</t>
    </rPh>
    <rPh sb="18" eb="20">
      <t>セイサン</t>
    </rPh>
    <rPh sb="49" eb="51">
      <t>ヒョウジ</t>
    </rPh>
    <rPh sb="70" eb="72">
      <t>レイワ</t>
    </rPh>
    <rPh sb="73" eb="74">
      <t>ネン</t>
    </rPh>
    <rPh sb="75" eb="76">
      <t>ジ</t>
    </rPh>
    <rPh sb="76" eb="78">
      <t>コウジョウ</t>
    </rPh>
    <rPh sb="79" eb="80">
      <t>アラ</t>
    </rPh>
    <rPh sb="82" eb="84">
      <t>セイサン</t>
    </rPh>
    <rPh sb="100" eb="102">
      <t>ヒョウジ</t>
    </rPh>
    <rPh sb="120" eb="121">
      <t>ジ</t>
    </rPh>
    <rPh sb="121" eb="123">
      <t>コウジョウ</t>
    </rPh>
    <rPh sb="123" eb="126">
      <t>セイサンガク</t>
    </rPh>
    <rPh sb="131" eb="133">
      <t>キニュウ</t>
    </rPh>
    <rPh sb="210" eb="213">
      <t>チンカコウ</t>
    </rPh>
    <rPh sb="213" eb="215">
      <t>ヒンモク</t>
    </rPh>
    <rPh sb="218" eb="220">
      <t>ヒンモク</t>
    </rPh>
    <rPh sb="221" eb="222">
      <t>カギ</t>
    </rPh>
    <rPh sb="236" eb="241">
      <t>チンカコウヒンモク</t>
    </rPh>
    <rPh sb="244" eb="248">
      <t>チンカコウヒン</t>
    </rPh>
    <rPh sb="254" eb="256">
      <t>カイトウ</t>
    </rPh>
    <rPh sb="257" eb="259">
      <t>フヨウ</t>
    </rPh>
    <phoneticPr fontId="7"/>
  </si>
  <si>
    <r>
      <rPr>
        <b/>
        <sz val="11"/>
        <rFont val="游ゴシック"/>
        <family val="3"/>
        <charset val="128"/>
        <scheme val="minor"/>
      </rPr>
      <t>⑤</t>
    </r>
    <r>
      <rPr>
        <b/>
        <sz val="12"/>
        <rFont val="游ゴシック"/>
        <family val="3"/>
        <charset val="128"/>
        <scheme val="minor"/>
      </rPr>
      <t>うち自工場消費額    「自工場消費額＝消費数量×工場出荷価格（消費税を除く）」</t>
    </r>
    <r>
      <rPr>
        <sz val="11"/>
        <rFont val="游ゴシック"/>
        <family val="3"/>
        <charset val="128"/>
        <scheme val="minor"/>
      </rPr>
      <t xml:space="preserve">  
   上記「④自工場生産額」のうち、貴事業所内で生産する他の製品の原材料や研究開発用等に消費した分について、 自工場消費額として記入してください。 
      ×：他工場から受入れた原材料や、他工場から購入した原材料  </t>
    </r>
    <phoneticPr fontId="7"/>
  </si>
  <si>
    <r>
      <rPr>
        <b/>
        <sz val="11"/>
        <rFont val="游ゴシック"/>
        <family val="3"/>
        <charset val="128"/>
        <scheme val="minor"/>
      </rPr>
      <t>⑥</t>
    </r>
    <r>
      <rPr>
        <b/>
        <sz val="12"/>
        <rFont val="游ゴシック"/>
        <family val="3"/>
        <charset val="128"/>
        <scheme val="minor"/>
      </rPr>
      <t>うち輸出向け出荷額</t>
    </r>
    <r>
      <rPr>
        <sz val="12"/>
        <rFont val="游ゴシック"/>
        <family val="3"/>
        <charset val="128"/>
        <scheme val="minor"/>
      </rPr>
      <t xml:space="preserve">    </t>
    </r>
    <r>
      <rPr>
        <b/>
        <sz val="12"/>
        <rFont val="游ゴシック"/>
        <family val="3"/>
        <charset val="128"/>
        <scheme val="minor"/>
      </rPr>
      <t>「輸出向出荷額＝輸出数量×工場出荷価格（消費税を除く）</t>
    </r>
    <r>
      <rPr>
        <b/>
        <sz val="11"/>
        <rFont val="游ゴシック"/>
        <family val="3"/>
        <charset val="128"/>
        <scheme val="minor"/>
      </rPr>
      <t xml:space="preserve">」  </t>
    </r>
    <r>
      <rPr>
        <sz val="11"/>
        <rFont val="游ゴシック"/>
        <family val="3"/>
        <charset val="128"/>
        <scheme val="minor"/>
      </rPr>
      <t xml:space="preserve">
上記「④自工場生産額」のうち、貴事業所から直接または輸出商社等を通じて輸出したものを記入してください。
※税込で回答の際に、直接輸出等で税抜きでの回答しかできない場合は、その旨備考記入欄に記入してください。</t>
    </r>
    <rPh sb="3" eb="5">
      <t>ユシュツ</t>
    </rPh>
    <rPh sb="15" eb="17">
      <t>ユシュツ</t>
    </rPh>
    <phoneticPr fontId="7"/>
  </si>
  <si>
    <r>
      <rPr>
        <b/>
        <sz val="11"/>
        <rFont val="游ゴシック"/>
        <family val="3"/>
        <charset val="128"/>
        <scheme val="minor"/>
      </rPr>
      <t>⑦</t>
    </r>
    <r>
      <rPr>
        <b/>
        <sz val="12"/>
        <rFont val="游ゴシック"/>
        <family val="3"/>
        <charset val="128"/>
        <scheme val="minor"/>
      </rPr>
      <t xml:space="preserve">うち国内向け出荷額    「国内向出荷額＝出荷数量×工場出荷価格（消費税を除く）」 </t>
    </r>
    <r>
      <rPr>
        <sz val="11"/>
        <rFont val="游ゴシック"/>
        <family val="3"/>
        <charset val="128"/>
        <scheme val="minor"/>
      </rPr>
      <t xml:space="preserve">
    上記「④自工場生産額」のうち、国内向けに出荷したものを全て記入してください。（貴事業所から出荷したもののうち、上記⑥を除いたもの）。 
〇：同一企業内の他工場へ原材料として出荷したものも含みます。その場合は市価で換算して記入してください。</t>
    </r>
    <rPh sb="3" eb="5">
      <t>コクナイ</t>
    </rPh>
    <rPh sb="15" eb="17">
      <t>コクナイ</t>
    </rPh>
    <rPh sb="63" eb="65">
      <t>コクナイ</t>
    </rPh>
    <phoneticPr fontId="7"/>
  </si>
  <si>
    <r>
      <rPr>
        <b/>
        <sz val="12"/>
        <rFont val="游ゴシック"/>
        <family val="3"/>
        <charset val="128"/>
        <scheme val="minor"/>
      </rPr>
      <t>⑧国内向け出荷先構成比　</t>
    </r>
    <r>
      <rPr>
        <sz val="12"/>
        <rFont val="游ゴシック"/>
        <family val="3"/>
        <charset val="128"/>
        <scheme val="minor"/>
      </rPr>
      <t>＊入力は不要です。</t>
    </r>
    <r>
      <rPr>
        <sz val="11"/>
        <rFont val="游ゴシック"/>
        <family val="3"/>
        <charset val="128"/>
        <scheme val="minor"/>
      </rPr>
      <t xml:space="preserve">
「⑨県内出荷分、⑩県外出荷分」の構成比の合計が入るようになっていますので、入力は不要です。</t>
    </r>
    <rPh sb="1" eb="3">
      <t>コクナイ</t>
    </rPh>
    <rPh sb="3" eb="4">
      <t>ム</t>
    </rPh>
    <rPh sb="5" eb="7">
      <t>シュッカ</t>
    </rPh>
    <rPh sb="7" eb="8">
      <t>サキ</t>
    </rPh>
    <rPh sb="8" eb="11">
      <t>コウセイヒ</t>
    </rPh>
    <phoneticPr fontId="7"/>
  </si>
  <si>
    <r>
      <rPr>
        <b/>
        <sz val="12"/>
        <rFont val="游ゴシック"/>
        <family val="3"/>
        <charset val="128"/>
        <scheme val="minor"/>
      </rPr>
      <t>⑨うち沖縄県内向け、⑩うち沖縄県外向け</t>
    </r>
    <r>
      <rPr>
        <sz val="12"/>
        <rFont val="游ゴシック"/>
        <family val="3"/>
        <charset val="128"/>
        <scheme val="minor"/>
      </rPr>
      <t xml:space="preserve"> </t>
    </r>
    <r>
      <rPr>
        <sz val="11"/>
        <rFont val="游ゴシック"/>
        <family val="3"/>
        <charset val="128"/>
        <scheme val="minor"/>
      </rPr>
      <t xml:space="preserve">
　上記「⑦国内(県外)向出荷額」について、貴事業所で生産された製品が、最終的に沖縄県内又は県外のいずれの地域の企業や消費者にどれくらいの割合で消費（出荷）されたかを合計が100.0％となるように、小数点以下１桁で記載してください。　
</t>
    </r>
    <r>
      <rPr>
        <u val="double"/>
        <sz val="11"/>
        <rFont val="游ゴシック"/>
        <family val="3"/>
        <charset val="128"/>
        <scheme val="minor"/>
      </rPr>
      <t>※出荷先とは、卸・小売業者等の仲介業者の所在地ではなく、製品の最終消費（出荷）先</t>
    </r>
    <r>
      <rPr>
        <sz val="11"/>
        <rFont val="游ゴシック"/>
        <family val="3"/>
        <charset val="128"/>
        <scheme val="minor"/>
      </rPr>
      <t>とします。</t>
    </r>
    <rPh sb="3" eb="5">
      <t>オキナワ</t>
    </rPh>
    <rPh sb="5" eb="7">
      <t>ケンナイ</t>
    </rPh>
    <rPh sb="7" eb="8">
      <t>ム</t>
    </rPh>
    <rPh sb="13" eb="16">
      <t>オキナワケン</t>
    </rPh>
    <rPh sb="16" eb="17">
      <t>ガイ</t>
    </rPh>
    <rPh sb="17" eb="18">
      <t>ム</t>
    </rPh>
    <rPh sb="60" eb="62">
      <t>オキナワ</t>
    </rPh>
    <rPh sb="89" eb="91">
      <t>ワリアイ</t>
    </rPh>
    <rPh sb="103" eb="105">
      <t>ゴウケイ</t>
    </rPh>
    <rPh sb="119" eb="122">
      <t>ショウスウテン</t>
    </rPh>
    <rPh sb="122" eb="124">
      <t>イカ</t>
    </rPh>
    <rPh sb="125" eb="126">
      <t>ケタ</t>
    </rPh>
    <rPh sb="127" eb="129">
      <t>キサイ</t>
    </rPh>
    <rPh sb="139" eb="141">
      <t>シュッカ</t>
    </rPh>
    <rPh sb="141" eb="142">
      <t>サキ</t>
    </rPh>
    <rPh sb="145" eb="146">
      <t>オロシ</t>
    </rPh>
    <rPh sb="147" eb="149">
      <t>コウリ</t>
    </rPh>
    <rPh sb="149" eb="151">
      <t>ギョウシャ</t>
    </rPh>
    <rPh sb="151" eb="152">
      <t>トウ</t>
    </rPh>
    <rPh sb="153" eb="155">
      <t>チュウカイ</t>
    </rPh>
    <rPh sb="155" eb="157">
      <t>ギョウシャ</t>
    </rPh>
    <rPh sb="158" eb="161">
      <t>ショザイチ</t>
    </rPh>
    <rPh sb="166" eb="168">
      <t>セイヒン</t>
    </rPh>
    <rPh sb="169" eb="171">
      <t>サイシュウ</t>
    </rPh>
    <rPh sb="171" eb="173">
      <t>ショウヒ</t>
    </rPh>
    <rPh sb="174" eb="176">
      <t>シュッカ</t>
    </rPh>
    <rPh sb="177" eb="178">
      <t>サキ</t>
    </rPh>
    <phoneticPr fontId="7"/>
  </si>
  <si>
    <r>
      <t>※ファイル名「令和７年沖縄県商品流通調査票_</t>
    </r>
    <r>
      <rPr>
        <sz val="14"/>
        <color rgb="FFFF0000"/>
        <rFont val="Meiryo UI"/>
        <family val="3"/>
        <charset val="128"/>
      </rPr>
      <t>XXX</t>
    </r>
    <r>
      <rPr>
        <sz val="14"/>
        <rFont val="Meiryo UI"/>
        <family val="3"/>
        <charset val="128"/>
      </rPr>
      <t>」赤字部分を、調査票右上に記入した</t>
    </r>
    <r>
      <rPr>
        <u/>
        <sz val="14"/>
        <color rgb="FFFF0000"/>
        <rFont val="Meiryo UI"/>
        <family val="3"/>
        <charset val="128"/>
      </rPr>
      <t>整理番号(3桁)</t>
    </r>
    <r>
      <rPr>
        <sz val="14"/>
        <rFont val="Meiryo UI"/>
        <family val="3"/>
        <charset val="128"/>
      </rPr>
      <t>に書き換えのうえご提出ください。　</t>
    </r>
    <r>
      <rPr>
        <sz val="12"/>
        <rFont val="Meiryo UI"/>
        <family val="3"/>
        <charset val="128"/>
      </rPr>
      <t>例：令和７年沖縄県商品流通調査票_999</t>
    </r>
    <r>
      <rPr>
        <sz val="14"/>
        <rFont val="Meiryo UI"/>
        <family val="3"/>
        <charset val="128"/>
      </rPr>
      <t xml:space="preserve">
※電子申請システムからのご提出を推奨しております。
【URL】https://apply.e-tumo.jp/pref-okinawa-u/offer/offerList_detail?tempSeq=7331</t>
    </r>
    <rPh sb="11" eb="13">
      <t>オキナワ</t>
    </rPh>
    <rPh sb="32" eb="35">
      <t>チョウサヒョウ</t>
    </rPh>
    <rPh sb="35" eb="37">
      <t>ミギウエ</t>
    </rPh>
    <rPh sb="38" eb="40">
      <t>キニュウ</t>
    </rPh>
    <rPh sb="67" eb="68">
      <t>レイ</t>
    </rPh>
    <phoneticPr fontId="7"/>
  </si>
  <si>
    <t>▼沖縄県統計課HP</t>
  </si>
  <si>
    <t>▼沖縄県電子申請サービス</t>
  </si>
  <si>
    <t>・調査依頼文裏面に記載された品目以外に、貴事業所で生産している品目があれば、下記QRコードより掲載されている「品目一覧」または「品目例示」を参考に、①「品目コード」②「品目名」を記載し、回答してください。</t>
    <rPh sb="1" eb="3">
      <t>チョウサ</t>
    </rPh>
    <rPh sb="3" eb="5">
      <t>イライ</t>
    </rPh>
    <rPh sb="5" eb="6">
      <t>ブン</t>
    </rPh>
    <rPh sb="6" eb="8">
      <t>ウラメン</t>
    </rPh>
    <rPh sb="9" eb="11">
      <t>キサイ</t>
    </rPh>
    <rPh sb="14" eb="16">
      <t>ヒンモク</t>
    </rPh>
    <rPh sb="16" eb="18">
      <t>イガイ</t>
    </rPh>
    <rPh sb="20" eb="21">
      <t>キ</t>
    </rPh>
    <rPh sb="21" eb="24">
      <t>ジギョウショ</t>
    </rPh>
    <rPh sb="25" eb="27">
      <t>セイサン</t>
    </rPh>
    <rPh sb="31" eb="33">
      <t>ヒンモク</t>
    </rPh>
    <rPh sb="38" eb="40">
      <t>カキ</t>
    </rPh>
    <rPh sb="47" eb="49">
      <t>ケイサイ</t>
    </rPh>
    <rPh sb="55" eb="57">
      <t>ヒンモク</t>
    </rPh>
    <rPh sb="57" eb="59">
      <t>イチラン</t>
    </rPh>
    <rPh sb="70" eb="72">
      <t>サンコウ</t>
    </rPh>
    <rPh sb="76" eb="78">
      <t>ヒンモク</t>
    </rPh>
    <rPh sb="84" eb="86">
      <t>ヒンモク</t>
    </rPh>
    <rPh sb="86" eb="87">
      <t>メイ</t>
    </rPh>
    <rPh sb="89" eb="91">
      <t>キサイ</t>
    </rPh>
    <rPh sb="93" eb="95">
      <t>カイトウ</t>
    </rPh>
    <phoneticPr fontId="7"/>
  </si>
  <si>
    <t>２　参考資料</t>
    <rPh sb="2" eb="4">
      <t>サンコウ</t>
    </rPh>
    <rPh sb="4" eb="6">
      <t>シリョウ</t>
    </rPh>
    <phoneticPr fontId="18"/>
  </si>
  <si>
    <t>・品目例示（PDF)</t>
    <rPh sb="1" eb="3">
      <t>ヒンモク</t>
    </rPh>
    <rPh sb="3" eb="5">
      <t>レイジ</t>
    </rPh>
    <phoneticPr fontId="18"/>
  </si>
  <si>
    <t>・品目一覧（PDF)</t>
    <rPh sb="1" eb="3">
      <t>ヒンモク</t>
    </rPh>
    <rPh sb="3" eb="5">
      <t>イチラン</t>
    </rPh>
    <phoneticPr fontId="18"/>
  </si>
  <si>
    <t>１　提出様式</t>
    <rPh sb="2" eb="4">
      <t>テイシュツ</t>
    </rPh>
    <rPh sb="4" eb="6">
      <t>ヨウシキ</t>
    </rPh>
    <phoneticPr fontId="18"/>
  </si>
  <si>
    <t>【掲載資料】</t>
    <rPh sb="2" eb="4">
      <t>ケイサイ</t>
    </rPh>
    <rPh sb="4" eb="6">
      <t>シリョウ</t>
    </rPh>
    <phoneticPr fontId="18"/>
  </si>
  <si>
    <t>　　　　　　▼沖縄県統計課HP： https://www.pref.okinawa.jp/toukeika/io/io_index.html</t>
    <phoneticPr fontId="18"/>
  </si>
  <si>
    <t xml:space="preserve">　　　　　　▼沖縄県電子申請： </t>
    <phoneticPr fontId="18"/>
  </si>
  <si>
    <t>　　　　　　https://apply.e-tumo.jp/pref-okinawa-u/offer/offerList_detail?tempSeq=7331</t>
    <phoneticPr fontId="18"/>
  </si>
  <si>
    <t>・調査の手引き（詳細版）（PDF)</t>
    <rPh sb="1" eb="3">
      <t>チョウサ</t>
    </rPh>
    <rPh sb="4" eb="6">
      <t>テビ</t>
    </rPh>
    <rPh sb="8" eb="10">
      <t>ショウサイ</t>
    </rPh>
    <rPh sb="10" eb="11">
      <t>バン</t>
    </rPh>
    <phoneticPr fontId="18"/>
  </si>
  <si>
    <t>　　「記入の手引き」や「品目例示」はこちらからダウンロード・閲覧いただけます。</t>
    <phoneticPr fontId="18"/>
  </si>
  <si>
    <r>
      <t>【</t>
    </r>
    <r>
      <rPr>
        <b/>
        <sz val="12"/>
        <rFont val="ＭＳ Ｐゴシック"/>
        <family val="3"/>
        <charset val="128"/>
      </rPr>
      <t>ホームページ・電子申請サービス</t>
    </r>
    <r>
      <rPr>
        <sz val="12"/>
        <rFont val="ＭＳ Ｐゴシック"/>
        <family val="3"/>
        <charset val="128"/>
      </rPr>
      <t>】</t>
    </r>
  </si>
  <si>
    <r>
      <t>・調査票（Excel）（</t>
    </r>
    <r>
      <rPr>
        <sz val="12"/>
        <color rgb="FFFF0000"/>
        <rFont val="ＭＳ Ｐゴシック"/>
        <family val="3"/>
        <charset val="128"/>
      </rPr>
      <t>品目例示含む※「Ctrl+F]で品目名検索可</t>
    </r>
    <r>
      <rPr>
        <sz val="12"/>
        <rFont val="ＭＳ Ｐゴシック"/>
        <family val="3"/>
        <charset val="128"/>
      </rPr>
      <t>）</t>
    </r>
    <rPh sb="1" eb="4">
      <t>チョウサヒョウ</t>
    </rPh>
    <rPh sb="12" eb="14">
      <t>ヒンモク</t>
    </rPh>
    <rPh sb="14" eb="16">
      <t>レイジ</t>
    </rPh>
    <rPh sb="16" eb="17">
      <t>フク</t>
    </rPh>
    <rPh sb="28" eb="30">
      <t>ヒンモク</t>
    </rPh>
    <rPh sb="30" eb="31">
      <t>メイ</t>
    </rPh>
    <rPh sb="31" eb="33">
      <t>ケンサク</t>
    </rPh>
    <rPh sb="33" eb="34">
      <t>カ</t>
    </rPh>
    <phoneticPr fontId="18"/>
  </si>
  <si>
    <r>
      <t>　　</t>
    </r>
    <r>
      <rPr>
        <b/>
        <sz val="14"/>
        <color rgb="FFFF0000"/>
        <rFont val="游ゴシック"/>
        <family val="3"/>
        <charset val="128"/>
        <scheme val="minor"/>
      </rPr>
      <t>※　オンライン提出（電子申請サービス）を推奨しております</t>
    </r>
    <rPh sb="9" eb="11">
      <t>テイシュツ</t>
    </rPh>
    <rPh sb="12" eb="14">
      <t>デンシ</t>
    </rPh>
    <rPh sb="14" eb="16">
      <t>シンセイ</t>
    </rPh>
    <rPh sb="22" eb="24">
      <t>スイショウ</t>
    </rPh>
    <phoneticPr fontId="18"/>
  </si>
  <si>
    <r>
      <t>①品目コード　</t>
    </r>
    <r>
      <rPr>
        <sz val="11"/>
        <color rgb="FFFF0000"/>
        <rFont val="游ゴシック"/>
        <family val="3"/>
        <charset val="128"/>
        <scheme val="minor"/>
      </rPr>
      <t xml:space="preserve"> Excel調査票では、調査依頼文裏面に記載された品目コードを入力すると、②「品目名」が表示されます</t>
    </r>
    <r>
      <rPr>
        <sz val="11"/>
        <rFont val="游ゴシック"/>
        <family val="3"/>
        <charset val="128"/>
        <scheme val="minor"/>
      </rPr>
      <t xml:space="preserve">
②品目名     </t>
    </r>
    <r>
      <rPr>
        <b/>
        <u/>
        <sz val="11"/>
        <rFont val="游ゴシック"/>
        <family val="3"/>
        <charset val="128"/>
        <scheme val="minor"/>
      </rPr>
      <t>※対象品目の具体的な製品例は、別シート「(検索用)品目例示」にてご確認いただけます。</t>
    </r>
    <rPh sb="1" eb="3">
      <t>ヒンモク</t>
    </rPh>
    <rPh sb="13" eb="16">
      <t>チョウサヒョウ</t>
    </rPh>
    <rPh sb="19" eb="21">
      <t>チョウサ</t>
    </rPh>
    <rPh sb="21" eb="23">
      <t>イライ</t>
    </rPh>
    <rPh sb="23" eb="24">
      <t>ブン</t>
    </rPh>
    <rPh sb="24" eb="26">
      <t>ウラメン</t>
    </rPh>
    <rPh sb="27" eb="29">
      <t>キサイ</t>
    </rPh>
    <rPh sb="32" eb="34">
      <t>ヒンモク</t>
    </rPh>
    <rPh sb="38" eb="40">
      <t>ニュウリョク</t>
    </rPh>
    <rPh sb="46" eb="48">
      <t>ヒンモク</t>
    </rPh>
    <rPh sb="48" eb="49">
      <t>メイ</t>
    </rPh>
    <rPh sb="51" eb="53">
      <t>ヒョウジ</t>
    </rPh>
    <rPh sb="59" eb="61">
      <t>ヒンモク</t>
    </rPh>
    <rPh sb="61" eb="62">
      <t>メイ</t>
    </rPh>
    <rPh sb="82" eb="83">
      <t>ベツ</t>
    </rPh>
    <rPh sb="88" eb="91">
      <t>ケンサクヨウ</t>
    </rPh>
    <phoneticPr fontId="7"/>
  </si>
  <si>
    <r>
      <t>【ご記入にあたっての重要なご注意】
・</t>
    </r>
    <r>
      <rPr>
        <b/>
        <sz val="11"/>
        <rFont val="Meiryo UI"/>
        <family val="3"/>
        <charset val="128"/>
      </rPr>
      <t>「令和７年に自工場で新たに生産した分」</t>
    </r>
    <r>
      <rPr>
        <sz val="11"/>
        <rFont val="Meiryo UI"/>
        <family val="3"/>
        <charset val="128"/>
      </rPr>
      <t>の内訳をご記入ください。令和６年以前からの繰越在庫を取り崩して出荷・販売した分は含めないでください。
・④～⑦は、千円単位で記入し、単位未満は四捨五入してください。 ⑨、⑩は、小数点以下１桁までの％で回答してください。
・⑨・⑩は、仲介業者等の所在地ではなく、製品の最終的な消費先（出荷先）を回答してください。
・薄橙色に着色されたセル以外には入力しないでください。(③消費税の扱いは、消費税込みの場合のみ変更してください。)
※ 詳細は、別シート「(記入例)調査票」、「品目例示」または、「記入の手引き(詳細版 よくあるご質問含む）」をダウンロードの上、ご確認ください。</t>
    </r>
    <rPh sb="154" eb="156">
      <t>チュウカイ</t>
    </rPh>
    <rPh sb="156" eb="158">
      <t>ギョウシャ</t>
    </rPh>
    <rPh sb="158" eb="159">
      <t>トウ</t>
    </rPh>
    <rPh sb="160" eb="163">
      <t>ショザイチ</t>
    </rPh>
    <rPh sb="168" eb="170">
      <t>セイヒン</t>
    </rPh>
    <rPh sb="171" eb="174">
      <t>サイシュウテキ</t>
    </rPh>
    <rPh sb="175" eb="177">
      <t>ショウヒ</t>
    </rPh>
    <rPh sb="177" eb="178">
      <t>サキ</t>
    </rPh>
    <rPh sb="179" eb="181">
      <t>シュッカ</t>
    </rPh>
    <rPh sb="181" eb="182">
      <t>サキ</t>
    </rPh>
    <rPh sb="184" eb="186">
      <t>カイトウ</t>
    </rPh>
    <rPh sb="223" eb="226">
      <t>ショウヒゼイ</t>
    </rPh>
    <rPh sb="227" eb="228">
      <t>アツカ</t>
    </rPh>
    <rPh sb="231" eb="234">
      <t>ショウヒゼイ</t>
    </rPh>
    <rPh sb="234" eb="235">
      <t>コ</t>
    </rPh>
    <rPh sb="237" eb="239">
      <t>バアイ</t>
    </rPh>
    <rPh sb="241" eb="243">
      <t>ヘンコウ</t>
    </rPh>
    <rPh sb="254" eb="256">
      <t>ショウサイ</t>
    </rPh>
    <rPh sb="258" eb="259">
      <t>ベツ</t>
    </rPh>
    <rPh sb="264" eb="266">
      <t>キニュウ</t>
    </rPh>
    <rPh sb="266" eb="267">
      <t>レイ</t>
    </rPh>
    <rPh sb="268" eb="271">
      <t>チョウサヒョウ</t>
    </rPh>
    <rPh sb="274" eb="276">
      <t>ヒンモク</t>
    </rPh>
    <rPh sb="276" eb="278">
      <t>レイジ</t>
    </rPh>
    <rPh sb="284" eb="286">
      <t>キニュウ</t>
    </rPh>
    <rPh sb="287" eb="289">
      <t>テビ</t>
    </rPh>
    <rPh sb="291" eb="293">
      <t>ショウサイ</t>
    </rPh>
    <rPh sb="293" eb="294">
      <t>バン</t>
    </rPh>
    <rPh sb="300" eb="302">
      <t>シツモン</t>
    </rPh>
    <rPh sb="302" eb="303">
      <t>フク</t>
    </rPh>
    <rPh sb="314" eb="315">
      <t>ウエ</t>
    </rPh>
    <rPh sb="317" eb="319">
      <t>カクニン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</si>
</sst>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quot;人&quot;"/>
    <numFmt numFmtId="177" formatCode="#,##0_);[Red]\(#,##0\)"/>
    <numFmt numFmtId="178" formatCode="#,##0.0"/>
    <numFmt numFmtId="179" formatCode="0.0_ "/>
    <numFmt numFmtId="180" formatCode="0.0;;;@"/>
    <numFmt numFmtId="181" formatCode="#,##0.0;[Red]\-#,##0.0"/>
    <numFmt numFmtId="182" formatCode="0_ "/>
    <numFmt numFmtId="183" formatCode="0.0%"/>
    <numFmt numFmtId="184" formatCode="0;;;@"/>
    <numFmt numFmtId="185" formatCode="000"/>
    <numFmt numFmtId="186" formatCode="[&lt;=999]000;[&lt;=9999]000\-00;000\-0000"/>
    <numFmt numFmtId="187" formatCode="[&lt;=9999999999]000\-000\-0000;000\-0000\-0000"/>
  </numFmts>
  <fonts count="69">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游ゴシック"/>
      <family val="3"/>
      <charset val="128"/>
      <scheme val="minor"/>
    </font>
    <font>
      <sz val="6"/>
      <name val="游ゴシック"/>
      <family val="2"/>
      <charset val="128"/>
      <scheme val="minor"/>
    </font>
    <font>
      <sz val="6"/>
      <name val="ＭＳ Ｐゴシック"/>
      <family val="3"/>
      <charset val="128"/>
    </font>
    <font>
      <sz val="12"/>
      <name val="游ゴシック"/>
      <family val="3"/>
      <charset val="128"/>
      <scheme val="minor"/>
    </font>
    <font>
      <sz val="9"/>
      <name val="游ゴシック"/>
      <family val="3"/>
      <charset val="128"/>
      <scheme val="minor"/>
    </font>
    <font>
      <sz val="14"/>
      <name val="游ゴシック"/>
      <family val="3"/>
      <charset val="128"/>
      <scheme val="minor"/>
    </font>
    <font>
      <sz val="10"/>
      <name val="游ゴシック"/>
      <family val="3"/>
      <charset val="128"/>
      <scheme val="minor"/>
    </font>
    <font>
      <sz val="8"/>
      <name val="游ゴシック"/>
      <family val="3"/>
      <charset val="128"/>
      <scheme val="minor"/>
    </font>
    <font>
      <b/>
      <sz val="11"/>
      <name val="游ゴシック"/>
      <family val="3"/>
      <charset val="128"/>
      <scheme val="minor"/>
    </font>
    <font>
      <sz val="11"/>
      <color theme="1"/>
      <name val="游ゴシック"/>
      <family val="3"/>
      <charset val="128"/>
      <scheme val="minor"/>
    </font>
    <font>
      <sz val="10.5"/>
      <name val="游ゴシック"/>
      <family val="3"/>
      <charset val="128"/>
      <scheme val="minor"/>
    </font>
    <font>
      <b/>
      <u/>
      <sz val="12"/>
      <name val="游ゴシック"/>
      <family val="3"/>
      <charset val="128"/>
      <scheme val="minor"/>
    </font>
    <font>
      <sz val="6"/>
      <name val="游ゴシック"/>
      <family val="3"/>
      <charset val="128"/>
      <scheme val="minor"/>
    </font>
    <font>
      <b/>
      <sz val="11"/>
      <color theme="0"/>
      <name val="游ゴシック"/>
      <family val="3"/>
      <charset val="128"/>
      <scheme val="minor"/>
    </font>
    <font>
      <b/>
      <sz val="11"/>
      <color theme="1"/>
      <name val="游ゴシック"/>
      <family val="3"/>
      <charset val="128"/>
      <scheme val="minor"/>
    </font>
    <font>
      <sz val="10"/>
      <color theme="1"/>
      <name val="Meiryo UI"/>
      <family val="2"/>
      <charset val="128"/>
    </font>
    <font>
      <b/>
      <sz val="16"/>
      <color theme="1"/>
      <name val="游ゴシック"/>
      <family val="3"/>
      <charset val="128"/>
      <scheme val="minor"/>
    </font>
    <font>
      <sz val="9"/>
      <color rgb="FF000000"/>
      <name val="Meiryo UI"/>
      <family val="3"/>
      <charset val="128"/>
    </font>
    <font>
      <sz val="11"/>
      <color rgb="FFFF0000"/>
      <name val="游ゴシック"/>
      <family val="3"/>
      <charset val="128"/>
      <scheme val="minor"/>
    </font>
    <font>
      <sz val="10"/>
      <name val="Meiryo UI"/>
      <family val="3"/>
      <charset val="128"/>
    </font>
    <font>
      <b/>
      <sz val="26"/>
      <name val="Meiryo UI"/>
      <family val="3"/>
      <charset val="128"/>
    </font>
    <font>
      <sz val="11"/>
      <name val="Meiryo UI"/>
      <family val="3"/>
      <charset val="128"/>
    </font>
    <font>
      <strike/>
      <sz val="11"/>
      <name val="Meiryo UI"/>
      <family val="3"/>
      <charset val="128"/>
    </font>
    <font>
      <sz val="8"/>
      <name val="Meiryo UI"/>
      <family val="3"/>
      <charset val="128"/>
    </font>
    <font>
      <b/>
      <sz val="14"/>
      <name val="Meiryo UI"/>
      <family val="3"/>
      <charset val="128"/>
    </font>
    <font>
      <sz val="26"/>
      <name val="Meiryo UI"/>
      <family val="3"/>
      <charset val="128"/>
    </font>
    <font>
      <sz val="11"/>
      <color rgb="FFFF0000"/>
      <name val="Meiryo UI"/>
      <family val="3"/>
      <charset val="128"/>
    </font>
    <font>
      <b/>
      <sz val="10"/>
      <name val="Meiryo UI"/>
      <family val="3"/>
      <charset val="128"/>
    </font>
    <font>
      <sz val="12"/>
      <name val="Meiryo UI"/>
      <family val="3"/>
      <charset val="128"/>
    </font>
    <font>
      <sz val="14"/>
      <name val="Meiryo UI"/>
      <family val="3"/>
      <charset val="128"/>
    </font>
    <font>
      <sz val="9"/>
      <name val="Meiryo UI"/>
      <family val="3"/>
      <charset val="128"/>
    </font>
    <font>
      <b/>
      <sz val="11"/>
      <name val="Meiryo UI"/>
      <family val="3"/>
      <charset val="128"/>
    </font>
    <font>
      <sz val="7"/>
      <name val="Meiryo UI"/>
      <family val="3"/>
      <charset val="128"/>
    </font>
    <font>
      <b/>
      <sz val="9"/>
      <color rgb="FFFF0000"/>
      <name val="Meiryo UI"/>
      <family val="3"/>
      <charset val="128"/>
    </font>
    <font>
      <sz val="18"/>
      <name val="Meiryo UI"/>
      <family val="3"/>
      <charset val="128"/>
    </font>
    <font>
      <sz val="14"/>
      <color rgb="FFFF0000"/>
      <name val="Meiryo UI"/>
      <family val="3"/>
      <charset val="128"/>
    </font>
    <font>
      <u/>
      <sz val="14"/>
      <color rgb="FFFF0000"/>
      <name val="Meiryo UI"/>
      <family val="3"/>
      <charset val="128"/>
    </font>
    <font>
      <u/>
      <sz val="11"/>
      <color rgb="FFFF0000"/>
      <name val="Meiryo UI"/>
      <family val="3"/>
      <charset val="128"/>
    </font>
    <font>
      <sz val="11.5"/>
      <name val="Meiryo UI"/>
      <family val="3"/>
      <charset val="128"/>
    </font>
    <font>
      <b/>
      <sz val="18"/>
      <color theme="1"/>
      <name val="游ゴシック"/>
      <family val="3"/>
      <charset val="128"/>
      <scheme val="minor"/>
    </font>
    <font>
      <sz val="11"/>
      <color theme="1"/>
      <name val="Meiryo UI"/>
      <family val="3"/>
      <charset val="128"/>
    </font>
    <font>
      <sz val="11"/>
      <color rgb="FF303030"/>
      <name val="Google Sans Code"/>
      <family val="2"/>
    </font>
    <font>
      <sz val="9"/>
      <color theme="1"/>
      <name val="游ゴシック"/>
      <family val="3"/>
      <charset val="128"/>
      <scheme val="minor"/>
    </font>
    <font>
      <sz val="6"/>
      <name val="Meiryo UI"/>
      <family val="2"/>
      <charset val="128"/>
    </font>
    <font>
      <b/>
      <sz val="12"/>
      <color theme="1"/>
      <name val="游ゴシック"/>
      <family val="3"/>
      <charset val="128"/>
      <scheme val="minor"/>
    </font>
    <font>
      <sz val="12"/>
      <color theme="1"/>
      <name val="游ゴシック"/>
      <family val="3"/>
      <charset val="128"/>
      <scheme val="minor"/>
    </font>
    <font>
      <b/>
      <sz val="12"/>
      <color rgb="FF303030"/>
      <name val="游ゴシック"/>
      <family val="3"/>
      <charset val="128"/>
      <scheme val="minor"/>
    </font>
    <font>
      <sz val="12"/>
      <color rgb="FFFF0000"/>
      <name val="游ゴシック"/>
      <family val="3"/>
      <charset val="128"/>
      <scheme val="minor"/>
    </font>
    <font>
      <b/>
      <sz val="12"/>
      <name val="游ゴシック"/>
      <family val="3"/>
      <charset val="128"/>
      <scheme val="minor"/>
    </font>
    <font>
      <b/>
      <sz val="14"/>
      <name val="游ゴシック"/>
      <family val="3"/>
      <charset val="128"/>
      <scheme val="minor"/>
    </font>
    <font>
      <b/>
      <u/>
      <sz val="14"/>
      <color rgb="FFFF0000"/>
      <name val="游ゴシック"/>
      <family val="3"/>
      <charset val="128"/>
      <scheme val="minor"/>
    </font>
    <font>
      <b/>
      <sz val="14"/>
      <color rgb="FFFF0000"/>
      <name val="游ゴシック"/>
      <family val="3"/>
      <charset val="128"/>
      <scheme val="minor"/>
    </font>
    <font>
      <b/>
      <u/>
      <sz val="11"/>
      <name val="游ゴシック"/>
      <family val="3"/>
      <charset val="128"/>
      <scheme val="minor"/>
    </font>
    <font>
      <u val="double"/>
      <sz val="11"/>
      <name val="游ゴシック"/>
      <family val="3"/>
      <charset val="128"/>
      <scheme val="minor"/>
    </font>
    <font>
      <b/>
      <sz val="36"/>
      <name val="游ゴシック"/>
      <family val="3"/>
      <charset val="128"/>
      <scheme val="minor"/>
    </font>
    <font>
      <u/>
      <sz val="11"/>
      <color theme="10"/>
      <name val="游ゴシック"/>
      <family val="3"/>
      <charset val="128"/>
      <scheme val="minor"/>
    </font>
    <font>
      <sz val="10.5"/>
      <name val="ＭＳ Ｐゴシック"/>
      <family val="3"/>
      <charset val="128"/>
    </font>
    <font>
      <b/>
      <sz val="12"/>
      <name val="ＭＳ Ｐゴシック"/>
      <family val="3"/>
      <charset val="128"/>
    </font>
    <font>
      <b/>
      <sz val="11"/>
      <color rgb="FF0070C0"/>
      <name val="ＭＳ Ｐゴシック"/>
      <family val="3"/>
      <charset val="128"/>
    </font>
    <font>
      <sz val="12"/>
      <name val="ＭＳ Ｐゴシック"/>
      <family val="3"/>
      <charset val="128"/>
    </font>
    <font>
      <sz val="12"/>
      <color theme="1"/>
      <name val="ＭＳ Ｐゴシック"/>
      <family val="3"/>
      <charset val="128"/>
    </font>
    <font>
      <b/>
      <sz val="12"/>
      <color rgb="FF222222"/>
      <name val="ＭＳ Ｐゴシック"/>
      <family val="3"/>
      <charset val="128"/>
    </font>
    <font>
      <sz val="12"/>
      <color rgb="FFFF0000"/>
      <name val="ＭＳ Ｐゴシック"/>
      <family val="3"/>
      <charset val="128"/>
    </font>
  </fonts>
  <fills count="13">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indexed="65"/>
        <bgColor indexed="64"/>
      </patternFill>
    </fill>
    <fill>
      <patternFill patternType="solid">
        <fgColor theme="9" tint="-0.249977111117893"/>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bgColor indexed="64"/>
      </patternFill>
    </fill>
    <fill>
      <patternFill patternType="solid">
        <fgColor theme="2" tint="-9.9978637043366805E-2"/>
        <bgColor indexed="64"/>
      </patternFill>
    </fill>
    <fill>
      <patternFill patternType="solid">
        <fgColor rgb="FFFFFF00"/>
        <bgColor indexed="64"/>
      </patternFill>
    </fill>
  </fills>
  <borders count="64">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double">
        <color auto="1"/>
      </left>
      <right/>
      <top style="thin">
        <color indexed="64"/>
      </top>
      <bottom/>
      <diagonal/>
    </border>
    <border>
      <left/>
      <right style="double">
        <color auto="1"/>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s>
  <cellStyleXfs count="13">
    <xf numFmtId="0" fontId="0" fillId="0" borderId="0"/>
    <xf numFmtId="0" fontId="5" fillId="0" borderId="0">
      <alignment vertical="center"/>
    </xf>
    <xf numFmtId="38" fontId="5" fillId="0" borderId="0" applyFont="0" applyFill="0" applyBorder="0" applyAlignment="0" applyProtection="0">
      <alignment vertical="center"/>
    </xf>
    <xf numFmtId="0" fontId="15" fillId="0" borderId="0">
      <alignment vertical="center"/>
    </xf>
    <xf numFmtId="0" fontId="5" fillId="0" borderId="0"/>
    <xf numFmtId="0" fontId="4" fillId="0" borderId="0">
      <alignment vertical="center"/>
    </xf>
    <xf numFmtId="0" fontId="21" fillId="0" borderId="0">
      <alignment vertical="center"/>
    </xf>
    <xf numFmtId="0" fontId="3" fillId="0" borderId="0">
      <alignment vertical="center"/>
    </xf>
    <xf numFmtId="0" fontId="2" fillId="0" borderId="0">
      <alignment vertical="center"/>
    </xf>
    <xf numFmtId="38" fontId="15" fillId="0" borderId="0" applyFont="0" applyFill="0" applyBorder="0" applyAlignment="0" applyProtection="0">
      <alignment vertical="center"/>
    </xf>
    <xf numFmtId="0" fontId="1" fillId="0" borderId="0">
      <alignment vertical="center"/>
    </xf>
    <xf numFmtId="0" fontId="1" fillId="0" borderId="0">
      <alignment vertical="center"/>
    </xf>
    <xf numFmtId="0" fontId="61" fillId="0" borderId="0" applyNumberFormat="0" applyFill="0" applyBorder="0" applyAlignment="0" applyProtection="0"/>
  </cellStyleXfs>
  <cellXfs count="403">
    <xf numFmtId="0" fontId="0" fillId="0" borderId="0" xfId="0"/>
    <xf numFmtId="49" fontId="6" fillId="0" borderId="0" xfId="1" applyNumberFormat="1" applyFont="1" applyAlignment="1">
      <alignment horizontal="center" vertical="center"/>
    </xf>
    <xf numFmtId="49" fontId="6" fillId="0" borderId="0" xfId="1" applyNumberFormat="1" applyFont="1" applyAlignment="1">
      <alignment horizontal="left" vertical="center"/>
    </xf>
    <xf numFmtId="49" fontId="13" fillId="0" borderId="0" xfId="1" applyNumberFormat="1" applyFont="1" applyAlignment="1">
      <alignment horizontal="center" vertical="center"/>
    </xf>
    <xf numFmtId="0" fontId="11" fillId="0" borderId="0" xfId="1" applyFont="1" applyAlignment="1">
      <alignment horizontal="center" vertical="center"/>
    </xf>
    <xf numFmtId="0" fontId="13" fillId="0" borderId="0" xfId="1" applyFont="1" applyAlignment="1">
      <alignment horizontal="center" vertical="center"/>
    </xf>
    <xf numFmtId="0" fontId="19" fillId="6" borderId="21" xfId="0" applyFont="1" applyFill="1" applyBorder="1" applyAlignment="1">
      <alignment horizontal="center" vertical="center" shrinkToFit="1"/>
    </xf>
    <xf numFmtId="0" fontId="10" fillId="0" borderId="0" xfId="1" applyFont="1" applyAlignment="1">
      <alignment horizontal="center" vertical="center" textRotation="255" shrinkToFit="1"/>
    </xf>
    <xf numFmtId="177" fontId="12" fillId="0" borderId="0" xfId="1" applyNumberFormat="1" applyFont="1" applyAlignment="1">
      <alignment horizontal="center" vertical="center" shrinkToFit="1"/>
    </xf>
    <xf numFmtId="49" fontId="6" fillId="0" borderId="0" xfId="1" applyNumberFormat="1" applyFont="1" applyAlignment="1">
      <alignment horizontal="right" vertical="center"/>
    </xf>
    <xf numFmtId="177" fontId="12" fillId="0" borderId="0" xfId="1" applyNumberFormat="1" applyFont="1" applyAlignment="1">
      <alignment horizontal="distributed" vertical="center" shrinkToFit="1"/>
    </xf>
    <xf numFmtId="177" fontId="12" fillId="0" borderId="0" xfId="1" applyNumberFormat="1" applyFont="1" applyAlignment="1">
      <alignment horizontal="distributed" vertical="top" shrinkToFit="1"/>
    </xf>
    <xf numFmtId="49" fontId="12" fillId="0" borderId="0" xfId="1" applyNumberFormat="1" applyFont="1" applyAlignment="1">
      <alignment horizontal="distributed" vertical="center" shrinkToFit="1"/>
    </xf>
    <xf numFmtId="0" fontId="12" fillId="0" borderId="0" xfId="1" applyFont="1" applyAlignment="1">
      <alignment vertical="center" shrinkToFit="1"/>
    </xf>
    <xf numFmtId="49" fontId="12" fillId="0" borderId="0" xfId="1" applyNumberFormat="1" applyFont="1" applyAlignment="1">
      <alignment horizontal="left" vertical="center" wrapText="1"/>
    </xf>
    <xf numFmtId="0" fontId="11" fillId="0" borderId="0" xfId="1" applyFont="1">
      <alignment vertical="center"/>
    </xf>
    <xf numFmtId="177" fontId="6" fillId="0" borderId="0" xfId="1" applyNumberFormat="1" applyFont="1" applyAlignment="1">
      <alignment horizontal="center" vertical="center" textRotation="255"/>
    </xf>
    <xf numFmtId="0" fontId="9" fillId="0" borderId="5" xfId="1" applyFont="1" applyBorder="1" applyAlignment="1">
      <alignment horizontal="center" vertical="center"/>
    </xf>
    <xf numFmtId="0" fontId="9" fillId="0" borderId="21" xfId="1" applyFont="1" applyBorder="1" applyAlignment="1">
      <alignment horizontal="center" vertical="center"/>
    </xf>
    <xf numFmtId="0" fontId="9" fillId="0" borderId="12" xfId="1" applyFont="1" applyBorder="1" applyAlignment="1">
      <alignment horizontal="center" vertical="center"/>
    </xf>
    <xf numFmtId="49" fontId="27" fillId="0" borderId="0" xfId="1" applyNumberFormat="1" applyFont="1">
      <alignment vertical="center"/>
    </xf>
    <xf numFmtId="49" fontId="27" fillId="0" borderId="0" xfId="1" applyNumberFormat="1" applyFont="1" applyAlignment="1">
      <alignment horizontal="center" vertical="center"/>
    </xf>
    <xf numFmtId="49" fontId="28" fillId="0" borderId="0" xfId="1" applyNumberFormat="1" applyFont="1" applyAlignment="1">
      <alignment horizontal="left" vertical="center"/>
    </xf>
    <xf numFmtId="49" fontId="29" fillId="0" borderId="0" xfId="1" applyNumberFormat="1" applyFont="1" applyAlignment="1">
      <alignment horizontal="center" vertical="center"/>
    </xf>
    <xf numFmtId="0" fontId="30" fillId="0" borderId="0" xfId="1" applyFont="1" applyAlignment="1"/>
    <xf numFmtId="0" fontId="30" fillId="0" borderId="0" xfId="1" applyFont="1" applyAlignment="1">
      <alignment horizontal="center" vertical="center"/>
    </xf>
    <xf numFmtId="0" fontId="30" fillId="0" borderId="12" xfId="1" applyFont="1" applyBorder="1" applyAlignment="1">
      <alignment horizontal="centerContinuous" vertical="center"/>
    </xf>
    <xf numFmtId="0" fontId="30" fillId="0" borderId="14" xfId="1" applyFont="1" applyBorder="1" applyAlignment="1">
      <alignment horizontal="centerContinuous" vertical="center"/>
    </xf>
    <xf numFmtId="0" fontId="30" fillId="0" borderId="13" xfId="1" applyFont="1" applyBorder="1" applyAlignment="1">
      <alignment horizontal="centerContinuous" vertical="center"/>
    </xf>
    <xf numFmtId="0" fontId="26" fillId="0" borderId="0" xfId="1" quotePrefix="1" applyFont="1">
      <alignment vertical="center"/>
    </xf>
    <xf numFmtId="0" fontId="26" fillId="0" borderId="0" xfId="1" applyFont="1">
      <alignment vertical="center"/>
    </xf>
    <xf numFmtId="0" fontId="26" fillId="0" borderId="9" xfId="1" quotePrefix="1" applyFont="1" applyBorder="1">
      <alignment vertical="center"/>
    </xf>
    <xf numFmtId="0" fontId="32" fillId="0" borderId="0" xfId="1" quotePrefix="1" applyFont="1">
      <alignment vertical="center"/>
    </xf>
    <xf numFmtId="0" fontId="27" fillId="0" borderId="0" xfId="1" applyFont="1">
      <alignment vertical="center"/>
    </xf>
    <xf numFmtId="0" fontId="33" fillId="0" borderId="0" xfId="1" applyFont="1" applyAlignment="1">
      <alignment vertical="top"/>
    </xf>
    <xf numFmtId="0" fontId="33" fillId="0" borderId="0" xfId="0" applyFont="1" applyAlignment="1">
      <alignment vertical="top"/>
    </xf>
    <xf numFmtId="49" fontId="27" fillId="0" borderId="0" xfId="1" applyNumberFormat="1" applyFont="1" applyAlignment="1">
      <alignment horizontal="center" vertical="top" wrapText="1"/>
    </xf>
    <xf numFmtId="0" fontId="27" fillId="0" borderId="0" xfId="1" applyFont="1" applyAlignment="1">
      <alignment horizontal="center" vertical="center" shrinkToFit="1"/>
    </xf>
    <xf numFmtId="49" fontId="34" fillId="0" borderId="1" xfId="1" applyNumberFormat="1" applyFont="1" applyBorder="1" applyAlignment="1" applyProtection="1">
      <alignment horizontal="right" vertical="top" wrapText="1"/>
      <protection locked="0"/>
    </xf>
    <xf numFmtId="176" fontId="34" fillId="0" borderId="0" xfId="1" quotePrefix="1" applyNumberFormat="1" applyFont="1">
      <alignment vertical="center"/>
    </xf>
    <xf numFmtId="49" fontId="27" fillId="0" borderId="0" xfId="1" applyNumberFormat="1" applyFont="1" applyAlignment="1">
      <alignment horizontal="center"/>
    </xf>
    <xf numFmtId="176" fontId="35" fillId="0" borderId="0" xfId="1" applyNumberFormat="1" applyFont="1">
      <alignment vertical="center"/>
    </xf>
    <xf numFmtId="0" fontId="25" fillId="0" borderId="0" xfId="1" applyFont="1">
      <alignment vertical="center"/>
    </xf>
    <xf numFmtId="0" fontId="29" fillId="0" borderId="0" xfId="1" applyFont="1">
      <alignment vertical="center"/>
    </xf>
    <xf numFmtId="0" fontId="25" fillId="0" borderId="0" xfId="1" applyFont="1" applyAlignment="1">
      <alignment horizontal="right"/>
    </xf>
    <xf numFmtId="0" fontId="25" fillId="0" borderId="0" xfId="1" applyFont="1" applyAlignment="1">
      <alignment horizontal="center" vertical="center"/>
    </xf>
    <xf numFmtId="49" fontId="27" fillId="0" borderId="0" xfId="1" applyNumberFormat="1" applyFont="1" applyAlignment="1">
      <alignment horizontal="centerContinuous" vertical="center"/>
    </xf>
    <xf numFmtId="0" fontId="32" fillId="0" borderId="7" xfId="1" applyFont="1" applyBorder="1" applyAlignment="1">
      <alignment vertical="top" wrapText="1"/>
    </xf>
    <xf numFmtId="49" fontId="35" fillId="0" borderId="0" xfId="1" applyNumberFormat="1" applyFont="1" applyAlignment="1">
      <alignment horizontal="centerContinuous" vertical="center"/>
    </xf>
    <xf numFmtId="0" fontId="34" fillId="0" borderId="5" xfId="1" applyFont="1" applyBorder="1" applyAlignment="1">
      <alignment horizontal="center" vertical="center"/>
    </xf>
    <xf numFmtId="0" fontId="25" fillId="0" borderId="0" xfId="1" quotePrefix="1" applyFont="1" applyAlignment="1">
      <alignment horizontal="center" vertical="center"/>
    </xf>
    <xf numFmtId="49" fontId="35" fillId="0" borderId="0" xfId="1" applyNumberFormat="1" applyFont="1" applyAlignment="1">
      <alignment horizontal="center" vertical="center"/>
    </xf>
    <xf numFmtId="0" fontId="37" fillId="5" borderId="14" xfId="1" applyFont="1" applyFill="1" applyBorder="1">
      <alignment vertical="center"/>
    </xf>
    <xf numFmtId="0" fontId="37" fillId="5" borderId="13" xfId="1" applyFont="1" applyFill="1" applyBorder="1">
      <alignment vertical="center"/>
    </xf>
    <xf numFmtId="0" fontId="36" fillId="0" borderId="13" xfId="1" applyFont="1" applyBorder="1" applyAlignment="1">
      <alignment horizontal="right"/>
    </xf>
    <xf numFmtId="0" fontId="38" fillId="0" borderId="0" xfId="1" applyFont="1" applyAlignment="1">
      <alignment horizontal="right"/>
    </xf>
    <xf numFmtId="0" fontId="25" fillId="0" borderId="11" xfId="1" applyFont="1" applyBorder="1" applyAlignment="1">
      <alignment vertical="center" shrinkToFit="1"/>
    </xf>
    <xf numFmtId="0" fontId="36" fillId="8" borderId="9" xfId="1" applyFont="1" applyFill="1" applyBorder="1" applyAlignment="1">
      <alignment horizontal="center" vertical="center" textRotation="255" shrinkToFit="1"/>
    </xf>
    <xf numFmtId="0" fontId="36" fillId="11" borderId="2" xfId="1" applyFont="1" applyFill="1" applyBorder="1" applyAlignment="1" applyProtection="1">
      <alignment horizontal="right"/>
      <protection locked="0"/>
    </xf>
    <xf numFmtId="0" fontId="36" fillId="11" borderId="13" xfId="1" applyFont="1" applyFill="1" applyBorder="1" applyAlignment="1" applyProtection="1">
      <alignment horizontal="right"/>
      <protection locked="0"/>
    </xf>
    <xf numFmtId="0" fontId="36" fillId="11" borderId="13" xfId="1" applyFont="1" applyFill="1" applyBorder="1" applyAlignment="1">
      <alignment horizontal="right"/>
    </xf>
    <xf numFmtId="0" fontId="39" fillId="0" borderId="13" xfId="1" applyFont="1" applyBorder="1" applyAlignment="1">
      <alignment horizontal="right"/>
    </xf>
    <xf numFmtId="49" fontId="33" fillId="0" borderId="0" xfId="1" quotePrefix="1" applyNumberFormat="1" applyFont="1" applyAlignment="1">
      <alignment horizontal="center" vertical="center"/>
    </xf>
    <xf numFmtId="0" fontId="25" fillId="0" borderId="8" xfId="1" applyFont="1" applyBorder="1" applyAlignment="1">
      <alignment vertical="center" shrinkToFit="1"/>
    </xf>
    <xf numFmtId="0" fontId="36" fillId="8" borderId="8" xfId="1" applyFont="1" applyFill="1" applyBorder="1" applyAlignment="1">
      <alignment horizontal="center" vertical="center" textRotation="255" shrinkToFit="1"/>
    </xf>
    <xf numFmtId="0" fontId="25" fillId="0" borderId="0" xfId="1" applyFont="1" applyAlignment="1">
      <alignment vertical="center" shrinkToFit="1"/>
    </xf>
    <xf numFmtId="0" fontId="36" fillId="0" borderId="0" xfId="1" applyFont="1" applyAlignment="1">
      <alignment horizontal="center" vertical="center" textRotation="255" shrinkToFit="1"/>
    </xf>
    <xf numFmtId="178" fontId="27" fillId="0" borderId="0" xfId="1" applyNumberFormat="1" applyFont="1" applyAlignment="1">
      <alignment horizontal="right" vertical="center"/>
    </xf>
    <xf numFmtId="178" fontId="27" fillId="0" borderId="0" xfId="1" applyNumberFormat="1" applyFont="1" applyAlignment="1">
      <alignment horizontal="center" vertical="center"/>
    </xf>
    <xf numFmtId="177" fontId="25" fillId="0" borderId="0" xfId="1" applyNumberFormat="1" applyFont="1" applyAlignment="1">
      <alignment vertical="top" wrapText="1" shrinkToFit="1"/>
    </xf>
    <xf numFmtId="177" fontId="25" fillId="0" borderId="0" xfId="1" applyNumberFormat="1" applyFont="1" applyAlignment="1">
      <alignment horizontal="center" vertical="center" shrinkToFit="1"/>
    </xf>
    <xf numFmtId="0" fontId="29" fillId="0" borderId="0" xfId="1" applyFont="1" applyAlignment="1">
      <alignment horizontal="center" vertical="center"/>
    </xf>
    <xf numFmtId="180" fontId="27" fillId="0" borderId="0" xfId="1" applyNumberFormat="1" applyFont="1" applyAlignment="1">
      <alignment horizontal="right" vertical="center"/>
    </xf>
    <xf numFmtId="49" fontId="27" fillId="0" borderId="0" xfId="1" applyNumberFormat="1" applyFont="1" applyAlignment="1">
      <alignment horizontal="right" vertical="center"/>
    </xf>
    <xf numFmtId="49" fontId="25" fillId="0" borderId="0" xfId="1" applyNumberFormat="1" applyFont="1" applyAlignment="1">
      <alignment horizontal="distributed" vertical="center" shrinkToFit="1"/>
    </xf>
    <xf numFmtId="0" fontId="35" fillId="0" borderId="0" xfId="1" applyFont="1">
      <alignment vertical="center"/>
    </xf>
    <xf numFmtId="0" fontId="34" fillId="0" borderId="3" xfId="1" applyFont="1" applyBorder="1" applyAlignment="1">
      <alignment horizontal="center" vertical="center" wrapText="1"/>
    </xf>
    <xf numFmtId="177" fontId="34" fillId="0" borderId="12" xfId="1" applyNumberFormat="1" applyFont="1" applyBorder="1" applyAlignment="1">
      <alignment horizontal="center" vertical="center" wrapText="1" shrinkToFit="1"/>
    </xf>
    <xf numFmtId="0" fontId="34" fillId="0" borderId="11" xfId="1" applyFont="1" applyBorder="1" applyAlignment="1">
      <alignment vertical="center" shrinkToFit="1"/>
    </xf>
    <xf numFmtId="0" fontId="20" fillId="0" borderId="0" xfId="8" applyFont="1">
      <alignment vertical="center"/>
    </xf>
    <xf numFmtId="0" fontId="45" fillId="0" borderId="0" xfId="8" applyFont="1">
      <alignment vertical="center"/>
    </xf>
    <xf numFmtId="0" fontId="2" fillId="0" borderId="0" xfId="8">
      <alignment vertical="center"/>
    </xf>
    <xf numFmtId="0" fontId="45" fillId="0" borderId="7" xfId="8" applyFont="1" applyBorder="1">
      <alignment vertical="center"/>
    </xf>
    <xf numFmtId="0" fontId="19" fillId="6" borderId="21" xfId="8" applyFont="1" applyFill="1" applyBorder="1" applyAlignment="1">
      <alignment horizontal="center" vertical="center" shrinkToFit="1"/>
    </xf>
    <xf numFmtId="0" fontId="20" fillId="2" borderId="21" xfId="8" applyFont="1" applyFill="1" applyBorder="1" applyAlignment="1">
      <alignment horizontal="centerContinuous" vertical="center" shrinkToFit="1"/>
    </xf>
    <xf numFmtId="0" fontId="2" fillId="0" borderId="42" xfId="8" applyBorder="1" applyAlignment="1">
      <alignment horizontal="center" vertical="center"/>
    </xf>
    <xf numFmtId="0" fontId="2" fillId="0" borderId="42" xfId="8" applyBorder="1" applyAlignment="1">
      <alignment vertical="center" shrinkToFit="1"/>
    </xf>
    <xf numFmtId="0" fontId="2" fillId="0" borderId="43" xfId="8" applyBorder="1" applyAlignment="1">
      <alignment horizontal="center" vertical="center"/>
    </xf>
    <xf numFmtId="0" fontId="2" fillId="0" borderId="43" xfId="8" applyBorder="1" applyAlignment="1">
      <alignment vertical="center" shrinkToFit="1"/>
    </xf>
    <xf numFmtId="0" fontId="2" fillId="0" borderId="9" xfId="8" applyBorder="1" applyAlignment="1">
      <alignment horizontal="center" vertical="center"/>
    </xf>
    <xf numFmtId="0" fontId="2" fillId="0" borderId="0" xfId="8" applyAlignment="1">
      <alignment vertical="center" shrinkToFit="1"/>
    </xf>
    <xf numFmtId="0" fontId="2" fillId="0" borderId="0" xfId="8" applyAlignment="1">
      <alignment horizontal="center" vertical="center"/>
    </xf>
    <xf numFmtId="0" fontId="37" fillId="0" borderId="14" xfId="1" applyFont="1" applyBorder="1" applyProtection="1">
      <alignment vertical="center"/>
      <protection locked="0"/>
    </xf>
    <xf numFmtId="0" fontId="0" fillId="0" borderId="0" xfId="0" applyAlignment="1">
      <alignment horizontal="center"/>
    </xf>
    <xf numFmtId="0" fontId="0" fillId="0" borderId="0" xfId="0" applyAlignment="1">
      <alignment horizontal="center" wrapText="1"/>
    </xf>
    <xf numFmtId="0" fontId="0" fillId="0" borderId="0" xfId="0" applyProtection="1">
      <protection locked="0"/>
    </xf>
    <xf numFmtId="184" fontId="0" fillId="0" borderId="0" xfId="0" applyNumberFormat="1"/>
    <xf numFmtId="184" fontId="0" fillId="0" borderId="0" xfId="9" applyNumberFormat="1" applyFont="1" applyBorder="1" applyAlignment="1" applyProtection="1"/>
    <xf numFmtId="180" fontId="0" fillId="0" borderId="0" xfId="9" applyNumberFormat="1" applyFont="1" applyBorder="1" applyAlignment="1" applyProtection="1"/>
    <xf numFmtId="180" fontId="0" fillId="0" borderId="0" xfId="0" applyNumberFormat="1" applyAlignment="1">
      <alignment horizontal="right"/>
    </xf>
    <xf numFmtId="180" fontId="0" fillId="0" borderId="0" xfId="9" applyNumberFormat="1" applyFont="1" applyBorder="1" applyAlignment="1" applyProtection="1">
      <alignment horizontal="right"/>
    </xf>
    <xf numFmtId="180" fontId="0" fillId="0" borderId="0" xfId="0" applyNumberFormat="1"/>
    <xf numFmtId="0" fontId="0" fillId="0" borderId="7" xfId="0" applyBorder="1"/>
    <xf numFmtId="0" fontId="0" fillId="0" borderId="7" xfId="0" applyBorder="1" applyAlignment="1">
      <alignment horizontal="center"/>
    </xf>
    <xf numFmtId="180" fontId="0" fillId="0" borderId="7" xfId="0" applyNumberFormat="1" applyBorder="1"/>
    <xf numFmtId="0" fontId="0" fillId="0" borderId="7" xfId="0" applyBorder="1" applyProtection="1">
      <protection locked="0"/>
    </xf>
    <xf numFmtId="38" fontId="0" fillId="0" borderId="0" xfId="0" applyNumberFormat="1"/>
    <xf numFmtId="0" fontId="47" fillId="0" borderId="0" xfId="0" applyFont="1"/>
    <xf numFmtId="0" fontId="47" fillId="0" borderId="7" xfId="0" applyFont="1" applyBorder="1"/>
    <xf numFmtId="183" fontId="0" fillId="0" borderId="0" xfId="9" applyNumberFormat="1" applyFont="1" applyBorder="1" applyAlignment="1" applyProtection="1"/>
    <xf numFmtId="183" fontId="0" fillId="0" borderId="0" xfId="0" applyNumberFormat="1" applyAlignment="1">
      <alignment horizontal="right"/>
    </xf>
    <xf numFmtId="183" fontId="0" fillId="0" borderId="0" xfId="9" applyNumberFormat="1" applyFont="1" applyBorder="1" applyAlignment="1" applyProtection="1">
      <alignment horizontal="right"/>
    </xf>
    <xf numFmtId="183" fontId="0" fillId="0" borderId="0" xfId="0" applyNumberFormat="1"/>
    <xf numFmtId="183" fontId="47" fillId="0" borderId="0" xfId="0" applyNumberFormat="1" applyFont="1"/>
    <xf numFmtId="183" fontId="47" fillId="0" borderId="7" xfId="0" applyNumberFormat="1" applyFont="1" applyBorder="1"/>
    <xf numFmtId="185" fontId="0" fillId="0" borderId="0" xfId="0" applyNumberFormat="1"/>
    <xf numFmtId="185" fontId="0" fillId="0" borderId="7" xfId="0" applyNumberFormat="1" applyBorder="1"/>
    <xf numFmtId="0" fontId="48" fillId="0" borderId="0" xfId="0" applyFont="1" applyAlignment="1">
      <alignment horizontal="center" wrapText="1"/>
    </xf>
    <xf numFmtId="0" fontId="33" fillId="0" borderId="0" xfId="0" applyFont="1" applyAlignment="1">
      <alignment horizontal="left" vertical="top"/>
    </xf>
    <xf numFmtId="0" fontId="30" fillId="0" borderId="0" xfId="1" applyFont="1" applyAlignment="1">
      <alignment horizontal="left"/>
    </xf>
    <xf numFmtId="0" fontId="1" fillId="0" borderId="3" xfId="11" applyBorder="1">
      <alignment vertical="center"/>
    </xf>
    <xf numFmtId="0" fontId="6" fillId="0" borderId="10" xfId="11" applyFont="1" applyBorder="1" applyAlignment="1">
      <alignment vertical="center" wrapText="1"/>
    </xf>
    <xf numFmtId="0" fontId="1" fillId="0" borderId="0" xfId="11">
      <alignment vertical="center"/>
    </xf>
    <xf numFmtId="0" fontId="6" fillId="0" borderId="0" xfId="11" applyFont="1" applyAlignment="1">
      <alignment vertical="center" wrapText="1"/>
    </xf>
    <xf numFmtId="0" fontId="50" fillId="0" borderId="0" xfId="10" applyFont="1">
      <alignment vertical="center"/>
    </xf>
    <xf numFmtId="0" fontId="50" fillId="0" borderId="0" xfId="10" applyFont="1" applyAlignment="1">
      <alignment vertical="center" wrapText="1"/>
    </xf>
    <xf numFmtId="0" fontId="51" fillId="0" borderId="0" xfId="10" applyFont="1">
      <alignment vertical="center"/>
    </xf>
    <xf numFmtId="0" fontId="52" fillId="0" borderId="0" xfId="10" applyFont="1">
      <alignment vertical="center"/>
    </xf>
    <xf numFmtId="0" fontId="9" fillId="0" borderId="0" xfId="10" applyFont="1" applyAlignment="1">
      <alignment vertical="center" wrapText="1"/>
    </xf>
    <xf numFmtId="49" fontId="1" fillId="0" borderId="63" xfId="11" applyNumberFormat="1" applyBorder="1">
      <alignment vertical="center"/>
    </xf>
    <xf numFmtId="0" fontId="1" fillId="0" borderId="63" xfId="11" applyBorder="1">
      <alignment vertical="center"/>
    </xf>
    <xf numFmtId="0" fontId="6" fillId="0" borderId="63" xfId="11" applyFont="1" applyBorder="1" applyAlignment="1">
      <alignment vertical="center" wrapText="1"/>
    </xf>
    <xf numFmtId="49" fontId="1" fillId="0" borderId="42" xfId="11" applyNumberFormat="1" applyBorder="1">
      <alignment vertical="center"/>
    </xf>
    <xf numFmtId="0" fontId="1" fillId="0" borderId="42" xfId="11" applyBorder="1">
      <alignment vertical="center"/>
    </xf>
    <xf numFmtId="0" fontId="6" fillId="0" borderId="42" xfId="11" applyFont="1" applyBorder="1" applyAlignment="1">
      <alignment vertical="center" wrapText="1"/>
    </xf>
    <xf numFmtId="49" fontId="1" fillId="0" borderId="43" xfId="11" applyNumberFormat="1" applyBorder="1">
      <alignment vertical="center"/>
    </xf>
    <xf numFmtId="0" fontId="1" fillId="0" borderId="43" xfId="11" applyBorder="1">
      <alignment vertical="center"/>
    </xf>
    <xf numFmtId="0" fontId="6" fillId="0" borderId="43" xfId="11" applyFont="1" applyBorder="1" applyAlignment="1">
      <alignment vertical="center" wrapText="1"/>
    </xf>
    <xf numFmtId="49" fontId="1" fillId="0" borderId="1" xfId="11" applyNumberFormat="1" applyBorder="1">
      <alignment vertical="center"/>
    </xf>
    <xf numFmtId="49" fontId="1" fillId="0" borderId="0" xfId="11" applyNumberFormat="1">
      <alignment vertical="center"/>
    </xf>
    <xf numFmtId="0" fontId="20" fillId="12" borderId="21" xfId="6" applyFont="1" applyFill="1" applyBorder="1" applyAlignment="1">
      <alignment horizontal="center" vertical="center" wrapText="1"/>
    </xf>
    <xf numFmtId="0" fontId="14" fillId="12" borderId="12" xfId="6" applyFont="1" applyFill="1" applyBorder="1" applyAlignment="1">
      <alignment horizontal="center" vertical="center" wrapText="1"/>
    </xf>
    <xf numFmtId="0" fontId="53" fillId="0" borderId="0" xfId="10" applyFont="1">
      <alignment vertical="center"/>
    </xf>
    <xf numFmtId="0" fontId="20" fillId="9" borderId="21" xfId="6" applyFont="1" applyFill="1" applyBorder="1" applyAlignment="1">
      <alignment horizontal="center" vertical="center" wrapText="1"/>
    </xf>
    <xf numFmtId="49" fontId="14" fillId="0" borderId="0" xfId="1" applyNumberFormat="1" applyFont="1" applyAlignment="1">
      <alignment vertical="center" wrapText="1"/>
    </xf>
    <xf numFmtId="49" fontId="12" fillId="0" borderId="0" xfId="1" applyNumberFormat="1" applyFont="1" applyAlignment="1">
      <alignment vertical="center" wrapText="1"/>
    </xf>
    <xf numFmtId="49" fontId="12" fillId="0" borderId="0" xfId="1" applyNumberFormat="1" applyFont="1">
      <alignment vertical="center"/>
    </xf>
    <xf numFmtId="49" fontId="16" fillId="0" borderId="35" xfId="1" applyNumberFormat="1" applyFont="1" applyBorder="1">
      <alignment vertical="center"/>
    </xf>
    <xf numFmtId="49" fontId="16" fillId="0" borderId="0" xfId="1" applyNumberFormat="1" applyFont="1">
      <alignment vertical="center"/>
    </xf>
    <xf numFmtId="49" fontId="9" fillId="0" borderId="0" xfId="1" applyNumberFormat="1" applyFont="1">
      <alignment vertical="center"/>
    </xf>
    <xf numFmtId="0" fontId="9" fillId="0" borderId="2" xfId="1" applyFont="1" applyBorder="1">
      <alignment vertical="center"/>
    </xf>
    <xf numFmtId="177" fontId="9" fillId="0" borderId="12" xfId="1" applyNumberFormat="1" applyFont="1" applyBorder="1" applyAlignment="1">
      <alignment horizontal="center" vertical="center" wrapText="1" shrinkToFit="1"/>
    </xf>
    <xf numFmtId="0" fontId="9" fillId="0" borderId="11" xfId="1" applyFont="1" applyBorder="1" applyAlignment="1">
      <alignment vertical="center" shrinkToFit="1"/>
    </xf>
    <xf numFmtId="0" fontId="9" fillId="8" borderId="9" xfId="1" applyFont="1" applyFill="1" applyBorder="1" applyAlignment="1">
      <alignment horizontal="center" vertical="center" textRotation="255" shrinkToFit="1"/>
    </xf>
    <xf numFmtId="0" fontId="9" fillId="0" borderId="8" xfId="1" applyFont="1" applyBorder="1" applyAlignment="1">
      <alignment vertical="center" shrinkToFit="1"/>
    </xf>
    <xf numFmtId="0" fontId="9" fillId="8" borderId="5" xfId="1" applyFont="1" applyFill="1" applyBorder="1" applyAlignment="1">
      <alignment horizontal="center" vertical="center" textRotation="255" shrinkToFit="1"/>
    </xf>
    <xf numFmtId="49" fontId="9" fillId="0" borderId="0" xfId="1" applyNumberFormat="1" applyFont="1" applyAlignment="1">
      <alignment horizontal="center" vertical="center"/>
    </xf>
    <xf numFmtId="49" fontId="9" fillId="0" borderId="0" xfId="1" applyNumberFormat="1" applyFont="1" applyAlignment="1">
      <alignment horizontal="left" vertical="center" wrapText="1"/>
    </xf>
    <xf numFmtId="0" fontId="11" fillId="0" borderId="59" xfId="1" applyFont="1" applyBorder="1" applyAlignment="1">
      <alignment horizontal="right"/>
    </xf>
    <xf numFmtId="0" fontId="11" fillId="0" borderId="53" xfId="1" applyFont="1" applyBorder="1" applyAlignment="1">
      <alignment horizontal="right"/>
    </xf>
    <xf numFmtId="0" fontId="11" fillId="0" borderId="62" xfId="1" applyFont="1" applyBorder="1" applyAlignment="1">
      <alignment horizontal="right"/>
    </xf>
    <xf numFmtId="0" fontId="57" fillId="10" borderId="10" xfId="1" applyFont="1" applyFill="1" applyBorder="1" applyAlignment="1">
      <alignment horizontal="right"/>
    </xf>
    <xf numFmtId="0" fontId="57" fillId="0" borderId="2" xfId="1" applyFont="1" applyBorder="1" applyAlignment="1">
      <alignment horizontal="right"/>
    </xf>
    <xf numFmtId="0" fontId="57" fillId="0" borderId="13" xfId="1" applyFont="1" applyBorder="1" applyAlignment="1">
      <alignment horizontal="right"/>
    </xf>
    <xf numFmtId="49" fontId="55" fillId="0" borderId="35" xfId="1" applyNumberFormat="1" applyFont="1" applyBorder="1">
      <alignment vertical="center"/>
    </xf>
    <xf numFmtId="177" fontId="6" fillId="0" borderId="0" xfId="1" applyNumberFormat="1" applyFont="1" applyAlignment="1">
      <alignment vertical="center" textRotation="255" shrinkToFit="1"/>
    </xf>
    <xf numFmtId="177" fontId="6" fillId="0" borderId="0" xfId="1" applyNumberFormat="1" applyFont="1" applyAlignment="1">
      <alignment vertical="center" textRotation="255"/>
    </xf>
    <xf numFmtId="0" fontId="62" fillId="0" borderId="0" xfId="0" applyFont="1"/>
    <xf numFmtId="0" fontId="5" fillId="0" borderId="0" xfId="12" applyFont="1"/>
    <xf numFmtId="0" fontId="63" fillId="0" borderId="0" xfId="0" applyFont="1"/>
    <xf numFmtId="0" fontId="64" fillId="0" borderId="0" xfId="0" applyFont="1"/>
    <xf numFmtId="0" fontId="50" fillId="0" borderId="0" xfId="0" applyFont="1"/>
    <xf numFmtId="0" fontId="65" fillId="0" borderId="0" xfId="0" applyFont="1"/>
    <xf numFmtId="0" fontId="65" fillId="0" borderId="0" xfId="12" applyFont="1"/>
    <xf numFmtId="0" fontId="66" fillId="0" borderId="0" xfId="0" applyFont="1"/>
    <xf numFmtId="49" fontId="9" fillId="0" borderId="0" xfId="1" applyNumberFormat="1" applyFont="1" applyAlignment="1">
      <alignment horizontal="right" vertical="center"/>
    </xf>
    <xf numFmtId="0" fontId="67" fillId="0" borderId="0" xfId="0" applyFont="1"/>
    <xf numFmtId="177" fontId="65" fillId="0" borderId="0" xfId="1" applyNumberFormat="1" applyFont="1" applyAlignment="1">
      <alignment horizontal="center" vertical="center" textRotation="255"/>
    </xf>
    <xf numFmtId="177" fontId="65" fillId="0" borderId="0" xfId="1" applyNumberFormat="1" applyFont="1" applyAlignment="1">
      <alignment horizontal="distributed" vertical="center" shrinkToFit="1"/>
    </xf>
    <xf numFmtId="0" fontId="50" fillId="0" borderId="0" xfId="0" applyFont="1" applyAlignment="1">
      <alignment vertical="center"/>
    </xf>
    <xf numFmtId="49" fontId="27" fillId="0" borderId="0" xfId="1" applyNumberFormat="1" applyFont="1" applyAlignment="1">
      <alignment horizontal="center" vertical="top" wrapText="1"/>
    </xf>
    <xf numFmtId="0" fontId="26" fillId="0" borderId="0" xfId="1" quotePrefix="1" applyFont="1" applyAlignment="1">
      <alignment horizontal="center" vertical="center"/>
    </xf>
    <xf numFmtId="185" fontId="31" fillId="0" borderId="1" xfId="1" applyNumberFormat="1" applyFont="1" applyBorder="1" applyAlignment="1" applyProtection="1">
      <alignment horizontal="center" vertical="center" wrapText="1"/>
      <protection locked="0"/>
    </xf>
    <xf numFmtId="185" fontId="31" fillId="0" borderId="3" xfId="1" applyNumberFormat="1" applyFont="1" applyBorder="1" applyAlignment="1" applyProtection="1">
      <alignment horizontal="center" vertical="center" wrapText="1"/>
      <protection locked="0"/>
    </xf>
    <xf numFmtId="185" fontId="31" fillId="0" borderId="2" xfId="1" applyNumberFormat="1" applyFont="1" applyBorder="1" applyAlignment="1" applyProtection="1">
      <alignment horizontal="center" vertical="center" wrapText="1"/>
      <protection locked="0"/>
    </xf>
    <xf numFmtId="185" fontId="31" fillId="0" borderId="5" xfId="1" applyNumberFormat="1" applyFont="1" applyBorder="1" applyAlignment="1" applyProtection="1">
      <alignment horizontal="center" vertical="center" wrapText="1"/>
      <protection locked="0"/>
    </xf>
    <xf numFmtId="185" fontId="31" fillId="0" borderId="7" xfId="1" applyNumberFormat="1" applyFont="1" applyBorder="1" applyAlignment="1" applyProtection="1">
      <alignment horizontal="center" vertical="center" wrapText="1"/>
      <protection locked="0"/>
    </xf>
    <xf numFmtId="185" fontId="31" fillId="0" borderId="6" xfId="1" applyNumberFormat="1" applyFont="1" applyBorder="1" applyAlignment="1" applyProtection="1">
      <alignment horizontal="center" vertical="center" wrapText="1"/>
      <protection locked="0"/>
    </xf>
    <xf numFmtId="49" fontId="25" fillId="0" borderId="4" xfId="1" applyNumberFormat="1" applyFont="1" applyBorder="1" applyAlignment="1">
      <alignment horizontal="center" vertical="center"/>
    </xf>
    <xf numFmtId="49" fontId="25" fillId="0" borderId="8" xfId="1" applyNumberFormat="1" applyFont="1" applyBorder="1" applyAlignment="1">
      <alignment horizontal="center" vertical="center"/>
    </xf>
    <xf numFmtId="49" fontId="27" fillId="0" borderId="1" xfId="1" applyNumberFormat="1" applyFont="1" applyBorder="1" applyAlignment="1">
      <alignment horizontal="center" vertical="center"/>
    </xf>
    <xf numFmtId="49" fontId="27" fillId="0" borderId="3" xfId="1" applyNumberFormat="1" applyFont="1" applyBorder="1" applyAlignment="1">
      <alignment horizontal="center" vertical="center"/>
    </xf>
    <xf numFmtId="49" fontId="27" fillId="0" borderId="2" xfId="1" applyNumberFormat="1" applyFont="1" applyBorder="1" applyAlignment="1">
      <alignment horizontal="center" vertical="center"/>
    </xf>
    <xf numFmtId="49" fontId="27" fillId="0" borderId="5" xfId="1" applyNumberFormat="1" applyFont="1" applyBorder="1" applyAlignment="1">
      <alignment horizontal="center" vertical="center"/>
    </xf>
    <xf numFmtId="49" fontId="27" fillId="0" borderId="7" xfId="1" applyNumberFormat="1" applyFont="1" applyBorder="1" applyAlignment="1">
      <alignment horizontal="center" vertical="center"/>
    </xf>
    <xf numFmtId="49" fontId="27" fillId="0" borderId="6" xfId="1" applyNumberFormat="1" applyFont="1" applyBorder="1" applyAlignment="1">
      <alignment horizontal="center" vertical="center"/>
    </xf>
    <xf numFmtId="177" fontId="35" fillId="0" borderId="0" xfId="1" applyNumberFormat="1" applyFont="1" applyAlignment="1">
      <alignment horizontal="left" vertical="top" wrapText="1" shrinkToFit="1"/>
    </xf>
    <xf numFmtId="187" fontId="25" fillId="0" borderId="12" xfId="1" applyNumberFormat="1" applyFont="1" applyBorder="1" applyAlignment="1" applyProtection="1">
      <alignment horizontal="left" vertical="center"/>
      <protection locked="0"/>
    </xf>
    <xf numFmtId="187" fontId="25" fillId="0" borderId="14" xfId="1" applyNumberFormat="1" applyFont="1" applyBorder="1" applyAlignment="1" applyProtection="1">
      <alignment horizontal="left" vertical="center"/>
      <protection locked="0"/>
    </xf>
    <xf numFmtId="187" fontId="25" fillId="0" borderId="13" xfId="1" applyNumberFormat="1" applyFont="1" applyBorder="1" applyAlignment="1" applyProtection="1">
      <alignment horizontal="left" vertical="center"/>
      <protection locked="0"/>
    </xf>
    <xf numFmtId="0" fontId="27" fillId="0" borderId="1" xfId="1" applyFont="1" applyBorder="1" applyAlignment="1">
      <alignment horizontal="center" vertical="center" wrapText="1"/>
    </xf>
    <xf numFmtId="0" fontId="27" fillId="0" borderId="3" xfId="1" applyFont="1" applyBorder="1" applyAlignment="1">
      <alignment horizontal="center" vertical="center" wrapText="1"/>
    </xf>
    <xf numFmtId="0" fontId="27" fillId="0" borderId="2" xfId="1" applyFont="1" applyBorder="1" applyAlignment="1">
      <alignment horizontal="center" vertical="center" wrapText="1"/>
    </xf>
    <xf numFmtId="0" fontId="27" fillId="0" borderId="9" xfId="1" applyFont="1" applyBorder="1" applyAlignment="1">
      <alignment horizontal="center" vertical="center" wrapText="1"/>
    </xf>
    <xf numFmtId="0" fontId="27" fillId="0" borderId="0" xfId="1" applyFont="1" applyAlignment="1">
      <alignment horizontal="center" vertical="center" wrapText="1"/>
    </xf>
    <xf numFmtId="0" fontId="27" fillId="0" borderId="10" xfId="1" applyFont="1" applyBorder="1" applyAlignment="1">
      <alignment horizontal="center" vertical="center" wrapText="1"/>
    </xf>
    <xf numFmtId="0" fontId="27" fillId="0" borderId="5" xfId="1" applyFont="1" applyBorder="1" applyAlignment="1">
      <alignment horizontal="center" vertical="center" wrapText="1"/>
    </xf>
    <xf numFmtId="0" fontId="27" fillId="0" borderId="7" xfId="1" applyFont="1" applyBorder="1" applyAlignment="1">
      <alignment horizontal="center" vertical="center" wrapText="1"/>
    </xf>
    <xf numFmtId="0" fontId="27" fillId="0" borderId="6" xfId="1" applyFont="1" applyBorder="1" applyAlignment="1">
      <alignment horizontal="center" vertical="center" wrapText="1"/>
    </xf>
    <xf numFmtId="49" fontId="25" fillId="0" borderId="1" xfId="1" applyNumberFormat="1" applyFont="1" applyBorder="1" applyAlignment="1" applyProtection="1">
      <alignment horizontal="left" vertical="center" wrapText="1"/>
      <protection locked="0"/>
    </xf>
    <xf numFmtId="49" fontId="25" fillId="0" borderId="3" xfId="1" applyNumberFormat="1" applyFont="1" applyBorder="1" applyAlignment="1" applyProtection="1">
      <alignment horizontal="left" vertical="center" wrapText="1"/>
      <protection locked="0"/>
    </xf>
    <xf numFmtId="49" fontId="25" fillId="0" borderId="2" xfId="1" applyNumberFormat="1" applyFont="1" applyBorder="1" applyAlignment="1" applyProtection="1">
      <alignment horizontal="left" vertical="center" wrapText="1"/>
      <protection locked="0"/>
    </xf>
    <xf numFmtId="49" fontId="25" fillId="0" borderId="9" xfId="1" applyNumberFormat="1" applyFont="1" applyBorder="1" applyAlignment="1" applyProtection="1">
      <alignment horizontal="left" vertical="center" wrapText="1"/>
      <protection locked="0"/>
    </xf>
    <xf numFmtId="49" fontId="25" fillId="0" borderId="0" xfId="1" applyNumberFormat="1" applyFont="1" applyAlignment="1" applyProtection="1">
      <alignment horizontal="left" vertical="center" wrapText="1"/>
      <protection locked="0"/>
    </xf>
    <xf numFmtId="49" fontId="25" fillId="0" borderId="10" xfId="1" applyNumberFormat="1" applyFont="1" applyBorder="1" applyAlignment="1" applyProtection="1">
      <alignment horizontal="left" vertical="center" wrapText="1"/>
      <protection locked="0"/>
    </xf>
    <xf numFmtId="49" fontId="25" fillId="0" borderId="5" xfId="1" applyNumberFormat="1" applyFont="1" applyBorder="1" applyAlignment="1" applyProtection="1">
      <alignment horizontal="left" vertical="center" wrapText="1"/>
      <protection locked="0"/>
    </xf>
    <xf numFmtId="49" fontId="25" fillId="0" borderId="7" xfId="1" applyNumberFormat="1" applyFont="1" applyBorder="1" applyAlignment="1" applyProtection="1">
      <alignment horizontal="left" vertical="center" wrapText="1"/>
      <protection locked="0"/>
    </xf>
    <xf numFmtId="49" fontId="25" fillId="0" borderId="6" xfId="1" applyNumberFormat="1" applyFont="1" applyBorder="1" applyAlignment="1" applyProtection="1">
      <alignment horizontal="left" vertical="center" wrapText="1"/>
      <protection locked="0"/>
    </xf>
    <xf numFmtId="0" fontId="27" fillId="0" borderId="15" xfId="1" applyFont="1" applyBorder="1" applyAlignment="1">
      <alignment horizontal="center" vertical="center"/>
    </xf>
    <xf numFmtId="0" fontId="27" fillId="0" borderId="16" xfId="1" applyFont="1" applyBorder="1" applyAlignment="1">
      <alignment horizontal="center" vertical="center"/>
    </xf>
    <xf numFmtId="0" fontId="25" fillId="0" borderId="15" xfId="1" applyFont="1" applyBorder="1" applyAlignment="1" applyProtection="1">
      <alignment horizontal="left" vertical="center"/>
      <protection locked="0"/>
    </xf>
    <xf numFmtId="0" fontId="25" fillId="0" borderId="17" xfId="1" applyFont="1" applyBorder="1" applyAlignment="1" applyProtection="1">
      <alignment horizontal="left" vertical="center"/>
      <protection locked="0"/>
    </xf>
    <xf numFmtId="0" fontId="25" fillId="0" borderId="16" xfId="1" applyFont="1" applyBorder="1" applyAlignment="1" applyProtection="1">
      <alignment horizontal="left" vertical="center"/>
      <protection locked="0"/>
    </xf>
    <xf numFmtId="0" fontId="27" fillId="0" borderId="18" xfId="1" applyFont="1" applyBorder="1" applyAlignment="1">
      <alignment horizontal="center" vertical="center"/>
    </xf>
    <xf numFmtId="0" fontId="27" fillId="0" borderId="19" xfId="1" applyFont="1" applyBorder="1" applyAlignment="1">
      <alignment horizontal="center" vertical="center"/>
    </xf>
    <xf numFmtId="0" fontId="27" fillId="0" borderId="5" xfId="1" applyFont="1" applyBorder="1" applyAlignment="1">
      <alignment horizontal="center" vertical="center"/>
    </xf>
    <xf numFmtId="0" fontId="27" fillId="0" borderId="6" xfId="1" applyFont="1" applyBorder="1" applyAlignment="1">
      <alignment horizontal="center" vertical="center"/>
    </xf>
    <xf numFmtId="49" fontId="25" fillId="0" borderId="18" xfId="1" applyNumberFormat="1" applyFont="1" applyBorder="1" applyAlignment="1" applyProtection="1">
      <alignment horizontal="left" vertical="center"/>
      <protection locked="0"/>
    </xf>
    <xf numFmtId="49" fontId="25" fillId="0" borderId="20" xfId="1" applyNumberFormat="1" applyFont="1" applyBorder="1" applyAlignment="1" applyProtection="1">
      <alignment horizontal="left" vertical="center"/>
      <protection locked="0"/>
    </xf>
    <xf numFmtId="49" fontId="25" fillId="0" borderId="19" xfId="1" applyNumberFormat="1" applyFont="1" applyBorder="1" applyAlignment="1" applyProtection="1">
      <alignment horizontal="left" vertical="center"/>
      <protection locked="0"/>
    </xf>
    <xf numFmtId="49" fontId="25" fillId="0" borderId="5" xfId="1" applyNumberFormat="1" applyFont="1" applyBorder="1" applyAlignment="1" applyProtection="1">
      <alignment horizontal="left" vertical="center"/>
      <protection locked="0"/>
    </xf>
    <xf numFmtId="49" fontId="25" fillId="0" borderId="7" xfId="1" applyNumberFormat="1" applyFont="1" applyBorder="1" applyAlignment="1" applyProtection="1">
      <alignment horizontal="left" vertical="center"/>
      <protection locked="0"/>
    </xf>
    <xf numFmtId="49" fontId="25" fillId="0" borderId="6" xfId="1" applyNumberFormat="1" applyFont="1" applyBorder="1" applyAlignment="1" applyProtection="1">
      <alignment horizontal="left" vertical="center"/>
      <protection locked="0"/>
    </xf>
    <xf numFmtId="186" fontId="25" fillId="0" borderId="3" xfId="1" applyNumberFormat="1" applyFont="1" applyBorder="1" applyAlignment="1" applyProtection="1">
      <alignment horizontal="left" vertical="top"/>
      <protection locked="0"/>
    </xf>
    <xf numFmtId="186" fontId="25" fillId="0" borderId="2" xfId="1" applyNumberFormat="1" applyFont="1" applyBorder="1" applyAlignment="1" applyProtection="1">
      <alignment horizontal="left" vertical="top"/>
      <protection locked="0"/>
    </xf>
    <xf numFmtId="0" fontId="27" fillId="0" borderId="4" xfId="1" applyFont="1" applyBorder="1" applyAlignment="1">
      <alignment horizontal="center" vertical="center" textRotation="255"/>
    </xf>
    <xf numFmtId="0" fontId="27" fillId="0" borderId="11" xfId="1" applyFont="1" applyBorder="1" applyAlignment="1">
      <alignment horizontal="center" vertical="center" textRotation="255"/>
    </xf>
    <xf numFmtId="0" fontId="27" fillId="0" borderId="8" xfId="1" applyFont="1" applyBorder="1" applyAlignment="1">
      <alignment horizontal="center" vertical="center" textRotation="255"/>
    </xf>
    <xf numFmtId="0" fontId="25" fillId="0" borderId="1" xfId="1" applyFont="1" applyBorder="1" applyAlignment="1" applyProtection="1">
      <alignment horizontal="left" vertical="center"/>
      <protection locked="0"/>
    </xf>
    <xf numFmtId="0" fontId="25" fillId="0" borderId="3" xfId="1" applyFont="1" applyBorder="1" applyAlignment="1" applyProtection="1">
      <alignment horizontal="left" vertical="center"/>
      <protection locked="0"/>
    </xf>
    <xf numFmtId="0" fontId="25" fillId="0" borderId="2" xfId="1" applyFont="1" applyBorder="1" applyAlignment="1" applyProtection="1">
      <alignment horizontal="left" vertical="center"/>
      <protection locked="0"/>
    </xf>
    <xf numFmtId="0" fontId="25" fillId="0" borderId="5" xfId="1" applyFont="1" applyBorder="1" applyAlignment="1" applyProtection="1">
      <alignment horizontal="left" vertical="center"/>
      <protection locked="0"/>
    </xf>
    <xf numFmtId="0" fontId="25" fillId="0" borderId="7" xfId="1" applyFont="1" applyBorder="1" applyAlignment="1" applyProtection="1">
      <alignment horizontal="left" vertical="center"/>
      <protection locked="0"/>
    </xf>
    <xf numFmtId="0" fontId="25" fillId="0" borderId="6" xfId="1" applyFont="1" applyBorder="1" applyAlignment="1" applyProtection="1">
      <alignment horizontal="left" vertical="center"/>
      <protection locked="0"/>
    </xf>
    <xf numFmtId="0" fontId="27" fillId="0" borderId="12" xfId="1" applyFont="1" applyBorder="1" applyAlignment="1">
      <alignment horizontal="center" vertical="center"/>
    </xf>
    <xf numFmtId="0" fontId="27" fillId="0" borderId="13" xfId="1" applyFont="1" applyBorder="1" applyAlignment="1">
      <alignment horizontal="center" vertical="center"/>
    </xf>
    <xf numFmtId="0" fontId="46" fillId="0" borderId="12" xfId="1" applyFont="1" applyBorder="1" applyAlignment="1">
      <alignment horizontal="center" vertical="center"/>
    </xf>
    <xf numFmtId="0" fontId="46" fillId="0" borderId="14" xfId="1" applyFont="1" applyBorder="1" applyAlignment="1">
      <alignment horizontal="center" vertical="center"/>
    </xf>
    <xf numFmtId="0" fontId="46" fillId="0" borderId="13" xfId="1" applyFont="1" applyBorder="1" applyAlignment="1">
      <alignment horizontal="center" vertical="center"/>
    </xf>
    <xf numFmtId="0" fontId="34" fillId="0" borderId="4" xfId="1" applyFont="1" applyBorder="1" applyAlignment="1">
      <alignment horizontal="center" vertical="center"/>
    </xf>
    <xf numFmtId="0" fontId="34" fillId="0" borderId="8" xfId="1" applyFont="1" applyBorder="1" applyAlignment="1">
      <alignment horizontal="center" vertical="center"/>
    </xf>
    <xf numFmtId="177" fontId="27" fillId="0" borderId="12" xfId="1" applyNumberFormat="1" applyFont="1" applyBorder="1" applyAlignment="1">
      <alignment horizontal="center" vertical="center"/>
    </xf>
    <xf numFmtId="177" fontId="27" fillId="0" borderId="14" xfId="1" applyNumberFormat="1" applyFont="1" applyBorder="1" applyAlignment="1">
      <alignment horizontal="center" vertical="center"/>
    </xf>
    <xf numFmtId="177" fontId="27" fillId="0" borderId="13" xfId="1" applyNumberFormat="1" applyFont="1" applyBorder="1" applyAlignment="1">
      <alignment horizontal="center" vertical="center"/>
    </xf>
    <xf numFmtId="185" fontId="46" fillId="0" borderId="21" xfId="5" applyNumberFormat="1" applyFont="1" applyBorder="1" applyAlignment="1" applyProtection="1">
      <alignment horizontal="center" vertical="center"/>
      <protection locked="0"/>
    </xf>
    <xf numFmtId="0" fontId="37" fillId="0" borderId="12" xfId="1" applyFont="1" applyBorder="1" applyAlignment="1">
      <alignment horizontal="center" vertical="center" shrinkToFit="1"/>
    </xf>
    <xf numFmtId="0" fontId="37" fillId="0" borderId="14" xfId="1" applyFont="1" applyBorder="1" applyAlignment="1">
      <alignment horizontal="center" vertical="center" shrinkToFit="1"/>
    </xf>
    <xf numFmtId="0" fontId="37" fillId="0" borderId="13" xfId="1" applyFont="1" applyBorder="1" applyAlignment="1">
      <alignment horizontal="center" vertical="center" shrinkToFit="1"/>
    </xf>
    <xf numFmtId="0" fontId="37" fillId="0" borderId="12" xfId="1" applyFont="1" applyBorder="1" applyAlignment="1" applyProtection="1">
      <alignment horizontal="center" vertical="center"/>
      <protection locked="0"/>
    </xf>
    <xf numFmtId="0" fontId="37" fillId="0" borderId="14" xfId="1" applyFont="1" applyBorder="1" applyAlignment="1" applyProtection="1">
      <alignment horizontal="center" vertical="center"/>
      <protection locked="0"/>
    </xf>
    <xf numFmtId="0" fontId="34" fillId="0" borderId="1" xfId="1" applyFont="1" applyBorder="1" applyAlignment="1">
      <alignment horizontal="center" vertical="center" shrinkToFit="1"/>
    </xf>
    <xf numFmtId="0" fontId="34" fillId="0" borderId="3" xfId="1" applyFont="1" applyBorder="1" applyAlignment="1">
      <alignment horizontal="center" vertical="center" shrinkToFit="1"/>
    </xf>
    <xf numFmtId="0" fontId="34" fillId="0" borderId="2" xfId="1" applyFont="1" applyBorder="1" applyAlignment="1">
      <alignment horizontal="center" vertical="center" shrinkToFit="1"/>
    </xf>
    <xf numFmtId="182" fontId="46" fillId="0" borderId="21" xfId="5" applyNumberFormat="1" applyFont="1" applyBorder="1" applyAlignment="1" applyProtection="1">
      <alignment horizontal="center" vertical="center"/>
      <protection locked="0"/>
    </xf>
    <xf numFmtId="182" fontId="46" fillId="0" borderId="12" xfId="5" applyNumberFormat="1" applyFont="1" applyBorder="1" applyAlignment="1" applyProtection="1">
      <alignment horizontal="center" vertical="center"/>
      <protection locked="0"/>
    </xf>
    <xf numFmtId="0" fontId="35" fillId="0" borderId="0" xfId="1" applyFont="1" applyAlignment="1">
      <alignment horizontal="center" vertical="center"/>
    </xf>
    <xf numFmtId="0" fontId="25" fillId="0" borderId="5" xfId="1" applyFont="1" applyBorder="1" applyAlignment="1">
      <alignment vertical="top"/>
    </xf>
    <xf numFmtId="0" fontId="25" fillId="0" borderId="7" xfId="1" applyFont="1" applyBorder="1" applyAlignment="1">
      <alignment vertical="top"/>
    </xf>
    <xf numFmtId="0" fontId="25" fillId="0" borderId="6" xfId="1" applyFont="1" applyBorder="1" applyAlignment="1">
      <alignment vertical="top"/>
    </xf>
    <xf numFmtId="0" fontId="25" fillId="0" borderId="27" xfId="1" applyFont="1" applyBorder="1" applyAlignment="1">
      <alignment horizontal="center"/>
    </xf>
    <xf numFmtId="0" fontId="25" fillId="0" borderId="28" xfId="1" applyFont="1" applyBorder="1" applyAlignment="1">
      <alignment horizontal="center"/>
    </xf>
    <xf numFmtId="0" fontId="25" fillId="0" borderId="29" xfId="1" applyFont="1" applyBorder="1" applyAlignment="1">
      <alignment horizontal="center"/>
    </xf>
    <xf numFmtId="0" fontId="25" fillId="0" borderId="30" xfId="1" applyFont="1" applyBorder="1" applyAlignment="1">
      <alignment horizontal="center"/>
    </xf>
    <xf numFmtId="0" fontId="44" fillId="0" borderId="12" xfId="1" applyFont="1" applyBorder="1" applyAlignment="1">
      <alignment horizontal="center" vertical="center" shrinkToFit="1"/>
    </xf>
    <xf numFmtId="0" fontId="44" fillId="0" borderId="14" xfId="1" applyFont="1" applyBorder="1" applyAlignment="1">
      <alignment horizontal="center" vertical="center" shrinkToFit="1"/>
    </xf>
    <xf numFmtId="0" fontId="44" fillId="0" borderId="13" xfId="1" applyFont="1" applyBorder="1" applyAlignment="1">
      <alignment horizontal="center" vertical="center" shrinkToFit="1"/>
    </xf>
    <xf numFmtId="177" fontId="27" fillId="0" borderId="12" xfId="1" applyNumberFormat="1" applyFont="1" applyBorder="1" applyAlignment="1">
      <alignment horizontal="center" vertical="center" shrinkToFit="1"/>
    </xf>
    <xf numFmtId="177" fontId="27" fillId="0" borderId="13" xfId="1" applyNumberFormat="1" applyFont="1" applyBorder="1" applyAlignment="1">
      <alignment horizontal="center" vertical="center" shrinkToFit="1"/>
    </xf>
    <xf numFmtId="183" fontId="27" fillId="11" borderId="12" xfId="2" applyNumberFormat="1" applyFont="1" applyFill="1" applyBorder="1" applyAlignment="1" applyProtection="1">
      <alignment horizontal="right"/>
    </xf>
    <xf numFmtId="183" fontId="27" fillId="11" borderId="14" xfId="2" applyNumberFormat="1" applyFont="1" applyFill="1" applyBorder="1" applyAlignment="1" applyProtection="1">
      <alignment horizontal="right"/>
    </xf>
    <xf numFmtId="0" fontId="44" fillId="8" borderId="1" xfId="1" applyFont="1" applyFill="1" applyBorder="1" applyAlignment="1">
      <alignment horizontal="center" vertical="center" shrinkToFit="1"/>
    </xf>
    <xf numFmtId="0" fontId="44" fillId="8" borderId="3" xfId="1" applyFont="1" applyFill="1" applyBorder="1" applyAlignment="1">
      <alignment horizontal="center" vertical="center" shrinkToFit="1"/>
    </xf>
    <xf numFmtId="0" fontId="44" fillId="8" borderId="2" xfId="1" applyFont="1" applyFill="1" applyBorder="1" applyAlignment="1">
      <alignment horizontal="center" vertical="center" shrinkToFit="1"/>
    </xf>
    <xf numFmtId="177" fontId="27" fillId="9" borderId="12" xfId="1" applyNumberFormat="1" applyFont="1" applyFill="1" applyBorder="1" applyAlignment="1">
      <alignment horizontal="center" vertical="center" shrinkToFit="1"/>
    </xf>
    <xf numFmtId="177" fontId="27" fillId="9" borderId="13" xfId="1" applyNumberFormat="1" applyFont="1" applyFill="1" applyBorder="1" applyAlignment="1">
      <alignment horizontal="center" vertical="center" shrinkToFit="1"/>
    </xf>
    <xf numFmtId="183" fontId="46" fillId="0" borderId="21" xfId="5" applyNumberFormat="1" applyFont="1" applyBorder="1" applyAlignment="1" applyProtection="1">
      <alignment horizontal="center" vertical="center"/>
      <protection locked="0"/>
    </xf>
    <xf numFmtId="183" fontId="46" fillId="0" borderId="12" xfId="5" applyNumberFormat="1" applyFont="1" applyBorder="1" applyAlignment="1" applyProtection="1">
      <alignment horizontal="center" vertical="center"/>
      <protection locked="0"/>
    </xf>
    <xf numFmtId="179" fontId="27" fillId="0" borderId="0" xfId="1" applyNumberFormat="1" applyFont="1" applyAlignment="1">
      <alignment horizontal="right" vertical="center"/>
    </xf>
    <xf numFmtId="49" fontId="27" fillId="0" borderId="0" xfId="1" applyNumberFormat="1" applyFont="1" applyAlignment="1">
      <alignment horizontal="center" vertical="center" textRotation="255" shrinkToFit="1"/>
    </xf>
    <xf numFmtId="177" fontId="27" fillId="0" borderId="22" xfId="1" applyNumberFormat="1" applyFont="1" applyBorder="1" applyAlignment="1">
      <alignment horizontal="left" vertical="top" wrapText="1" shrinkToFit="1"/>
    </xf>
    <xf numFmtId="177" fontId="27" fillId="0" borderId="23" xfId="1" applyNumberFormat="1" applyFont="1" applyBorder="1" applyAlignment="1">
      <alignment horizontal="left" vertical="top" wrapText="1" shrinkToFit="1"/>
    </xf>
    <xf numFmtId="177" fontId="27" fillId="0" borderId="24" xfId="1" applyNumberFormat="1" applyFont="1" applyBorder="1" applyAlignment="1">
      <alignment horizontal="left" vertical="top" wrapText="1" shrinkToFit="1"/>
    </xf>
    <xf numFmtId="177" fontId="27" fillId="0" borderId="25" xfId="1" applyNumberFormat="1" applyFont="1" applyBorder="1" applyAlignment="1">
      <alignment horizontal="left" vertical="top" wrapText="1" shrinkToFit="1"/>
    </xf>
    <xf numFmtId="177" fontId="27" fillId="0" borderId="0" xfId="1" applyNumberFormat="1" applyFont="1" applyAlignment="1">
      <alignment horizontal="left" vertical="top" wrapText="1" shrinkToFit="1"/>
    </xf>
    <xf numFmtId="177" fontId="27" fillId="0" borderId="26" xfId="1" applyNumberFormat="1" applyFont="1" applyBorder="1" applyAlignment="1">
      <alignment horizontal="left" vertical="top" wrapText="1" shrinkToFit="1"/>
    </xf>
    <xf numFmtId="177" fontId="25" fillId="7" borderId="44" xfId="1" applyNumberFormat="1" applyFont="1" applyFill="1" applyBorder="1" applyAlignment="1" applyProtection="1">
      <alignment horizontal="left" vertical="top" wrapText="1" shrinkToFit="1"/>
      <protection locked="0"/>
    </xf>
    <xf numFmtId="177" fontId="25" fillId="7" borderId="3" xfId="1" applyNumberFormat="1" applyFont="1" applyFill="1" applyBorder="1" applyAlignment="1" applyProtection="1">
      <alignment horizontal="left" vertical="top" wrapText="1" shrinkToFit="1"/>
      <protection locked="0"/>
    </xf>
    <xf numFmtId="177" fontId="25" fillId="7" borderId="45" xfId="1" applyNumberFormat="1" applyFont="1" applyFill="1" applyBorder="1" applyAlignment="1" applyProtection="1">
      <alignment horizontal="left" vertical="top" wrapText="1" shrinkToFit="1"/>
      <protection locked="0"/>
    </xf>
    <xf numFmtId="177" fontId="25" fillId="7" borderId="25" xfId="1" applyNumberFormat="1" applyFont="1" applyFill="1" applyBorder="1" applyAlignment="1" applyProtection="1">
      <alignment horizontal="left" vertical="top" wrapText="1" shrinkToFit="1"/>
      <protection locked="0"/>
    </xf>
    <xf numFmtId="177" fontId="25" fillId="7" borderId="0" xfId="1" applyNumberFormat="1" applyFont="1" applyFill="1" applyAlignment="1" applyProtection="1">
      <alignment horizontal="left" vertical="top" wrapText="1" shrinkToFit="1"/>
      <protection locked="0"/>
    </xf>
    <xf numFmtId="177" fontId="25" fillId="7" borderId="26" xfId="1" applyNumberFormat="1" applyFont="1" applyFill="1" applyBorder="1" applyAlignment="1" applyProtection="1">
      <alignment horizontal="left" vertical="top" wrapText="1" shrinkToFit="1"/>
      <protection locked="0"/>
    </xf>
    <xf numFmtId="177" fontId="25" fillId="7" borderId="31" xfId="1" applyNumberFormat="1" applyFont="1" applyFill="1" applyBorder="1" applyAlignment="1" applyProtection="1">
      <alignment horizontal="left" vertical="top" wrapText="1" shrinkToFit="1"/>
      <protection locked="0"/>
    </xf>
    <xf numFmtId="177" fontId="25" fillId="7" borderId="32" xfId="1" applyNumberFormat="1" applyFont="1" applyFill="1" applyBorder="1" applyAlignment="1" applyProtection="1">
      <alignment horizontal="left" vertical="top" wrapText="1" shrinkToFit="1"/>
      <protection locked="0"/>
    </xf>
    <xf numFmtId="177" fontId="25" fillId="7" borderId="33" xfId="1" applyNumberFormat="1" applyFont="1" applyFill="1" applyBorder="1" applyAlignment="1" applyProtection="1">
      <alignment horizontal="left" vertical="top" wrapText="1" shrinkToFit="1"/>
      <protection locked="0"/>
    </xf>
    <xf numFmtId="177" fontId="27" fillId="0" borderId="0" xfId="1" applyNumberFormat="1" applyFont="1" applyAlignment="1">
      <alignment horizontal="center" vertical="center" textRotation="255" shrinkToFit="1"/>
    </xf>
    <xf numFmtId="180" fontId="27" fillId="0" borderId="0" xfId="1" applyNumberFormat="1" applyFont="1" applyAlignment="1">
      <alignment horizontal="right" vertical="center"/>
    </xf>
    <xf numFmtId="177" fontId="27" fillId="0" borderId="3" xfId="1" applyNumberFormat="1" applyFont="1" applyBorder="1" applyAlignment="1">
      <alignment horizontal="left" vertical="top" wrapText="1" shrinkToFit="1"/>
    </xf>
    <xf numFmtId="177" fontId="40" fillId="0" borderId="0" xfId="1" applyNumberFormat="1" applyFont="1" applyAlignment="1">
      <alignment horizontal="center" vertical="center" shrinkToFit="1"/>
    </xf>
    <xf numFmtId="49" fontId="6" fillId="0" borderId="0" xfId="1" applyNumberFormat="1" applyFont="1" applyAlignment="1">
      <alignment horizontal="center" vertical="center" textRotation="255" shrinkToFit="1"/>
    </xf>
    <xf numFmtId="177" fontId="12" fillId="0" borderId="0" xfId="1" applyNumberFormat="1" applyFont="1" applyAlignment="1">
      <alignment horizontal="center" vertical="center" shrinkToFit="1"/>
    </xf>
    <xf numFmtId="49" fontId="9" fillId="3" borderId="47" xfId="1" applyNumberFormat="1" applyFont="1" applyFill="1" applyBorder="1" applyAlignment="1">
      <alignment horizontal="left" vertical="center" wrapText="1"/>
    </xf>
    <xf numFmtId="49" fontId="9" fillId="3" borderId="21" xfId="1" applyNumberFormat="1" applyFont="1" applyFill="1" applyBorder="1" applyAlignment="1">
      <alignment horizontal="left" vertical="center" wrapText="1"/>
    </xf>
    <xf numFmtId="49" fontId="6" fillId="4" borderId="1" xfId="1" applyNumberFormat="1" applyFont="1" applyFill="1" applyBorder="1" applyAlignment="1">
      <alignment horizontal="left" vertical="center" wrapText="1"/>
    </xf>
    <xf numFmtId="49" fontId="6" fillId="4" borderId="3" xfId="1" applyNumberFormat="1" applyFont="1" applyFill="1" applyBorder="1" applyAlignment="1">
      <alignment horizontal="left" vertical="center" wrapText="1"/>
    </xf>
    <xf numFmtId="49" fontId="6" fillId="4" borderId="53" xfId="1" applyNumberFormat="1" applyFont="1" applyFill="1" applyBorder="1" applyAlignment="1">
      <alignment horizontal="left" vertical="center" wrapText="1"/>
    </xf>
    <xf numFmtId="49" fontId="6" fillId="4" borderId="9" xfId="1" applyNumberFormat="1" applyFont="1" applyFill="1" applyBorder="1" applyAlignment="1">
      <alignment horizontal="left" vertical="center" wrapText="1"/>
    </xf>
    <xf numFmtId="49" fontId="6" fillId="4" borderId="0" xfId="1" applyNumberFormat="1" applyFont="1" applyFill="1" applyAlignment="1">
      <alignment horizontal="left" vertical="center" wrapText="1"/>
    </xf>
    <xf numFmtId="49" fontId="6" fillId="4" borderId="38" xfId="1" applyNumberFormat="1" applyFont="1" applyFill="1" applyBorder="1" applyAlignment="1">
      <alignment horizontal="left" vertical="center" wrapText="1"/>
    </xf>
    <xf numFmtId="49" fontId="6" fillId="4" borderId="5" xfId="1" applyNumberFormat="1" applyFont="1" applyFill="1" applyBorder="1" applyAlignment="1">
      <alignment horizontal="left" vertical="center" wrapText="1"/>
    </xf>
    <xf numFmtId="49" fontId="6" fillId="4" borderId="7" xfId="1" applyNumberFormat="1" applyFont="1" applyFill="1" applyBorder="1" applyAlignment="1">
      <alignment horizontal="left" vertical="center" wrapText="1"/>
    </xf>
    <xf numFmtId="49" fontId="6" fillId="4" borderId="52" xfId="1" applyNumberFormat="1" applyFont="1" applyFill="1" applyBorder="1" applyAlignment="1">
      <alignment horizontal="left" vertical="center" wrapText="1"/>
    </xf>
    <xf numFmtId="49" fontId="9" fillId="3" borderId="48" xfId="1" applyNumberFormat="1" applyFont="1" applyFill="1" applyBorder="1" applyAlignment="1">
      <alignment horizontal="left" vertical="center" wrapText="1"/>
    </xf>
    <xf numFmtId="49" fontId="9" fillId="3" borderId="49" xfId="1" applyNumberFormat="1" applyFont="1" applyFill="1" applyBorder="1" applyAlignment="1">
      <alignment horizontal="left" vertical="center" wrapText="1"/>
    </xf>
    <xf numFmtId="49" fontId="6" fillId="4" borderId="50" xfId="1" applyNumberFormat="1" applyFont="1" applyFill="1" applyBorder="1" applyAlignment="1">
      <alignment horizontal="left" vertical="center" wrapText="1"/>
    </xf>
    <xf numFmtId="49" fontId="6" fillId="4" borderId="40" xfId="1" applyNumberFormat="1" applyFont="1" applyFill="1" applyBorder="1" applyAlignment="1">
      <alignment horizontal="left" vertical="center" wrapText="1"/>
    </xf>
    <xf numFmtId="49" fontId="6" fillId="4" borderId="41" xfId="1" applyNumberFormat="1" applyFont="1" applyFill="1" applyBorder="1" applyAlignment="1">
      <alignment horizontal="left" vertical="center" wrapText="1"/>
    </xf>
    <xf numFmtId="177" fontId="9" fillId="9" borderId="12" xfId="1" applyNumberFormat="1" applyFont="1" applyFill="1" applyBorder="1" applyAlignment="1">
      <alignment horizontal="center" vertical="center" shrinkToFit="1"/>
    </xf>
    <xf numFmtId="177" fontId="9" fillId="9" borderId="13" xfId="1" applyNumberFormat="1" applyFont="1" applyFill="1" applyBorder="1" applyAlignment="1">
      <alignment horizontal="center" vertical="center" shrinkToFit="1"/>
    </xf>
    <xf numFmtId="181" fontId="11" fillId="7" borderId="12" xfId="2" applyNumberFormat="1" applyFont="1" applyFill="1" applyBorder="1" applyAlignment="1">
      <alignment horizontal="right" vertical="center"/>
    </xf>
    <xf numFmtId="181" fontId="11" fillId="7" borderId="14" xfId="2" applyNumberFormat="1" applyFont="1" applyFill="1" applyBorder="1" applyAlignment="1">
      <alignment horizontal="right" vertical="center"/>
    </xf>
    <xf numFmtId="0" fontId="11" fillId="0" borderId="56" xfId="1" applyFont="1" applyBorder="1" applyAlignment="1">
      <alignment horizontal="center" vertical="center"/>
    </xf>
    <xf numFmtId="0" fontId="11" fillId="0" borderId="1" xfId="1" applyFont="1" applyBorder="1" applyAlignment="1">
      <alignment horizontal="center" vertical="center" shrinkToFit="1"/>
    </xf>
    <xf numFmtId="0" fontId="11" fillId="0" borderId="3" xfId="1" applyFont="1" applyBorder="1" applyAlignment="1">
      <alignment horizontal="center" vertical="center" shrinkToFit="1"/>
    </xf>
    <xf numFmtId="0" fontId="11" fillId="0" borderId="2" xfId="1" applyFont="1" applyBorder="1" applyAlignment="1">
      <alignment horizontal="center" vertical="center" shrinkToFit="1"/>
    </xf>
    <xf numFmtId="38" fontId="11" fillId="7" borderId="57" xfId="2" applyFont="1" applyFill="1" applyBorder="1" applyAlignment="1">
      <alignment horizontal="right" vertical="center"/>
    </xf>
    <xf numFmtId="38" fontId="11" fillId="7" borderId="58" xfId="2" applyFont="1" applyFill="1" applyBorder="1" applyAlignment="1">
      <alignment horizontal="right" vertical="center"/>
    </xf>
    <xf numFmtId="49" fontId="9" fillId="3" borderId="4" xfId="1" applyNumberFormat="1" applyFont="1" applyFill="1" applyBorder="1" applyAlignment="1">
      <alignment horizontal="left" vertical="center" wrapText="1"/>
    </xf>
    <xf numFmtId="0" fontId="11" fillId="0" borderId="12" xfId="1" applyFont="1" applyBorder="1" applyAlignment="1">
      <alignment horizontal="center" vertical="center" shrinkToFit="1"/>
    </xf>
    <xf numFmtId="0" fontId="11" fillId="0" borderId="14" xfId="1" applyFont="1" applyBorder="1" applyAlignment="1">
      <alignment horizontal="center" vertical="center" shrinkToFit="1"/>
    </xf>
    <xf numFmtId="0" fontId="11" fillId="0" borderId="13" xfId="1" applyFont="1" applyBorder="1" applyAlignment="1">
      <alignment horizontal="center" vertical="center" shrinkToFit="1"/>
    </xf>
    <xf numFmtId="0" fontId="54" fillId="0" borderId="12" xfId="1" applyFont="1" applyBorder="1" applyAlignment="1">
      <alignment horizontal="center" vertical="center" shrinkToFit="1"/>
    </xf>
    <xf numFmtId="0" fontId="54" fillId="0" borderId="14" xfId="1" applyFont="1" applyBorder="1" applyAlignment="1">
      <alignment horizontal="center" vertical="center" shrinkToFit="1"/>
    </xf>
    <xf numFmtId="0" fontId="54" fillId="0" borderId="13" xfId="1" applyFont="1" applyBorder="1" applyAlignment="1">
      <alignment horizontal="center" vertical="center" shrinkToFit="1"/>
    </xf>
    <xf numFmtId="0" fontId="55" fillId="7" borderId="1" xfId="1" applyFont="1" applyFill="1" applyBorder="1" applyAlignment="1">
      <alignment horizontal="center" vertical="center"/>
    </xf>
    <xf numFmtId="0" fontId="55" fillId="7" borderId="3" xfId="1" applyFont="1" applyFill="1" applyBorder="1" applyAlignment="1">
      <alignment horizontal="center" vertical="center"/>
    </xf>
    <xf numFmtId="0" fontId="55" fillId="7" borderId="2" xfId="1" applyFont="1" applyFill="1" applyBorder="1" applyAlignment="1">
      <alignment horizontal="center" vertical="center"/>
    </xf>
    <xf numFmtId="49" fontId="9" fillId="3" borderId="46" xfId="1" applyNumberFormat="1" applyFont="1" applyFill="1" applyBorder="1" applyAlignment="1">
      <alignment horizontal="left" vertical="center" wrapText="1"/>
    </xf>
    <xf numFmtId="49" fontId="9" fillId="3" borderId="14" xfId="1" applyNumberFormat="1" applyFont="1" applyFill="1" applyBorder="1" applyAlignment="1">
      <alignment horizontal="left" vertical="center" wrapText="1"/>
    </xf>
    <xf numFmtId="49" fontId="9" fillId="3" borderId="13" xfId="1" applyNumberFormat="1" applyFont="1" applyFill="1" applyBorder="1" applyAlignment="1">
      <alignment horizontal="left" vertical="center" wrapText="1"/>
    </xf>
    <xf numFmtId="38" fontId="11" fillId="7" borderId="46" xfId="2" applyFont="1" applyFill="1" applyBorder="1" applyAlignment="1">
      <alignment horizontal="right" vertical="center"/>
    </xf>
    <xf numFmtId="38" fontId="11" fillId="7" borderId="14" xfId="2" applyFont="1" applyFill="1" applyBorder="1" applyAlignment="1">
      <alignment horizontal="right" vertical="center"/>
    </xf>
    <xf numFmtId="0" fontId="11" fillId="8" borderId="1" xfId="1" applyFont="1" applyFill="1" applyBorder="1" applyAlignment="1">
      <alignment horizontal="center" vertical="center" shrinkToFit="1"/>
    </xf>
    <xf numFmtId="0" fontId="11" fillId="8" borderId="3" xfId="1" applyFont="1" applyFill="1" applyBorder="1" applyAlignment="1">
      <alignment horizontal="center" vertical="center" shrinkToFit="1"/>
    </xf>
    <xf numFmtId="0" fontId="11" fillId="8" borderId="2" xfId="1" applyFont="1" applyFill="1" applyBorder="1" applyAlignment="1">
      <alignment horizontal="center" vertical="center" shrinkToFit="1"/>
    </xf>
    <xf numFmtId="38" fontId="11" fillId="7" borderId="60" xfId="2" applyFont="1" applyFill="1" applyBorder="1" applyAlignment="1">
      <alignment horizontal="right" vertical="center"/>
    </xf>
    <xf numFmtId="38" fontId="11" fillId="7" borderId="61" xfId="2" applyFont="1" applyFill="1" applyBorder="1" applyAlignment="1">
      <alignment horizontal="right" vertical="center"/>
    </xf>
    <xf numFmtId="181" fontId="9" fillId="0" borderId="12" xfId="1" applyNumberFormat="1" applyFont="1" applyBorder="1" applyAlignment="1">
      <alignment horizontal="center" vertical="center" shrinkToFit="1"/>
    </xf>
    <xf numFmtId="181" fontId="9" fillId="0" borderId="13" xfId="1" applyNumberFormat="1" applyFont="1" applyBorder="1" applyAlignment="1">
      <alignment horizontal="center" vertical="center" shrinkToFit="1"/>
    </xf>
    <xf numFmtId="181" fontId="11" fillId="10" borderId="5" xfId="2" applyNumberFormat="1" applyFont="1" applyFill="1" applyBorder="1" applyAlignment="1">
      <alignment horizontal="right" vertical="center"/>
    </xf>
    <xf numFmtId="181" fontId="11" fillId="10" borderId="7" xfId="2" applyNumberFormat="1" applyFont="1" applyFill="1" applyBorder="1" applyAlignment="1">
      <alignment horizontal="right" vertical="center"/>
    </xf>
    <xf numFmtId="49" fontId="60" fillId="0" borderId="34" xfId="1" applyNumberFormat="1" applyFont="1" applyBorder="1" applyAlignment="1">
      <alignment horizontal="center" vertical="center"/>
    </xf>
    <xf numFmtId="49" fontId="60" fillId="0" borderId="35" xfId="1" applyNumberFormat="1" applyFont="1" applyBorder="1" applyAlignment="1">
      <alignment horizontal="center" vertical="center"/>
    </xf>
    <xf numFmtId="49" fontId="60" fillId="0" borderId="37" xfId="1" applyNumberFormat="1" applyFont="1" applyBorder="1" applyAlignment="1">
      <alignment horizontal="center" vertical="center"/>
    </xf>
    <xf numFmtId="49" fontId="60" fillId="0" borderId="0" xfId="1" applyNumberFormat="1" applyFont="1" applyAlignment="1">
      <alignment horizontal="center" vertical="center"/>
    </xf>
    <xf numFmtId="49" fontId="60" fillId="0" borderId="39" xfId="1" applyNumberFormat="1" applyFont="1" applyBorder="1" applyAlignment="1">
      <alignment horizontal="center" vertical="center"/>
    </xf>
    <xf numFmtId="49" fontId="60" fillId="0" borderId="40" xfId="1" applyNumberFormat="1" applyFont="1" applyBorder="1" applyAlignment="1">
      <alignment horizontal="center" vertical="center"/>
    </xf>
    <xf numFmtId="49" fontId="55" fillId="0" borderId="35" xfId="1" applyNumberFormat="1" applyFont="1" applyBorder="1" applyAlignment="1">
      <alignment horizontal="left" vertical="center" wrapText="1"/>
    </xf>
    <xf numFmtId="49" fontId="55" fillId="0" borderId="36" xfId="1" applyNumberFormat="1" applyFont="1" applyBorder="1" applyAlignment="1">
      <alignment horizontal="left" vertical="center" wrapText="1"/>
    </xf>
    <xf numFmtId="49" fontId="55" fillId="0" borderId="0" xfId="1" applyNumberFormat="1" applyFont="1" applyAlignment="1">
      <alignment horizontal="left" vertical="center" wrapText="1"/>
    </xf>
    <xf numFmtId="49" fontId="55" fillId="0" borderId="38" xfId="1" applyNumberFormat="1" applyFont="1" applyBorder="1" applyAlignment="1">
      <alignment horizontal="left" vertical="center" wrapText="1"/>
    </xf>
    <xf numFmtId="49" fontId="55" fillId="0" borderId="40" xfId="1" applyNumberFormat="1" applyFont="1" applyBorder="1" applyAlignment="1">
      <alignment horizontal="left" vertical="center" wrapText="1"/>
    </xf>
    <xf numFmtId="49" fontId="55" fillId="0" borderId="41" xfId="1" applyNumberFormat="1" applyFont="1" applyBorder="1" applyAlignment="1">
      <alignment horizontal="left" vertical="center" wrapText="1"/>
    </xf>
    <xf numFmtId="49" fontId="9" fillId="4" borderId="51" xfId="1" applyNumberFormat="1" applyFont="1" applyFill="1" applyBorder="1" applyAlignment="1">
      <alignment horizontal="center" vertical="center" wrapText="1"/>
    </xf>
    <xf numFmtId="49" fontId="9" fillId="4" borderId="54" xfId="1" applyNumberFormat="1" applyFont="1" applyFill="1" applyBorder="1" applyAlignment="1">
      <alignment horizontal="center" vertical="center" wrapText="1"/>
    </xf>
    <xf numFmtId="49" fontId="9" fillId="4" borderId="21" xfId="1" applyNumberFormat="1" applyFont="1" applyFill="1" applyBorder="1" applyAlignment="1">
      <alignment horizontal="center" vertical="center" wrapText="1"/>
    </xf>
    <xf numFmtId="49" fontId="9" fillId="4" borderId="55" xfId="1" applyNumberFormat="1" applyFont="1" applyFill="1" applyBorder="1" applyAlignment="1">
      <alignment horizontal="center" vertical="center" wrapText="1"/>
    </xf>
    <xf numFmtId="0" fontId="9" fillId="0" borderId="27" xfId="1" applyFont="1" applyBorder="1" applyAlignment="1">
      <alignment horizontal="center"/>
    </xf>
    <xf numFmtId="0" fontId="9" fillId="0" borderId="28" xfId="1" applyFont="1" applyBorder="1" applyAlignment="1">
      <alignment horizontal="center"/>
    </xf>
    <xf numFmtId="0" fontId="9" fillId="0" borderId="29" xfId="1" applyFont="1" applyBorder="1" applyAlignment="1">
      <alignment horizontal="center"/>
    </xf>
    <xf numFmtId="0" fontId="9" fillId="0" borderId="30" xfId="1" applyFont="1" applyBorder="1" applyAlignment="1">
      <alignment horizontal="center"/>
    </xf>
    <xf numFmtId="0" fontId="6" fillId="0" borderId="3" xfId="1" applyFont="1" applyBorder="1" applyAlignment="1">
      <alignment horizontal="center" vertical="center"/>
    </xf>
    <xf numFmtId="0" fontId="6" fillId="0" borderId="7" xfId="1" applyFont="1" applyBorder="1" applyAlignment="1">
      <alignment horizontal="center" vertical="center"/>
    </xf>
    <xf numFmtId="177" fontId="9" fillId="0" borderId="12" xfId="1" applyNumberFormat="1" applyFont="1" applyBorder="1" applyAlignment="1">
      <alignment horizontal="center" vertical="center"/>
    </xf>
    <xf numFmtId="177" fontId="9" fillId="0" borderId="14" xfId="1" applyNumberFormat="1" applyFont="1" applyBorder="1" applyAlignment="1">
      <alignment horizontal="center" vertical="center"/>
    </xf>
    <xf numFmtId="177" fontId="9" fillId="0" borderId="13" xfId="1" applyNumberFormat="1" applyFont="1" applyBorder="1" applyAlignment="1">
      <alignment horizontal="center" vertical="center"/>
    </xf>
    <xf numFmtId="49" fontId="11" fillId="7" borderId="12" xfId="1" applyNumberFormat="1" applyFont="1" applyFill="1" applyBorder="1" applyAlignment="1">
      <alignment horizontal="center" vertical="center" wrapText="1"/>
    </xf>
    <xf numFmtId="49" fontId="11" fillId="7" borderId="14" xfId="1" applyNumberFormat="1" applyFont="1" applyFill="1" applyBorder="1" applyAlignment="1">
      <alignment horizontal="center" vertical="center" wrapText="1"/>
    </xf>
    <xf numFmtId="49" fontId="11" fillId="7" borderId="13" xfId="1" applyNumberFormat="1" applyFont="1" applyFill="1" applyBorder="1" applyAlignment="1">
      <alignment horizontal="center" vertical="center" wrapText="1"/>
    </xf>
    <xf numFmtId="0" fontId="11" fillId="0" borderId="9" xfId="1" applyFont="1" applyBorder="1" applyAlignment="1">
      <alignment horizontal="center" vertical="center"/>
    </xf>
    <xf numFmtId="49" fontId="9" fillId="3" borderId="34" xfId="1" applyNumberFormat="1" applyFont="1" applyFill="1" applyBorder="1" applyAlignment="1">
      <alignment horizontal="left" vertical="center" wrapText="1"/>
    </xf>
    <xf numFmtId="49" fontId="9" fillId="3" borderId="35" xfId="1" applyNumberFormat="1" applyFont="1" applyFill="1" applyBorder="1" applyAlignment="1">
      <alignment horizontal="left" vertical="center" wrapText="1"/>
    </xf>
    <xf numFmtId="49" fontId="9" fillId="3" borderId="37" xfId="1" applyNumberFormat="1" applyFont="1" applyFill="1" applyBorder="1" applyAlignment="1">
      <alignment horizontal="left" vertical="center" wrapText="1"/>
    </xf>
    <xf numFmtId="49" fontId="9" fillId="3" borderId="0" xfId="1" applyNumberFormat="1" applyFont="1" applyFill="1" applyAlignment="1">
      <alignment horizontal="left" vertical="center" wrapText="1"/>
    </xf>
    <xf numFmtId="49" fontId="6" fillId="4" borderId="51" xfId="1" applyNumberFormat="1" applyFont="1" applyFill="1" applyBorder="1" applyAlignment="1">
      <alignment horizontal="left" vertical="center" wrapText="1"/>
    </xf>
    <xf numFmtId="49" fontId="6" fillId="4" borderId="54" xfId="1" applyNumberFormat="1" applyFont="1" applyFill="1" applyBorder="1" applyAlignment="1">
      <alignment horizontal="left" vertical="center" wrapText="1"/>
    </xf>
    <xf numFmtId="49" fontId="6" fillId="4" borderId="21" xfId="1" applyNumberFormat="1" applyFont="1" applyFill="1" applyBorder="1" applyAlignment="1">
      <alignment horizontal="left" vertical="center" wrapText="1"/>
    </xf>
    <xf numFmtId="49" fontId="6" fillId="4" borderId="55" xfId="1" applyNumberFormat="1" applyFont="1" applyFill="1" applyBorder="1" applyAlignment="1">
      <alignment horizontal="left" vertical="center" wrapText="1"/>
    </xf>
    <xf numFmtId="0" fontId="9" fillId="0" borderId="5" xfId="1" applyFont="1" applyBorder="1" applyAlignment="1">
      <alignment vertical="top"/>
    </xf>
    <xf numFmtId="0" fontId="9" fillId="0" borderId="7" xfId="1" applyFont="1" applyBorder="1" applyAlignment="1">
      <alignment vertical="top"/>
    </xf>
    <xf numFmtId="0" fontId="9" fillId="0" borderId="6" xfId="1" applyFont="1" applyBorder="1" applyAlignment="1">
      <alignment vertical="top"/>
    </xf>
    <xf numFmtId="49" fontId="11" fillId="7" borderId="12" xfId="1" applyNumberFormat="1" applyFont="1" applyFill="1" applyBorder="1" applyAlignment="1">
      <alignment horizontal="center" vertical="center"/>
    </xf>
    <xf numFmtId="49" fontId="11" fillId="7" borderId="14" xfId="1" applyNumberFormat="1" applyFont="1" applyFill="1" applyBorder="1" applyAlignment="1">
      <alignment horizontal="center" vertical="center"/>
    </xf>
    <xf numFmtId="49" fontId="11" fillId="7" borderId="13" xfId="1" applyNumberFormat="1" applyFont="1" applyFill="1" applyBorder="1" applyAlignment="1">
      <alignment horizontal="center" vertical="center"/>
    </xf>
  </cellXfs>
  <cellStyles count="13">
    <cellStyle name="ハイパーリンク" xfId="12" builtinId="8"/>
    <cellStyle name="桁区切り" xfId="9" builtinId="6"/>
    <cellStyle name="桁区切り 2" xfId="2" xr:uid="{00000000-0005-0000-0000-000001000000}"/>
    <cellStyle name="標準" xfId="0" builtinId="0"/>
    <cellStyle name="標準 10" xfId="11" xr:uid="{E16E52CF-E17E-4870-BECB-25187DCC5794}"/>
    <cellStyle name="標準 2" xfId="1" xr:uid="{00000000-0005-0000-0000-000003000000}"/>
    <cellStyle name="標準 2 2" xfId="3" xr:uid="{00000000-0005-0000-0000-000004000000}"/>
    <cellStyle name="標準 2 3" xfId="6" xr:uid="{00000000-0005-0000-0000-000005000000}"/>
    <cellStyle name="標準 3" xfId="4" xr:uid="{00000000-0005-0000-0000-000006000000}"/>
    <cellStyle name="標準 4" xfId="5" xr:uid="{00000000-0005-0000-0000-000007000000}"/>
    <cellStyle name="標準 4 2" xfId="7" xr:uid="{00000000-0005-0000-0000-000008000000}"/>
    <cellStyle name="標準 4 2 2" xfId="8" xr:uid="{8CF42C86-1075-4F80-91D2-2A7FD28D575C}"/>
    <cellStyle name="標準 4 2 3" xfId="10" xr:uid="{92A78F94-7894-4969-B11B-6DC8A4595159}"/>
  </cellStyles>
  <dxfs count="30">
    <dxf>
      <font>
        <color rgb="FF9C0006"/>
      </font>
      <fill>
        <patternFill>
          <bgColor rgb="FFFFC7CE"/>
        </patternFill>
      </fill>
    </dxf>
    <dxf>
      <font>
        <b/>
        <i val="0"/>
        <color rgb="FFFF0000"/>
      </font>
      <fill>
        <patternFill>
          <bgColor theme="5" tint="0.79998168889431442"/>
        </patternFill>
      </fill>
    </dxf>
    <dxf>
      <font>
        <b/>
        <i/>
        <color rgb="FFFF0000"/>
      </font>
      <fill>
        <patternFill>
          <bgColor theme="5" tint="0.79998168889431442"/>
        </patternFill>
      </fill>
    </dxf>
    <dxf>
      <font>
        <b/>
        <i val="0"/>
        <color rgb="FFFF0000"/>
      </font>
      <fill>
        <patternFill>
          <bgColor theme="5" tint="0.79998168889431442"/>
        </patternFill>
      </fill>
    </dxf>
    <dxf>
      <fill>
        <patternFill>
          <bgColor theme="7" tint="0.59996337778862885"/>
        </patternFill>
      </fill>
    </dxf>
    <dxf>
      <fill>
        <patternFill>
          <bgColor theme="7" tint="0.59996337778862885"/>
        </patternFill>
      </fill>
    </dxf>
    <dxf>
      <font>
        <color rgb="FF9C0006"/>
      </font>
      <fill>
        <patternFill>
          <bgColor rgb="FFFFC7CE"/>
        </patternFill>
      </fill>
    </dxf>
    <dxf>
      <font>
        <b/>
        <i val="0"/>
        <color rgb="FFFF0000"/>
      </font>
      <fill>
        <patternFill>
          <bgColor theme="5" tint="0.79998168889431442"/>
        </patternFill>
      </fill>
    </dxf>
    <dxf>
      <font>
        <b/>
        <i/>
        <color rgb="FFFF0000"/>
      </font>
      <fill>
        <patternFill>
          <bgColor theme="5" tint="0.79998168889431442"/>
        </patternFill>
      </fill>
    </dxf>
    <dxf>
      <font>
        <b/>
        <i val="0"/>
        <color rgb="FFFF0000"/>
      </font>
      <fill>
        <patternFill>
          <bgColor theme="5" tint="0.79998168889431442"/>
        </patternFill>
      </fill>
    </dxf>
    <dxf>
      <font>
        <color rgb="FF9C0006"/>
      </font>
      <fill>
        <patternFill>
          <bgColor rgb="FFFFC7CE"/>
        </patternFill>
      </fill>
    </dxf>
    <dxf>
      <font>
        <b/>
        <i val="0"/>
        <color rgb="FFFF0000"/>
      </font>
      <fill>
        <patternFill>
          <bgColor theme="5" tint="0.79998168889431442"/>
        </patternFill>
      </fill>
    </dxf>
    <dxf>
      <font>
        <b/>
        <i/>
        <color rgb="FFFF0000"/>
      </font>
      <fill>
        <patternFill>
          <bgColor theme="5" tint="0.79998168889431442"/>
        </patternFill>
      </fill>
    </dxf>
    <dxf>
      <font>
        <b/>
        <i val="0"/>
        <color rgb="FFFF0000"/>
      </font>
      <fill>
        <patternFill>
          <bgColor theme="5" tint="0.79998168889431442"/>
        </patternFill>
      </fill>
    </dxf>
    <dxf>
      <font>
        <color rgb="FF9C0006"/>
      </font>
      <fill>
        <patternFill>
          <bgColor rgb="FFFFC7CE"/>
        </patternFill>
      </fill>
    </dxf>
    <dxf>
      <font>
        <b/>
        <i val="0"/>
        <color rgb="FFFF0000"/>
      </font>
      <fill>
        <patternFill>
          <bgColor theme="5" tint="0.79998168889431442"/>
        </patternFill>
      </fill>
    </dxf>
    <dxf>
      <font>
        <b/>
        <i/>
        <color rgb="FFFF0000"/>
      </font>
      <fill>
        <patternFill>
          <bgColor theme="5" tint="0.79998168889431442"/>
        </patternFill>
      </fill>
    </dxf>
    <dxf>
      <font>
        <b/>
        <i val="0"/>
        <color rgb="FFFF0000"/>
      </font>
      <fill>
        <patternFill>
          <bgColor theme="5" tint="0.79998168889431442"/>
        </patternFill>
      </fill>
    </dxf>
    <dxf>
      <font>
        <color rgb="FF9C0006"/>
      </font>
      <fill>
        <patternFill>
          <bgColor rgb="FFFFC7CE"/>
        </patternFill>
      </fill>
    </dxf>
    <dxf>
      <font>
        <color rgb="FF9C6500"/>
      </font>
      <fill>
        <patternFill>
          <bgColor rgb="FFFFEB9C"/>
        </patternFill>
      </fill>
    </dxf>
    <dxf>
      <fill>
        <patternFill>
          <bgColor theme="7" tint="0.59996337778862885"/>
        </patternFill>
      </fill>
    </dxf>
    <dxf>
      <font>
        <color rgb="FF9C0006"/>
      </font>
      <fill>
        <patternFill>
          <bgColor rgb="FFFFC7CE"/>
        </patternFill>
      </fill>
    </dxf>
    <dxf>
      <font>
        <color rgb="FF9C6500"/>
      </font>
      <fill>
        <patternFill>
          <bgColor rgb="FFFFEB9C"/>
        </patternFill>
      </fill>
    </dxf>
    <dxf>
      <font>
        <b/>
        <i val="0"/>
        <color rgb="FFFF0000"/>
      </font>
      <fill>
        <patternFill>
          <bgColor theme="5" tint="0.79998168889431442"/>
        </patternFill>
      </fill>
    </dxf>
    <dxf>
      <font>
        <b/>
        <i/>
        <color rgb="FFFF0000"/>
      </font>
      <fill>
        <patternFill>
          <bgColor theme="5" tint="0.79998168889431442"/>
        </patternFill>
      </fill>
    </dxf>
    <dxf>
      <font>
        <b/>
        <i val="0"/>
        <color rgb="FFFF0000"/>
      </font>
      <fill>
        <patternFill>
          <bgColor theme="5" tint="0.79998168889431442"/>
        </patternFill>
      </fill>
    </dxf>
    <dxf>
      <font>
        <color rgb="FF9C6500"/>
      </font>
      <fill>
        <patternFill>
          <bgColor rgb="FFFFEB9C"/>
        </patternFill>
      </fill>
    </dxf>
    <dxf>
      <fill>
        <patternFill>
          <bgColor theme="7" tint="0.59996337778862885"/>
        </patternFill>
      </fill>
    </dxf>
    <dxf>
      <fill>
        <patternFill>
          <bgColor theme="7" tint="0.59996337778862885"/>
        </patternFill>
      </fill>
    </dxf>
    <dxf>
      <fill>
        <patternFill>
          <bgColor theme="0"/>
        </patternFill>
      </fill>
    </dxf>
  </dxfs>
  <tableStyles count="0" defaultTableStyle="TableStyleMedium2" defaultPivotStyle="PivotStyleLight16"/>
  <colors>
    <mruColors>
      <color rgb="FFFFF2CC"/>
      <color rgb="FF9C0006"/>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集計用シート!$F$2" lockText="1" noThreeD="1"/>
</file>

<file path=xl/ctrlProps/ctrlProp2.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9</xdr:col>
      <xdr:colOff>190501</xdr:colOff>
      <xdr:row>1</xdr:row>
      <xdr:rowOff>220194</xdr:rowOff>
    </xdr:from>
    <xdr:to>
      <xdr:col>11</xdr:col>
      <xdr:colOff>26895</xdr:colOff>
      <xdr:row>5</xdr:row>
      <xdr:rowOff>187698</xdr:rowOff>
    </xdr:to>
    <xdr:pic>
      <xdr:nvPicPr>
        <xdr:cNvPr id="3" name="Picture 1446">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64325" y="421900"/>
          <a:ext cx="844923" cy="863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7</xdr:col>
          <xdr:colOff>447675</xdr:colOff>
          <xdr:row>21</xdr:row>
          <xdr:rowOff>9525</xdr:rowOff>
        </xdr:from>
        <xdr:to>
          <xdr:col>9</xdr:col>
          <xdr:colOff>171450</xdr:colOff>
          <xdr:row>21</xdr:row>
          <xdr:rowOff>266700</xdr:rowOff>
        </xdr:to>
        <xdr:sp macro="" textlink="">
          <xdr:nvSpPr>
            <xdr:cNvPr id="26625" name="Option Button 1" descr="１.抜き" hidden="1">
              <a:extLst>
                <a:ext uri="{63B3BB69-23CF-44E3-9099-C40C66FF867C}">
                  <a14:compatExt spid="_x0000_s26625"/>
                </a:ext>
                <a:ext uri="{FF2B5EF4-FFF2-40B4-BE49-F238E27FC236}">
                  <a16:creationId xmlns:a16="http://schemas.microsoft.com/office/drawing/2014/main" id="{00000000-0008-0000-00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１.抜き</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438150</xdr:colOff>
          <xdr:row>21</xdr:row>
          <xdr:rowOff>9525</xdr:rowOff>
        </xdr:from>
        <xdr:to>
          <xdr:col>12</xdr:col>
          <xdr:colOff>152400</xdr:colOff>
          <xdr:row>21</xdr:row>
          <xdr:rowOff>266700</xdr:rowOff>
        </xdr:to>
        <xdr:sp macro="" textlink="">
          <xdr:nvSpPr>
            <xdr:cNvPr id="26626" name="Option Button 2" hidden="1">
              <a:extLst>
                <a:ext uri="{63B3BB69-23CF-44E3-9099-C40C66FF867C}">
                  <a14:compatExt spid="_x0000_s26626"/>
                </a:ext>
                <a:ext uri="{FF2B5EF4-FFF2-40B4-BE49-F238E27FC236}">
                  <a16:creationId xmlns:a16="http://schemas.microsoft.com/office/drawing/2014/main" id="{00000000-0008-0000-0000-00000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２.込み</a:t>
              </a:r>
            </a:p>
          </xdr:txBody>
        </xdr:sp>
        <xdr:clientData fLocksWithSheet="0"/>
      </xdr:twoCellAnchor>
    </mc:Choice>
    <mc:Fallback/>
  </mc:AlternateContent>
  <xdr:twoCellAnchor>
    <xdr:from>
      <xdr:col>21</xdr:col>
      <xdr:colOff>201706</xdr:colOff>
      <xdr:row>5</xdr:row>
      <xdr:rowOff>0</xdr:rowOff>
    </xdr:from>
    <xdr:to>
      <xdr:col>21</xdr:col>
      <xdr:colOff>201706</xdr:colOff>
      <xdr:row>5</xdr:row>
      <xdr:rowOff>179294</xdr:rowOff>
    </xdr:to>
    <xdr:cxnSp macro="">
      <xdr:nvCxnSpPr>
        <xdr:cNvPr id="5" name="直線矢印コネクタ 4">
          <a:extLst>
            <a:ext uri="{FF2B5EF4-FFF2-40B4-BE49-F238E27FC236}">
              <a16:creationId xmlns:a16="http://schemas.microsoft.com/office/drawing/2014/main" id="{00000000-0008-0000-0000-000005000000}"/>
            </a:ext>
          </a:extLst>
        </xdr:cNvPr>
        <xdr:cNvCxnSpPr/>
      </xdr:nvCxnSpPr>
      <xdr:spPr>
        <a:xfrm flipV="1">
          <a:off x="9547412" y="1098176"/>
          <a:ext cx="0" cy="179294"/>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907676</xdr:colOff>
      <xdr:row>19</xdr:row>
      <xdr:rowOff>531719</xdr:rowOff>
    </xdr:from>
    <xdr:to>
      <xdr:col>5</xdr:col>
      <xdr:colOff>1221440</xdr:colOff>
      <xdr:row>19</xdr:row>
      <xdr:rowOff>531719</xdr:rowOff>
    </xdr:to>
    <xdr:cxnSp macro="">
      <xdr:nvCxnSpPr>
        <xdr:cNvPr id="6" name="直線矢印コネクタ 5">
          <a:extLst>
            <a:ext uri="{FF2B5EF4-FFF2-40B4-BE49-F238E27FC236}">
              <a16:creationId xmlns:a16="http://schemas.microsoft.com/office/drawing/2014/main" id="{00000000-0008-0000-0000-000006000000}"/>
            </a:ext>
          </a:extLst>
        </xdr:cNvPr>
        <xdr:cNvCxnSpPr/>
      </xdr:nvCxnSpPr>
      <xdr:spPr>
        <a:xfrm>
          <a:off x="1602441" y="4890807"/>
          <a:ext cx="313764" cy="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104775</xdr:colOff>
      <xdr:row>15</xdr:row>
      <xdr:rowOff>38100</xdr:rowOff>
    </xdr:from>
    <xdr:to>
      <xdr:col>10</xdr:col>
      <xdr:colOff>171450</xdr:colOff>
      <xdr:row>17</xdr:row>
      <xdr:rowOff>9525</xdr:rowOff>
    </xdr:to>
    <xdr:sp macro="" textlink="">
      <xdr:nvSpPr>
        <xdr:cNvPr id="2" name="矢印: U ターン 1">
          <a:extLst>
            <a:ext uri="{FF2B5EF4-FFF2-40B4-BE49-F238E27FC236}">
              <a16:creationId xmlns:a16="http://schemas.microsoft.com/office/drawing/2014/main" id="{00000000-0008-0000-0100-000002000000}"/>
            </a:ext>
          </a:extLst>
        </xdr:cNvPr>
        <xdr:cNvSpPr/>
      </xdr:nvSpPr>
      <xdr:spPr>
        <a:xfrm>
          <a:off x="5267325" y="3752850"/>
          <a:ext cx="1476375" cy="466725"/>
        </a:xfrm>
        <a:prstGeom prst="uturnArrow">
          <a:avLst>
            <a:gd name="adj1" fmla="val 25000"/>
            <a:gd name="adj2" fmla="val 25000"/>
            <a:gd name="adj3" fmla="val 41216"/>
            <a:gd name="adj4" fmla="val 0"/>
            <a:gd name="adj5" fmla="val 91216"/>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10</xdr:col>
      <xdr:colOff>323849</xdr:colOff>
      <xdr:row>28</xdr:row>
      <xdr:rowOff>19054</xdr:rowOff>
    </xdr:from>
    <xdr:to>
      <xdr:col>10</xdr:col>
      <xdr:colOff>676274</xdr:colOff>
      <xdr:row>51</xdr:row>
      <xdr:rowOff>123831</xdr:rowOff>
    </xdr:to>
    <xdr:sp macro="" textlink="">
      <xdr:nvSpPr>
        <xdr:cNvPr id="3" name="矢印: 上向き折線 2">
          <a:extLst>
            <a:ext uri="{FF2B5EF4-FFF2-40B4-BE49-F238E27FC236}">
              <a16:creationId xmlns:a16="http://schemas.microsoft.com/office/drawing/2014/main" id="{00000000-0008-0000-0100-000003000000}"/>
            </a:ext>
          </a:extLst>
        </xdr:cNvPr>
        <xdr:cNvSpPr/>
      </xdr:nvSpPr>
      <xdr:spPr>
        <a:xfrm rot="5400000">
          <a:off x="4162423" y="10153655"/>
          <a:ext cx="5819777" cy="352425"/>
        </a:xfrm>
        <a:prstGeom prst="bentUpArrow">
          <a:avLst>
            <a:gd name="adj1" fmla="val 32024"/>
            <a:gd name="adj2" fmla="val 30954"/>
            <a:gd name="adj3" fmla="val 33333"/>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352425</xdr:colOff>
      <xdr:row>29</xdr:row>
      <xdr:rowOff>28575</xdr:rowOff>
    </xdr:from>
    <xdr:to>
      <xdr:col>11</xdr:col>
      <xdr:colOff>9525</xdr:colOff>
      <xdr:row>30</xdr:row>
      <xdr:rowOff>66675</xdr:rowOff>
    </xdr:to>
    <xdr:sp macro="" textlink="">
      <xdr:nvSpPr>
        <xdr:cNvPr id="4" name="矢印: 右 3">
          <a:extLst>
            <a:ext uri="{FF2B5EF4-FFF2-40B4-BE49-F238E27FC236}">
              <a16:creationId xmlns:a16="http://schemas.microsoft.com/office/drawing/2014/main" id="{00000000-0008-0000-0100-000004000000}"/>
            </a:ext>
          </a:extLst>
        </xdr:cNvPr>
        <xdr:cNvSpPr/>
      </xdr:nvSpPr>
      <xdr:spPr>
        <a:xfrm>
          <a:off x="6924675" y="7667625"/>
          <a:ext cx="361950" cy="276225"/>
        </a:xfrm>
        <a:prstGeom prst="righ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333375</xdr:colOff>
      <xdr:row>35</xdr:row>
      <xdr:rowOff>66675</xdr:rowOff>
    </xdr:from>
    <xdr:to>
      <xdr:col>11</xdr:col>
      <xdr:colOff>9525</xdr:colOff>
      <xdr:row>36</xdr:row>
      <xdr:rowOff>104775</xdr:rowOff>
    </xdr:to>
    <xdr:sp macro="" textlink="">
      <xdr:nvSpPr>
        <xdr:cNvPr id="5" name="矢印: 右 4">
          <a:extLst>
            <a:ext uri="{FF2B5EF4-FFF2-40B4-BE49-F238E27FC236}">
              <a16:creationId xmlns:a16="http://schemas.microsoft.com/office/drawing/2014/main" id="{00000000-0008-0000-0100-000005000000}"/>
            </a:ext>
          </a:extLst>
        </xdr:cNvPr>
        <xdr:cNvSpPr/>
      </xdr:nvSpPr>
      <xdr:spPr>
        <a:xfrm>
          <a:off x="6905625" y="9134475"/>
          <a:ext cx="381000" cy="276225"/>
        </a:xfrm>
        <a:prstGeom prst="righ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410802</xdr:colOff>
      <xdr:row>19</xdr:row>
      <xdr:rowOff>8270</xdr:rowOff>
    </xdr:from>
    <xdr:to>
      <xdr:col>8</xdr:col>
      <xdr:colOff>292420</xdr:colOff>
      <xdr:row>20</xdr:row>
      <xdr:rowOff>12032</xdr:rowOff>
    </xdr:to>
    <xdr:grpSp>
      <xdr:nvGrpSpPr>
        <xdr:cNvPr id="6" name="グループ化 5">
          <a:extLst>
            <a:ext uri="{FF2B5EF4-FFF2-40B4-BE49-F238E27FC236}">
              <a16:creationId xmlns:a16="http://schemas.microsoft.com/office/drawing/2014/main" id="{00000000-0008-0000-0100-000006000000}"/>
            </a:ext>
          </a:extLst>
        </xdr:cNvPr>
        <xdr:cNvGrpSpPr/>
      </xdr:nvGrpSpPr>
      <xdr:grpSpPr>
        <a:xfrm>
          <a:off x="4052714" y="4748358"/>
          <a:ext cx="1248735" cy="306321"/>
          <a:chOff x="2697429" y="5308391"/>
          <a:chExt cx="1075109" cy="285142"/>
        </a:xfrm>
      </xdr:grpSpPr>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2697429" y="5308391"/>
            <a:ext cx="1075109" cy="2851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latin typeface="+mn-ea"/>
                <a:ea typeface="+mn-ea"/>
              </a:rPr>
              <a:t>◯</a:t>
            </a:r>
            <a:r>
              <a:rPr kumimoji="1" lang="ja-JP" altLang="en-US" sz="1000" baseline="0">
                <a:latin typeface="+mn-ea"/>
                <a:ea typeface="+mn-ea"/>
              </a:rPr>
              <a:t> </a:t>
            </a:r>
            <a:r>
              <a:rPr kumimoji="1" lang="ja-JP" altLang="en-US" sz="900" b="0">
                <a:latin typeface="+mn-ea"/>
                <a:ea typeface="+mn-ea"/>
              </a:rPr>
              <a:t>１</a:t>
            </a:r>
            <a:r>
              <a:rPr kumimoji="1" lang="en-US" altLang="ja-JP" sz="900" b="0">
                <a:latin typeface="+mn-ea"/>
                <a:ea typeface="+mn-ea"/>
              </a:rPr>
              <a:t>.</a:t>
            </a:r>
            <a:r>
              <a:rPr kumimoji="1" lang="ja-JP" altLang="en-US" sz="900" b="0">
                <a:latin typeface="+mn-ea"/>
                <a:ea typeface="+mn-ea"/>
              </a:rPr>
              <a:t>抜き</a:t>
            </a:r>
          </a:p>
        </xdr:txBody>
      </xdr:sp>
      <xdr:sp macro="" textlink="">
        <xdr:nvSpPr>
          <xdr:cNvPr id="8" name="楕円 7">
            <a:extLst>
              <a:ext uri="{FF2B5EF4-FFF2-40B4-BE49-F238E27FC236}">
                <a16:creationId xmlns:a16="http://schemas.microsoft.com/office/drawing/2014/main" id="{00000000-0008-0000-0100-000008000000}"/>
              </a:ext>
            </a:extLst>
          </xdr:cNvPr>
          <xdr:cNvSpPr/>
        </xdr:nvSpPr>
        <xdr:spPr>
          <a:xfrm>
            <a:off x="2795892" y="5432058"/>
            <a:ext cx="54312" cy="5495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10</xdr:col>
      <xdr:colOff>333375</xdr:colOff>
      <xdr:row>40</xdr:row>
      <xdr:rowOff>95250</xdr:rowOff>
    </xdr:from>
    <xdr:to>
      <xdr:col>11</xdr:col>
      <xdr:colOff>9525</xdr:colOff>
      <xdr:row>41</xdr:row>
      <xdr:rowOff>133350</xdr:rowOff>
    </xdr:to>
    <xdr:sp macro="" textlink="">
      <xdr:nvSpPr>
        <xdr:cNvPr id="9" name="矢印: 右 8">
          <a:extLst>
            <a:ext uri="{FF2B5EF4-FFF2-40B4-BE49-F238E27FC236}">
              <a16:creationId xmlns:a16="http://schemas.microsoft.com/office/drawing/2014/main" id="{00000000-0008-0000-0100-000009000000}"/>
            </a:ext>
          </a:extLst>
        </xdr:cNvPr>
        <xdr:cNvSpPr/>
      </xdr:nvSpPr>
      <xdr:spPr>
        <a:xfrm>
          <a:off x="6905625" y="10353675"/>
          <a:ext cx="381000" cy="361950"/>
        </a:xfrm>
        <a:prstGeom prst="righ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333375</xdr:colOff>
      <xdr:row>45</xdr:row>
      <xdr:rowOff>95250</xdr:rowOff>
    </xdr:from>
    <xdr:to>
      <xdr:col>11</xdr:col>
      <xdr:colOff>9525</xdr:colOff>
      <xdr:row>46</xdr:row>
      <xdr:rowOff>133350</xdr:rowOff>
    </xdr:to>
    <xdr:sp macro="" textlink="">
      <xdr:nvSpPr>
        <xdr:cNvPr id="10" name="矢印: 右 9">
          <a:extLst>
            <a:ext uri="{FF2B5EF4-FFF2-40B4-BE49-F238E27FC236}">
              <a16:creationId xmlns:a16="http://schemas.microsoft.com/office/drawing/2014/main" id="{00000000-0008-0000-0100-00000A000000}"/>
            </a:ext>
          </a:extLst>
        </xdr:cNvPr>
        <xdr:cNvSpPr/>
      </xdr:nvSpPr>
      <xdr:spPr>
        <a:xfrm>
          <a:off x="6905625" y="11630025"/>
          <a:ext cx="381000" cy="276225"/>
        </a:xfrm>
        <a:prstGeom prst="righ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21851</xdr:colOff>
      <xdr:row>25</xdr:row>
      <xdr:rowOff>170889</xdr:rowOff>
    </xdr:from>
    <xdr:to>
      <xdr:col>23</xdr:col>
      <xdr:colOff>616323</xdr:colOff>
      <xdr:row>27</xdr:row>
      <xdr:rowOff>123264</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10823201" y="6781239"/>
          <a:ext cx="5528422" cy="495300"/>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xdr:col>
      <xdr:colOff>33617</xdr:colOff>
      <xdr:row>49</xdr:row>
      <xdr:rowOff>11205</xdr:rowOff>
    </xdr:from>
    <xdr:to>
      <xdr:col>5</xdr:col>
      <xdr:colOff>5555</xdr:colOff>
      <xdr:row>53</xdr:row>
      <xdr:rowOff>133461</xdr:rowOff>
    </xdr:to>
    <xdr:pic>
      <xdr:nvPicPr>
        <xdr:cNvPr id="12" name="図 11" descr="QR コード&#10;&#10;自動的に生成された説明">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69676" y="12393705"/>
          <a:ext cx="1377315" cy="1377315"/>
        </a:xfrm>
        <a:prstGeom prst="rect">
          <a:avLst/>
        </a:prstGeom>
        <a:noFill/>
        <a:ln>
          <a:noFill/>
        </a:ln>
      </xdr:spPr>
    </xdr:pic>
    <xdr:clientData/>
  </xdr:twoCellAnchor>
  <xdr:twoCellAnchor editAs="oneCell">
    <xdr:from>
      <xdr:col>6</xdr:col>
      <xdr:colOff>336176</xdr:colOff>
      <xdr:row>49</xdr:row>
      <xdr:rowOff>11206</xdr:rowOff>
    </xdr:from>
    <xdr:to>
      <xdr:col>8</xdr:col>
      <xdr:colOff>206300</xdr:colOff>
      <xdr:row>53</xdr:row>
      <xdr:rowOff>38212</xdr:rowOff>
    </xdr:to>
    <xdr:pic>
      <xdr:nvPicPr>
        <xdr:cNvPr id="13" name="図 12" descr="QR コード&#10;&#10;自動的に生成された説明">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90147" y="12393706"/>
          <a:ext cx="1282065" cy="1282065"/>
        </a:xfrm>
        <a:prstGeom prst="rect">
          <a:avLst/>
        </a:prstGeom>
        <a:noFill/>
        <a:ln>
          <a:noFill/>
        </a:ln>
      </xdr:spPr>
    </xdr:pic>
    <xdr:clientData/>
  </xdr:twoCellAnchor>
  <xdr:twoCellAnchor>
    <xdr:from>
      <xdr:col>1</xdr:col>
      <xdr:colOff>268941</xdr:colOff>
      <xdr:row>35</xdr:row>
      <xdr:rowOff>89647</xdr:rowOff>
    </xdr:from>
    <xdr:to>
      <xdr:col>9</xdr:col>
      <xdr:colOff>504265</xdr:colOff>
      <xdr:row>53</xdr:row>
      <xdr:rowOff>302559</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493059" y="9087971"/>
          <a:ext cx="5883088" cy="4852147"/>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120\Disk\&#32113;&#35336;&#35506;\H28&#24180;&#24230;\08&#32076;&#28168;&#20998;&#26512;&#25285;&#24403;\20_&#29987;&#26989;&#36899;&#38306;&#34920;&#26989;&#21209;\&#24179;&#25104;27&#24180;&#22524;&#29577;&#30476;&#29987;&#26989;&#36899;&#38306;&#34920;&#20316;&#25104;\&#29305;&#21029;&#35519;&#26619;\H27&#21830;&#21697;&#27969;&#36890;&#35519;&#26619;\160704_&#12503;&#12524;&#12503;&#12522;\&#35519;&#26619;&#31080;(orig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調査票"/>
      <sheetName val="データ"/>
      <sheetName val="調査票印刷データ_県"/>
    </sheetNames>
    <sheetDataSet>
      <sheetData sheetId="0" refreshError="1"/>
      <sheetData sheetId="1">
        <row r="1">
          <cell r="A1" t="str">
            <v>番号</v>
          </cell>
          <cell r="B1" t="str">
            <v>都道府県番号</v>
          </cell>
          <cell r="C1" t="str">
            <v>都道府県番号１</v>
          </cell>
          <cell r="D1" t="str">
            <v>都道府県番号２</v>
          </cell>
          <cell r="E1" t="str">
            <v>都道府県内一連番号</v>
          </cell>
          <cell r="F1" t="str">
            <v>整理番号１</v>
          </cell>
          <cell r="G1" t="str">
            <v>整理番号２</v>
          </cell>
          <cell r="H1" t="str">
            <v>整理番号３</v>
          </cell>
          <cell r="I1" t="str">
            <v>整理番号４</v>
          </cell>
          <cell r="J1" t="str">
            <v>整理番号５</v>
          </cell>
          <cell r="K1" t="str">
            <v>経済省対象フラグ</v>
          </cell>
          <cell r="L1" t="str">
            <v>企業名</v>
          </cell>
          <cell r="M1" t="str">
            <v>事業所名</v>
          </cell>
          <cell r="N1" t="str">
            <v>郵便番号</v>
          </cell>
          <cell r="O1" t="str">
            <v>都道府県名</v>
          </cell>
          <cell r="P1" t="str">
            <v>市区町村名</v>
          </cell>
          <cell r="Q1" t="str">
            <v>所在地番地</v>
          </cell>
          <cell r="R1" t="str">
            <v>品目番号1</v>
          </cell>
          <cell r="S1" t="str">
            <v>品目名称1</v>
          </cell>
          <cell r="T1" t="str">
            <v>品目番号2</v>
          </cell>
          <cell r="U1" t="str">
            <v>品目名称2</v>
          </cell>
          <cell r="V1" t="str">
            <v>品目番号3</v>
          </cell>
          <cell r="W1" t="str">
            <v>品目名称3</v>
          </cell>
          <cell r="X1" t="str">
            <v>品目番号4</v>
          </cell>
          <cell r="Y1" t="str">
            <v>品目名称4</v>
          </cell>
          <cell r="Z1" t="str">
            <v>品目番号5</v>
          </cell>
          <cell r="AA1" t="str">
            <v>品目名称5</v>
          </cell>
          <cell r="AB1" t="str">
            <v>印刷対象区分</v>
          </cell>
          <cell r="AC1" t="str">
            <v>参考経済産業局</v>
          </cell>
          <cell r="AD1" t="str">
            <v>参考経済産業局名称</v>
          </cell>
          <cell r="AE1" t="str">
            <v>同一事業所内番号</v>
          </cell>
          <cell r="AF1" t="str">
            <v>同一事業所内番号MAX</v>
          </cell>
        </row>
        <row r="2">
          <cell r="A2">
            <v>1</v>
          </cell>
          <cell r="B2">
            <v>31</v>
          </cell>
          <cell r="C2">
            <v>3</v>
          </cell>
          <cell r="D2">
            <v>1</v>
          </cell>
          <cell r="E2" t="str">
            <v>00001</v>
          </cell>
          <cell r="F2" t="str">
            <v>0</v>
          </cell>
          <cell r="G2" t="str">
            <v>0</v>
          </cell>
          <cell r="H2" t="str">
            <v>0</v>
          </cell>
          <cell r="I2" t="str">
            <v>0</v>
          </cell>
          <cell r="J2" t="str">
            <v>1</v>
          </cell>
          <cell r="K2">
            <v>0</v>
          </cell>
          <cell r="L2" t="str">
            <v>ＸＸＸＸＸＸ</v>
          </cell>
          <cell r="M2" t="str">
            <v>ＡＡＡＡＡ</v>
          </cell>
          <cell r="O2" t="str">
            <v>広島県</v>
          </cell>
          <cell r="P2" t="str">
            <v>広島市安佐南区ＸＸＸＸＸ１－１－１</v>
          </cell>
          <cell r="R2" t="str">
            <v>００１</v>
          </cell>
          <cell r="S2" t="str">
            <v>ＳＳＳ</v>
          </cell>
          <cell r="T2" t="str">
            <v>００２</v>
          </cell>
          <cell r="U2" t="str">
            <v>123456789012345</v>
          </cell>
          <cell r="AE2">
            <v>1</v>
          </cell>
          <cell r="AF2">
            <v>1</v>
          </cell>
        </row>
      </sheetData>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hyperlink" Target="https://apply.e-tumo.jp/pref-okinawa-u/offer/offerList_detail?tempSeq=7331" TargetMode="External"/><Relationship Id="rId2" Type="http://schemas.openxmlformats.org/officeDocument/2006/relationships/hyperlink" Target="https://apply.e-tumo.jp/pref-okinawa-u/offer/offerList_detail?tempSeq=7331" TargetMode="External"/><Relationship Id="rId1" Type="http://schemas.openxmlformats.org/officeDocument/2006/relationships/hyperlink" Target="https://apply.e-tumo.jp/pref-okinawa-u/offer/offerList_detail?tempSeq=7331"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02AA7-45C5-4EB8-A25A-95EA69EBE42B}">
  <sheetPr>
    <tabColor rgb="FFFFC000"/>
    <pageSetUpPr fitToPage="1"/>
  </sheetPr>
  <dimension ref="A1:AP66"/>
  <sheetViews>
    <sheetView showGridLines="0" showRowColHeaders="0" tabSelected="1" zoomScaleNormal="100" zoomScaleSheetLayoutView="85" workbookViewId="0">
      <selection activeCell="T3" sqref="T3:V4"/>
    </sheetView>
  </sheetViews>
  <sheetFormatPr defaultColWidth="8.625" defaultRowHeight="15.75"/>
  <cols>
    <col min="1" max="1" width="2.125" style="21" customWidth="1"/>
    <col min="2" max="2" width="1.625" style="21" customWidth="1"/>
    <col min="3" max="4" width="1.25" style="21" customWidth="1"/>
    <col min="5" max="5" width="2.75" style="21" customWidth="1"/>
    <col min="6" max="6" width="17.125" style="21" customWidth="1"/>
    <col min="7" max="7" width="3.75" style="23" customWidth="1"/>
    <col min="8" max="8" width="9.625" style="21" customWidth="1"/>
    <col min="9" max="9" width="6" style="21" customWidth="1"/>
    <col min="10" max="10" width="3.625" style="21" customWidth="1"/>
    <col min="11" max="11" width="9.625" style="21" customWidth="1"/>
    <col min="12" max="12" width="6" style="21" customWidth="1"/>
    <col min="13" max="13" width="3.625" style="21" customWidth="1"/>
    <col min="14" max="14" width="9.625" style="21" customWidth="1"/>
    <col min="15" max="15" width="6" style="21" customWidth="1"/>
    <col min="16" max="16" width="3.625" style="21" customWidth="1"/>
    <col min="17" max="17" width="9.625" style="21" customWidth="1"/>
    <col min="18" max="18" width="6" style="21" customWidth="1"/>
    <col min="19" max="19" width="3.625" style="21" customWidth="1"/>
    <col min="20" max="20" width="9.625" style="21" customWidth="1"/>
    <col min="21" max="21" width="6" style="21" customWidth="1"/>
    <col min="22" max="22" width="3.625" style="21" customWidth="1"/>
    <col min="23" max="23" width="1.375" style="21" customWidth="1"/>
    <col min="24" max="24" width="1.25" style="21" customWidth="1"/>
    <col min="25" max="25" width="0.625" style="21" customWidth="1"/>
    <col min="26" max="26" width="0.875" style="21" customWidth="1"/>
    <col min="27" max="27" width="1" style="21" customWidth="1"/>
    <col min="28" max="29" width="9" style="21" customWidth="1"/>
    <col min="30" max="16384" width="8.625" style="21"/>
  </cols>
  <sheetData>
    <row r="1" spans="1:26" s="20" customFormat="1">
      <c r="P1" s="21"/>
    </row>
    <row r="2" spans="1:26" ht="23.25" customHeight="1">
      <c r="C2" s="22"/>
      <c r="L2" s="119" t="s">
        <v>554</v>
      </c>
      <c r="O2" s="24"/>
      <c r="P2" s="24"/>
      <c r="Q2" s="24"/>
      <c r="R2" s="24"/>
      <c r="S2" s="25"/>
      <c r="T2" s="26" t="s">
        <v>562</v>
      </c>
      <c r="U2" s="27"/>
      <c r="V2" s="28"/>
      <c r="W2" s="24"/>
      <c r="X2" s="24"/>
      <c r="Y2" s="24"/>
    </row>
    <row r="3" spans="1:26" ht="15.75" customHeight="1">
      <c r="F3" s="188" t="s">
        <v>16</v>
      </c>
      <c r="G3" s="190" t="s">
        <v>630</v>
      </c>
      <c r="H3" s="191"/>
      <c r="I3" s="192"/>
      <c r="N3" s="24"/>
      <c r="O3" s="24"/>
      <c r="P3" s="24"/>
      <c r="Q3" s="24"/>
      <c r="R3" s="24"/>
      <c r="S3" s="25"/>
      <c r="T3" s="182"/>
      <c r="U3" s="183"/>
      <c r="V3" s="184"/>
      <c r="W3" s="24"/>
      <c r="X3" s="24"/>
      <c r="Y3" s="24"/>
    </row>
    <row r="4" spans="1:26" ht="15.75" customHeight="1">
      <c r="F4" s="189"/>
      <c r="G4" s="193"/>
      <c r="H4" s="194"/>
      <c r="I4" s="195"/>
      <c r="K4" s="181" t="s">
        <v>0</v>
      </c>
      <c r="L4" s="181"/>
      <c r="M4" s="181"/>
      <c r="N4" s="181"/>
      <c r="O4" s="181"/>
      <c r="P4" s="181"/>
      <c r="Q4" s="181"/>
      <c r="R4" s="29"/>
      <c r="S4" s="29"/>
      <c r="T4" s="185"/>
      <c r="U4" s="186"/>
      <c r="V4" s="187"/>
      <c r="W4" s="30"/>
      <c r="X4" s="30"/>
      <c r="Y4" s="30"/>
    </row>
    <row r="5" spans="1:26" ht="15.75" customHeight="1">
      <c r="F5" s="188" t="s">
        <v>17</v>
      </c>
      <c r="G5" s="190" t="s">
        <v>553</v>
      </c>
      <c r="H5" s="191"/>
      <c r="I5" s="192"/>
      <c r="J5" s="31"/>
      <c r="K5" s="181"/>
      <c r="L5" s="181"/>
      <c r="M5" s="181"/>
      <c r="N5" s="181"/>
      <c r="O5" s="181"/>
      <c r="P5" s="181"/>
      <c r="Q5" s="181"/>
      <c r="R5" s="29"/>
      <c r="S5" s="29"/>
      <c r="T5" s="32" t="s">
        <v>590</v>
      </c>
      <c r="U5" s="29"/>
      <c r="V5" s="29"/>
      <c r="W5" s="30"/>
      <c r="X5" s="30"/>
      <c r="Y5" s="30"/>
    </row>
    <row r="6" spans="1:26" ht="15.75" customHeight="1">
      <c r="F6" s="189"/>
      <c r="G6" s="193"/>
      <c r="H6" s="194"/>
      <c r="I6" s="195"/>
      <c r="J6" s="31"/>
      <c r="L6" s="118" t="s">
        <v>647</v>
      </c>
      <c r="M6" s="29"/>
      <c r="N6" s="29"/>
      <c r="O6" s="29"/>
      <c r="P6" s="29"/>
      <c r="Q6" s="29"/>
      <c r="R6" s="29"/>
      <c r="S6" s="29"/>
      <c r="T6" s="32" t="s">
        <v>593</v>
      </c>
      <c r="U6" s="29"/>
      <c r="V6" s="29"/>
      <c r="W6" s="30"/>
      <c r="X6" s="30"/>
      <c r="Y6" s="30"/>
    </row>
    <row r="7" spans="1:26" s="33" customFormat="1" ht="17.100000000000001" customHeight="1">
      <c r="D7" s="21"/>
      <c r="E7" s="21"/>
      <c r="I7" s="34"/>
      <c r="J7" s="34"/>
      <c r="K7" s="34"/>
      <c r="M7" s="34"/>
      <c r="O7" s="35"/>
      <c r="P7" s="35"/>
      <c r="Q7" s="35"/>
      <c r="R7" s="35"/>
      <c r="S7" s="35"/>
      <c r="T7" s="35"/>
      <c r="U7" s="35"/>
      <c r="V7" s="35"/>
      <c r="W7" s="35"/>
      <c r="X7" s="35"/>
      <c r="Y7" s="35"/>
    </row>
    <row r="8" spans="1:26" s="33" customFormat="1" ht="14.45" customHeight="1">
      <c r="B8" s="180" t="s">
        <v>544</v>
      </c>
      <c r="C8" s="180"/>
      <c r="D8" s="180"/>
      <c r="E8" s="180"/>
      <c r="F8" s="180"/>
      <c r="G8" s="180"/>
      <c r="H8" s="180"/>
      <c r="I8" s="180"/>
      <c r="J8" s="180"/>
      <c r="K8" s="180"/>
      <c r="L8" s="180"/>
      <c r="M8" s="180"/>
      <c r="N8" s="180"/>
      <c r="O8" s="180"/>
      <c r="P8" s="180"/>
      <c r="Q8" s="180"/>
      <c r="R8" s="180"/>
      <c r="S8" s="180"/>
      <c r="T8" s="180"/>
      <c r="U8" s="180"/>
      <c r="V8" s="180"/>
      <c r="W8" s="180"/>
      <c r="X8" s="36"/>
      <c r="Y8" s="36"/>
    </row>
    <row r="9" spans="1:26" s="33" customFormat="1" ht="18" customHeight="1">
      <c r="B9" s="180" t="s">
        <v>550</v>
      </c>
      <c r="C9" s="180"/>
      <c r="D9" s="180"/>
      <c r="E9" s="180"/>
      <c r="F9" s="180"/>
      <c r="G9" s="180"/>
      <c r="H9" s="180"/>
      <c r="I9" s="180"/>
      <c r="J9" s="180"/>
      <c r="K9" s="180"/>
      <c r="L9" s="180"/>
      <c r="M9" s="180"/>
      <c r="N9" s="180"/>
      <c r="O9" s="180"/>
      <c r="P9" s="180"/>
      <c r="Q9" s="180"/>
      <c r="R9" s="180"/>
      <c r="S9" s="180"/>
      <c r="T9" s="180"/>
      <c r="U9" s="180"/>
      <c r="V9" s="180"/>
      <c r="W9" s="180"/>
      <c r="X9" s="180"/>
      <c r="Y9" s="180"/>
      <c r="Z9" s="180"/>
    </row>
    <row r="10" spans="1:26" s="33" customFormat="1" ht="10.9" customHeight="1">
      <c r="B10" s="180"/>
      <c r="C10" s="180"/>
      <c r="D10" s="180"/>
      <c r="E10" s="180"/>
      <c r="F10" s="180"/>
      <c r="G10" s="180"/>
      <c r="H10" s="180"/>
      <c r="I10" s="180"/>
      <c r="J10" s="180"/>
      <c r="K10" s="180"/>
      <c r="L10" s="180"/>
      <c r="M10" s="180"/>
      <c r="N10" s="180"/>
      <c r="O10" s="180"/>
      <c r="P10" s="180"/>
      <c r="Q10" s="180"/>
      <c r="R10" s="180"/>
      <c r="S10" s="180"/>
      <c r="T10" s="180"/>
      <c r="U10" s="180"/>
      <c r="V10" s="180"/>
      <c r="W10" s="180"/>
      <c r="X10" s="36"/>
      <c r="Y10" s="36"/>
    </row>
    <row r="11" spans="1:26" s="33" customFormat="1" ht="15.95" customHeight="1">
      <c r="A11" s="37"/>
      <c r="B11" s="37"/>
      <c r="C11" s="200" t="s">
        <v>1</v>
      </c>
      <c r="D11" s="201"/>
      <c r="E11" s="201"/>
      <c r="F11" s="202"/>
      <c r="G11" s="38" t="s">
        <v>2</v>
      </c>
      <c r="H11" s="233"/>
      <c r="I11" s="233"/>
      <c r="J11" s="233"/>
      <c r="K11" s="233"/>
      <c r="L11" s="233"/>
      <c r="M11" s="234"/>
      <c r="N11" s="235" t="s">
        <v>591</v>
      </c>
      <c r="O11" s="200" t="s">
        <v>3</v>
      </c>
      <c r="P11" s="202"/>
      <c r="Q11" s="238"/>
      <c r="R11" s="239"/>
      <c r="S11" s="239"/>
      <c r="T11" s="239"/>
      <c r="U11" s="239"/>
      <c r="V11" s="240"/>
      <c r="W11" s="37"/>
      <c r="X11" s="37"/>
      <c r="Y11" s="37"/>
    </row>
    <row r="12" spans="1:26" ht="24.95" customHeight="1">
      <c r="C12" s="203"/>
      <c r="D12" s="204"/>
      <c r="E12" s="204"/>
      <c r="F12" s="205"/>
      <c r="G12" s="212"/>
      <c r="H12" s="213"/>
      <c r="I12" s="213"/>
      <c r="J12" s="213"/>
      <c r="K12" s="213"/>
      <c r="L12" s="213"/>
      <c r="M12" s="214"/>
      <c r="N12" s="236"/>
      <c r="O12" s="206"/>
      <c r="P12" s="208"/>
      <c r="Q12" s="241"/>
      <c r="R12" s="242"/>
      <c r="S12" s="242"/>
      <c r="T12" s="242"/>
      <c r="U12" s="242"/>
      <c r="V12" s="243"/>
      <c r="W12" s="39"/>
      <c r="X12" s="39"/>
      <c r="Y12" s="39"/>
    </row>
    <row r="13" spans="1:26" ht="24.95" customHeight="1">
      <c r="C13" s="206"/>
      <c r="D13" s="207"/>
      <c r="E13" s="207"/>
      <c r="F13" s="208"/>
      <c r="G13" s="215"/>
      <c r="H13" s="216"/>
      <c r="I13" s="216"/>
      <c r="J13" s="216"/>
      <c r="K13" s="216"/>
      <c r="L13" s="216"/>
      <c r="M13" s="217"/>
      <c r="N13" s="236"/>
      <c r="O13" s="244" t="s">
        <v>4</v>
      </c>
      <c r="P13" s="245"/>
      <c r="Q13" s="197"/>
      <c r="R13" s="198"/>
      <c r="S13" s="198"/>
      <c r="T13" s="198"/>
      <c r="U13" s="198"/>
      <c r="V13" s="199"/>
      <c r="W13" s="39"/>
      <c r="X13" s="39"/>
      <c r="Y13" s="39"/>
    </row>
    <row r="14" spans="1:26" ht="24.95" customHeight="1">
      <c r="C14" s="200" t="s">
        <v>5</v>
      </c>
      <c r="D14" s="201"/>
      <c r="E14" s="201"/>
      <c r="F14" s="202"/>
      <c r="G14" s="209"/>
      <c r="H14" s="210"/>
      <c r="I14" s="210"/>
      <c r="J14" s="210"/>
      <c r="K14" s="210"/>
      <c r="L14" s="210"/>
      <c r="M14" s="211"/>
      <c r="N14" s="236"/>
      <c r="O14" s="218" t="s">
        <v>6</v>
      </c>
      <c r="P14" s="219"/>
      <c r="Q14" s="220"/>
      <c r="R14" s="221"/>
      <c r="S14" s="221"/>
      <c r="T14" s="221"/>
      <c r="U14" s="221"/>
      <c r="V14" s="222"/>
      <c r="W14" s="39"/>
      <c r="X14" s="39"/>
      <c r="Y14" s="39"/>
    </row>
    <row r="15" spans="1:26" ht="33.6" customHeight="1">
      <c r="C15" s="203"/>
      <c r="D15" s="204"/>
      <c r="E15" s="204"/>
      <c r="F15" s="205"/>
      <c r="G15" s="212"/>
      <c r="H15" s="213"/>
      <c r="I15" s="213"/>
      <c r="J15" s="213"/>
      <c r="K15" s="213"/>
      <c r="L15" s="213"/>
      <c r="M15" s="214"/>
      <c r="N15" s="236"/>
      <c r="O15" s="223" t="s">
        <v>7</v>
      </c>
      <c r="P15" s="224"/>
      <c r="Q15" s="227"/>
      <c r="R15" s="228"/>
      <c r="S15" s="228"/>
      <c r="T15" s="228"/>
      <c r="U15" s="228"/>
      <c r="V15" s="229"/>
      <c r="W15" s="39"/>
      <c r="X15" s="39"/>
      <c r="Y15" s="39"/>
    </row>
    <row r="16" spans="1:26" s="40" customFormat="1" ht="18.600000000000001" customHeight="1">
      <c r="C16" s="206"/>
      <c r="D16" s="207"/>
      <c r="E16" s="207"/>
      <c r="F16" s="208"/>
      <c r="G16" s="215"/>
      <c r="H16" s="216"/>
      <c r="I16" s="216"/>
      <c r="J16" s="216"/>
      <c r="K16" s="216"/>
      <c r="L16" s="216"/>
      <c r="M16" s="217"/>
      <c r="N16" s="237"/>
      <c r="O16" s="225"/>
      <c r="P16" s="226"/>
      <c r="Q16" s="230"/>
      <c r="R16" s="231"/>
      <c r="S16" s="231"/>
      <c r="T16" s="231"/>
      <c r="U16" s="231"/>
      <c r="V16" s="232"/>
      <c r="W16" s="41"/>
      <c r="X16" s="41"/>
      <c r="Y16" s="41"/>
    </row>
    <row r="17" spans="1:25" s="20" customFormat="1" ht="17.25" customHeight="1">
      <c r="W17" s="39"/>
      <c r="X17" s="39"/>
      <c r="Y17" s="39"/>
    </row>
    <row r="18" spans="1:25" ht="21.75" customHeight="1">
      <c r="A18" s="42"/>
      <c r="B18" s="42"/>
      <c r="C18" s="42"/>
      <c r="D18" s="42"/>
      <c r="E18" s="42"/>
      <c r="F18" s="42"/>
      <c r="G18" s="43"/>
      <c r="H18" s="42"/>
      <c r="I18" s="42"/>
      <c r="J18" s="42"/>
      <c r="K18" s="42"/>
      <c r="L18" s="42"/>
      <c r="M18" s="42"/>
      <c r="N18" s="42"/>
      <c r="O18" s="42"/>
      <c r="P18" s="42"/>
      <c r="Q18" s="42"/>
      <c r="R18" s="42"/>
      <c r="S18" s="42"/>
      <c r="T18" s="42"/>
      <c r="U18" s="42"/>
      <c r="V18" s="42"/>
      <c r="W18" s="44"/>
      <c r="X18" s="44"/>
      <c r="Y18" s="44"/>
    </row>
    <row r="19" spans="1:25" ht="22.5" customHeight="1">
      <c r="C19" s="269"/>
      <c r="D19" s="270"/>
      <c r="E19" s="270"/>
      <c r="F19" s="76" t="s">
        <v>18</v>
      </c>
      <c r="G19" s="249" t="s">
        <v>564</v>
      </c>
      <c r="H19" s="251" t="s">
        <v>8</v>
      </c>
      <c r="I19" s="252"/>
      <c r="J19" s="253"/>
      <c r="K19" s="251" t="s">
        <v>9</v>
      </c>
      <c r="L19" s="252"/>
      <c r="M19" s="253"/>
      <c r="N19" s="251" t="s">
        <v>10</v>
      </c>
      <c r="O19" s="252"/>
      <c r="P19" s="253"/>
      <c r="Q19" s="251" t="s">
        <v>11</v>
      </c>
      <c r="R19" s="252"/>
      <c r="S19" s="253"/>
      <c r="T19" s="251" t="s">
        <v>12</v>
      </c>
      <c r="U19" s="252"/>
      <c r="V19" s="253"/>
      <c r="W19" s="45"/>
      <c r="X19" s="45"/>
      <c r="Y19" s="45"/>
    </row>
    <row r="20" spans="1:25" ht="52.5" customHeight="1">
      <c r="A20" s="265"/>
      <c r="B20" s="46"/>
      <c r="C20" s="271"/>
      <c r="D20" s="272"/>
      <c r="E20" s="272"/>
      <c r="F20" s="47" t="s">
        <v>592</v>
      </c>
      <c r="G20" s="250"/>
      <c r="H20" s="254"/>
      <c r="I20" s="254"/>
      <c r="J20" s="254"/>
      <c r="K20" s="254"/>
      <c r="L20" s="254"/>
      <c r="M20" s="254"/>
      <c r="N20" s="254"/>
      <c r="O20" s="254"/>
      <c r="P20" s="254"/>
      <c r="Q20" s="254"/>
      <c r="R20" s="254"/>
      <c r="S20" s="254"/>
      <c r="T20" s="254"/>
      <c r="U20" s="254"/>
      <c r="V20" s="254"/>
      <c r="W20" s="45"/>
      <c r="X20" s="45"/>
      <c r="Y20" s="45"/>
    </row>
    <row r="21" spans="1:25" ht="39.75" customHeight="1">
      <c r="A21" s="265"/>
      <c r="B21" s="48"/>
      <c r="C21" s="266"/>
      <c r="D21" s="267"/>
      <c r="E21" s="268"/>
      <c r="F21" s="77" t="s">
        <v>563</v>
      </c>
      <c r="G21" s="49" t="s">
        <v>565</v>
      </c>
      <c r="H21" s="246" t="str">
        <f>IF(H20="","", IFERROR(_xlfn.XLOOKUP(TEXT(H20,"000"),品目コードおよび調査品目!$A:$A,品目コードおよび調査品目!$B:$B), IFERROR(_xlfn.XLOOKUP(TEXT(H20,"000"),品目コードおよび調査品目!$C:$C,品目コードおよび調査品目!$D:$D), IFERROR(_xlfn.XLOOKUP(TEXT(H20,"000"),品目コードおよび調査品目!$E:$E,品目コードおよび調査品目!$F:$F), IFERROR(_xlfn.XLOOKUP(TEXT(H20,"000"),品目コードおよび調査品目!$G:$G,品目コードおよび調査品目!$H:$H), "コード不一致")))))</f>
        <v/>
      </c>
      <c r="I21" s="247"/>
      <c r="J21" s="248"/>
      <c r="K21" s="246" t="str">
        <f>IF(K20="","", IFERROR(_xlfn.XLOOKUP(TEXT(K20,"000"),品目コードおよび調査品目!$A:$A,品目コードおよび調査品目!$B:$B), IFERROR(_xlfn.XLOOKUP(TEXT(K20,"000"),品目コードおよび調査品目!$C:$C,品目コードおよび調査品目!$D:$D), IFERROR(_xlfn.XLOOKUP(TEXT(K20,"000"),品目コードおよび調査品目!$E:$E,品目コードおよび調査品目!$F:$F), IFERROR(_xlfn.XLOOKUP(TEXT(K20,"000"),品目コードおよび調査品目!$G:$G,品目コードおよび調査品目!$H:$H), "コード不一致")))))</f>
        <v/>
      </c>
      <c r="L21" s="247"/>
      <c r="M21" s="248"/>
      <c r="N21" s="246" t="str">
        <f>IF(N20="","", IFERROR(_xlfn.XLOOKUP(TEXT(N20,"000"),品目コードおよび調査品目!$A:$A,品目コードおよび調査品目!$B:$B), IFERROR(_xlfn.XLOOKUP(TEXT(N20,"000"),品目コードおよび調査品目!$C:$C,品目コードおよび調査品目!$D:$D), IFERROR(_xlfn.XLOOKUP(TEXT(N20,"000"),品目コードおよび調査品目!$E:$E,品目コードおよび調査品目!$F:$F), IFERROR(_xlfn.XLOOKUP(TEXT(N20,"000"),品目コードおよび調査品目!$G:$G,品目コードおよび調査品目!$H:$H), "コード不一致")))))</f>
        <v/>
      </c>
      <c r="O21" s="247"/>
      <c r="P21" s="248"/>
      <c r="Q21" s="246" t="str">
        <f>IF(Q20="","", IFERROR(_xlfn.XLOOKUP(TEXT(Q20,"000"),品目コードおよび調査品目!$A:$A,品目コードおよび調査品目!$B:$B), IFERROR(_xlfn.XLOOKUP(TEXT(Q20,"000"),品目コードおよび調査品目!$C:$C,品目コードおよび調査品目!$D:$D), IFERROR(_xlfn.XLOOKUP(TEXT(Q20,"000"),品目コードおよび調査品目!$E:$E,品目コードおよび調査品目!$F:$F), IFERROR(_xlfn.XLOOKUP(TEXT(Q20,"000"),品目コードおよび調査品目!$G:$G,品目コードおよび調査品目!$H:$H), "コード不一致")))))</f>
        <v/>
      </c>
      <c r="R21" s="247"/>
      <c r="S21" s="248"/>
      <c r="T21" s="246" t="str">
        <f>IF(T20="","", IFERROR(_xlfn.XLOOKUP(TEXT(T20,"000"),品目コードおよび調査品目!$A:$A,品目コードおよび調査品目!$B:$B), IFERROR(_xlfn.XLOOKUP(TEXT(T20,"000"),品目コードおよび調査品目!$C:$C,品目コードおよび調査品目!$D:$D), IFERROR(_xlfn.XLOOKUP(TEXT(T20,"000"),品目コードおよび調査品目!$E:$E,品目コードおよび調査品目!$F:$F), IFERROR(_xlfn.XLOOKUP(TEXT(T20,"000"),品目コードおよび調査品目!$G:$G,品目コードおよび調査品目!$H:$H), "コード不一致")))))</f>
        <v/>
      </c>
      <c r="U21" s="247"/>
      <c r="V21" s="248"/>
      <c r="W21" s="50"/>
      <c r="X21" s="50"/>
      <c r="Y21" s="50"/>
    </row>
    <row r="22" spans="1:25" ht="21.95" customHeight="1">
      <c r="A22" s="51"/>
      <c r="B22" s="51"/>
      <c r="C22" s="255" t="s">
        <v>22</v>
      </c>
      <c r="D22" s="256"/>
      <c r="E22" s="256"/>
      <c r="F22" s="257"/>
      <c r="G22" s="49" t="s">
        <v>566</v>
      </c>
      <c r="H22" s="258"/>
      <c r="I22" s="259"/>
      <c r="J22" s="259"/>
      <c r="K22" s="92"/>
      <c r="L22" s="92"/>
      <c r="M22" s="92"/>
      <c r="N22" s="52" t="s">
        <v>545</v>
      </c>
      <c r="O22" s="52"/>
      <c r="P22" s="52"/>
      <c r="Q22" s="52"/>
      <c r="R22" s="52"/>
      <c r="S22" s="52"/>
      <c r="T22" s="52"/>
      <c r="U22" s="52"/>
      <c r="V22" s="53"/>
      <c r="W22" s="50"/>
      <c r="X22" s="50"/>
      <c r="Y22" s="50"/>
    </row>
    <row r="23" spans="1:25" ht="24" customHeight="1">
      <c r="A23" s="51"/>
      <c r="B23" s="51"/>
      <c r="C23" s="260" t="s">
        <v>13</v>
      </c>
      <c r="D23" s="261"/>
      <c r="E23" s="261"/>
      <c r="F23" s="262"/>
      <c r="G23" s="49" t="s">
        <v>567</v>
      </c>
      <c r="H23" s="263"/>
      <c r="I23" s="264"/>
      <c r="J23" s="54"/>
      <c r="K23" s="263"/>
      <c r="L23" s="264"/>
      <c r="M23" s="54"/>
      <c r="N23" s="263"/>
      <c r="O23" s="264"/>
      <c r="P23" s="54"/>
      <c r="Q23" s="263"/>
      <c r="R23" s="264"/>
      <c r="S23" s="54"/>
      <c r="T23" s="263"/>
      <c r="U23" s="264"/>
      <c r="V23" s="54" t="s">
        <v>14</v>
      </c>
      <c r="W23" s="55"/>
      <c r="X23" s="55"/>
      <c r="Y23" s="55"/>
    </row>
    <row r="24" spans="1:25" ht="24" customHeight="1">
      <c r="A24" s="51"/>
      <c r="B24" s="51"/>
      <c r="C24" s="78"/>
      <c r="D24" s="273" t="s">
        <v>15</v>
      </c>
      <c r="E24" s="274"/>
      <c r="F24" s="275"/>
      <c r="G24" s="49" t="s">
        <v>568</v>
      </c>
      <c r="H24" s="263"/>
      <c r="I24" s="264"/>
      <c r="J24" s="54"/>
      <c r="K24" s="263"/>
      <c r="L24" s="264"/>
      <c r="M24" s="54"/>
      <c r="N24" s="263"/>
      <c r="O24" s="264"/>
      <c r="P24" s="54"/>
      <c r="Q24" s="263"/>
      <c r="R24" s="264"/>
      <c r="S24" s="54"/>
      <c r="T24" s="263"/>
      <c r="U24" s="264"/>
      <c r="V24" s="54" t="s">
        <v>14</v>
      </c>
      <c r="W24" s="55"/>
      <c r="X24" s="55"/>
      <c r="Y24" s="55"/>
    </row>
    <row r="25" spans="1:25" ht="24" customHeight="1">
      <c r="A25" s="51"/>
      <c r="B25" s="51"/>
      <c r="C25" s="78"/>
      <c r="D25" s="273" t="s">
        <v>581</v>
      </c>
      <c r="E25" s="274"/>
      <c r="F25" s="275"/>
      <c r="G25" s="49" t="s">
        <v>569</v>
      </c>
      <c r="H25" s="263"/>
      <c r="I25" s="264"/>
      <c r="J25" s="54"/>
      <c r="K25" s="263"/>
      <c r="L25" s="264"/>
      <c r="M25" s="54"/>
      <c r="N25" s="263"/>
      <c r="O25" s="264"/>
      <c r="P25" s="54"/>
      <c r="Q25" s="263"/>
      <c r="R25" s="264"/>
      <c r="S25" s="54"/>
      <c r="T25" s="263"/>
      <c r="U25" s="264"/>
      <c r="V25" s="54" t="s">
        <v>14</v>
      </c>
      <c r="W25" s="55"/>
      <c r="X25" s="55"/>
      <c r="Y25" s="55"/>
    </row>
    <row r="26" spans="1:25" ht="24" customHeight="1">
      <c r="A26" s="51"/>
      <c r="B26" s="51"/>
      <c r="C26" s="78"/>
      <c r="D26" s="280" t="s">
        <v>582</v>
      </c>
      <c r="E26" s="281"/>
      <c r="F26" s="282"/>
      <c r="G26" s="49" t="s">
        <v>570</v>
      </c>
      <c r="H26" s="263"/>
      <c r="I26" s="264"/>
      <c r="J26" s="54"/>
      <c r="K26" s="263"/>
      <c r="L26" s="264"/>
      <c r="M26" s="54"/>
      <c r="N26" s="263"/>
      <c r="O26" s="264"/>
      <c r="P26" s="54"/>
      <c r="Q26" s="263"/>
      <c r="R26" s="264"/>
      <c r="S26" s="54"/>
      <c r="T26" s="263"/>
      <c r="U26" s="264"/>
      <c r="V26" s="54" t="s">
        <v>14</v>
      </c>
      <c r="W26" s="55"/>
      <c r="X26" s="55"/>
      <c r="Y26" s="55"/>
    </row>
    <row r="27" spans="1:25" ht="24" customHeight="1">
      <c r="A27" s="51"/>
      <c r="B27" s="51"/>
      <c r="C27" s="56"/>
      <c r="D27" s="57"/>
      <c r="E27" s="276" t="s">
        <v>583</v>
      </c>
      <c r="F27" s="277"/>
      <c r="G27" s="49" t="s">
        <v>571</v>
      </c>
      <c r="H27" s="278" t="str">
        <f>IF(OR(H28="",H29=""),"",IF(OR(ROUND(SUM(H28:H29),1)=100,ROUND(SUM(H28:H29),3)=1),SUM(H28:H29),"⚠️100%不一致"))</f>
        <v/>
      </c>
      <c r="I27" s="279"/>
      <c r="J27" s="58" t="s">
        <v>551</v>
      </c>
      <c r="K27" s="278" t="str">
        <f>IF(OR(K28="",K29=""),"",IF(OR(ROUND(SUM(K28:K29),1)=100,ROUND(SUM(K28:K29),3)=1),SUM(K28:K29),"⚠️100%不一致"))</f>
        <v/>
      </c>
      <c r="L27" s="279"/>
      <c r="M27" s="59" t="s">
        <v>551</v>
      </c>
      <c r="N27" s="278" t="str">
        <f>IF(OR(N28="",N29=""),"",IF(OR(ROUND(SUM(N28:N29),1)=100,ROUND(SUM(N28:N29),3)=1),SUM(N28:N29),"⚠️100%不一致"))</f>
        <v/>
      </c>
      <c r="O27" s="279"/>
      <c r="P27" s="59" t="s">
        <v>551</v>
      </c>
      <c r="Q27" s="278" t="str">
        <f>IF(OR(Q28="",Q29=""),"",IF(OR(ROUND(SUM(Q28:Q29),1)=100,ROUND(SUM(Q28:Q29),3)=1),SUM(Q28:Q29),"⚠️100%不一致"))</f>
        <v/>
      </c>
      <c r="R27" s="279"/>
      <c r="S27" s="59" t="s">
        <v>551</v>
      </c>
      <c r="T27" s="278" t="str">
        <f>IF(OR(T28="",T29=""),"",IF(OR(ROUND(SUM(T28:T29),1)=100,ROUND(SUM(T28:T29),3)=1),SUM(T28:T29),"⚠️100%不一致"))</f>
        <v/>
      </c>
      <c r="U27" s="279"/>
      <c r="V27" s="60" t="s">
        <v>551</v>
      </c>
      <c r="W27" s="55"/>
      <c r="X27" s="55"/>
      <c r="Y27" s="55"/>
    </row>
    <row r="28" spans="1:25" ht="23.25" customHeight="1">
      <c r="A28" s="265"/>
      <c r="B28" s="48"/>
      <c r="C28" s="56"/>
      <c r="D28" s="57"/>
      <c r="E28" s="283" t="s">
        <v>588</v>
      </c>
      <c r="F28" s="284"/>
      <c r="G28" s="49" t="s">
        <v>573</v>
      </c>
      <c r="H28" s="285"/>
      <c r="I28" s="286"/>
      <c r="J28" s="61"/>
      <c r="K28" s="285"/>
      <c r="L28" s="286"/>
      <c r="M28" s="61"/>
      <c r="N28" s="285"/>
      <c r="O28" s="286"/>
      <c r="P28" s="61"/>
      <c r="Q28" s="285"/>
      <c r="R28" s="286"/>
      <c r="S28" s="61"/>
      <c r="T28" s="285"/>
      <c r="U28" s="286"/>
      <c r="V28" s="61" t="s">
        <v>551</v>
      </c>
      <c r="W28" s="62"/>
      <c r="X28" s="62"/>
      <c r="Y28" s="62"/>
    </row>
    <row r="29" spans="1:25" ht="23.25" customHeight="1">
      <c r="A29" s="265"/>
      <c r="B29" s="48"/>
      <c r="C29" s="63"/>
      <c r="D29" s="64"/>
      <c r="E29" s="283" t="s">
        <v>589</v>
      </c>
      <c r="F29" s="284"/>
      <c r="G29" s="49" t="s">
        <v>575</v>
      </c>
      <c r="H29" s="285"/>
      <c r="I29" s="286"/>
      <c r="J29" s="61"/>
      <c r="K29" s="285"/>
      <c r="L29" s="286"/>
      <c r="M29" s="61"/>
      <c r="N29" s="285"/>
      <c r="O29" s="286"/>
      <c r="P29" s="61"/>
      <c r="Q29" s="285"/>
      <c r="R29" s="286"/>
      <c r="S29" s="61"/>
      <c r="T29" s="285"/>
      <c r="U29" s="286"/>
      <c r="V29" s="61" t="s">
        <v>551</v>
      </c>
      <c r="W29" s="62"/>
      <c r="X29" s="62"/>
      <c r="Y29" s="62"/>
    </row>
    <row r="30" spans="1:25" ht="16.5" customHeight="1">
      <c r="A30" s="51"/>
      <c r="B30" s="51"/>
      <c r="C30" s="65"/>
      <c r="D30" s="66"/>
      <c r="E30" s="306" t="s">
        <v>951</v>
      </c>
      <c r="F30" s="306"/>
      <c r="G30" s="306"/>
      <c r="H30" s="306"/>
      <c r="I30" s="306"/>
      <c r="J30" s="306"/>
      <c r="K30" s="306"/>
      <c r="L30" s="306"/>
      <c r="M30" s="306"/>
      <c r="N30" s="306"/>
      <c r="O30" s="306"/>
      <c r="P30" s="306"/>
      <c r="Q30" s="306"/>
      <c r="R30" s="306"/>
      <c r="S30" s="306"/>
      <c r="T30" s="306"/>
      <c r="U30" s="306"/>
      <c r="V30" s="306"/>
      <c r="W30" s="67"/>
      <c r="X30" s="67"/>
      <c r="Y30" s="67"/>
    </row>
    <row r="31" spans="1:25" ht="16.5" customHeight="1">
      <c r="C31" s="65"/>
      <c r="D31" s="66"/>
      <c r="E31" s="293"/>
      <c r="F31" s="293"/>
      <c r="G31" s="293"/>
      <c r="H31" s="293"/>
      <c r="I31" s="293"/>
      <c r="J31" s="293"/>
      <c r="K31" s="293"/>
      <c r="L31" s="293"/>
      <c r="M31" s="293"/>
      <c r="N31" s="293"/>
      <c r="O31" s="293"/>
      <c r="P31" s="293"/>
      <c r="Q31" s="293"/>
      <c r="R31" s="293"/>
      <c r="S31" s="293"/>
      <c r="T31" s="293"/>
      <c r="U31" s="293"/>
      <c r="V31" s="293"/>
      <c r="W31" s="67"/>
      <c r="X31" s="67"/>
      <c r="Y31" s="67"/>
    </row>
    <row r="32" spans="1:25" ht="31.5" customHeight="1">
      <c r="C32" s="65"/>
      <c r="D32" s="66"/>
      <c r="E32" s="293"/>
      <c r="F32" s="293"/>
      <c r="G32" s="293"/>
      <c r="H32" s="293"/>
      <c r="I32" s="293"/>
      <c r="J32" s="293"/>
      <c r="K32" s="293"/>
      <c r="L32" s="293"/>
      <c r="M32" s="293"/>
      <c r="N32" s="293"/>
      <c r="O32" s="293"/>
      <c r="P32" s="293"/>
      <c r="Q32" s="293"/>
      <c r="R32" s="293"/>
      <c r="S32" s="293"/>
      <c r="T32" s="293"/>
      <c r="U32" s="293"/>
      <c r="V32" s="293"/>
      <c r="W32" s="68"/>
      <c r="X32" s="68"/>
      <c r="Y32" s="68"/>
    </row>
    <row r="33" spans="3:25" ht="16.5" customHeight="1">
      <c r="C33" s="65"/>
      <c r="D33" s="66"/>
      <c r="E33" s="293"/>
      <c r="F33" s="293"/>
      <c r="G33" s="293"/>
      <c r="H33" s="293"/>
      <c r="I33" s="293"/>
      <c r="J33" s="293"/>
      <c r="K33" s="293"/>
      <c r="L33" s="293"/>
      <c r="M33" s="293"/>
      <c r="N33" s="293"/>
      <c r="O33" s="293"/>
      <c r="P33" s="293"/>
      <c r="Q33" s="293"/>
      <c r="R33" s="293"/>
      <c r="S33" s="293"/>
      <c r="T33" s="293"/>
      <c r="U33" s="293"/>
      <c r="V33" s="293"/>
      <c r="W33" s="68"/>
      <c r="X33" s="68"/>
      <c r="Y33" s="68"/>
    </row>
    <row r="34" spans="3:25" ht="16.5" customHeight="1">
      <c r="C34" s="65"/>
      <c r="D34" s="66"/>
      <c r="E34" s="293"/>
      <c r="F34" s="293"/>
      <c r="G34" s="293"/>
      <c r="H34" s="293"/>
      <c r="I34" s="293"/>
      <c r="J34" s="293"/>
      <c r="K34" s="293"/>
      <c r="L34" s="293"/>
      <c r="M34" s="293"/>
      <c r="N34" s="293"/>
      <c r="O34" s="293"/>
      <c r="P34" s="293"/>
      <c r="Q34" s="293"/>
      <c r="R34" s="293"/>
      <c r="S34" s="293"/>
      <c r="T34" s="293"/>
      <c r="U34" s="293"/>
      <c r="V34" s="293"/>
      <c r="W34" s="68"/>
      <c r="X34" s="68"/>
      <c r="Y34" s="68"/>
    </row>
    <row r="35" spans="3:25" ht="5.25" customHeight="1" thickBot="1">
      <c r="C35" s="65"/>
      <c r="D35" s="66"/>
      <c r="E35" s="69"/>
      <c r="F35" s="69"/>
      <c r="G35" s="69"/>
      <c r="H35" s="69"/>
      <c r="I35" s="69"/>
      <c r="J35" s="69"/>
      <c r="K35" s="69"/>
      <c r="L35" s="69"/>
      <c r="M35" s="69"/>
      <c r="N35" s="69"/>
      <c r="O35" s="69"/>
      <c r="P35" s="69"/>
      <c r="Q35" s="69"/>
      <c r="R35" s="69"/>
      <c r="S35" s="69"/>
      <c r="T35" s="69"/>
      <c r="U35" s="69"/>
      <c r="V35" s="69"/>
      <c r="W35" s="68"/>
      <c r="X35" s="68"/>
      <c r="Y35" s="68"/>
    </row>
    <row r="36" spans="3:25" ht="16.5" customHeight="1" thickTop="1">
      <c r="C36" s="65"/>
      <c r="D36" s="66"/>
      <c r="E36" s="289" t="s">
        <v>594</v>
      </c>
      <c r="F36" s="290"/>
      <c r="G36" s="290"/>
      <c r="H36" s="290"/>
      <c r="I36" s="290"/>
      <c r="J36" s="290"/>
      <c r="K36" s="290"/>
      <c r="L36" s="290"/>
      <c r="M36" s="290"/>
      <c r="N36" s="290"/>
      <c r="O36" s="290"/>
      <c r="P36" s="290"/>
      <c r="Q36" s="290"/>
      <c r="R36" s="290"/>
      <c r="S36" s="290"/>
      <c r="T36" s="290"/>
      <c r="U36" s="290"/>
      <c r="V36" s="291"/>
      <c r="W36" s="68"/>
      <c r="X36" s="68"/>
      <c r="Y36" s="68"/>
    </row>
    <row r="37" spans="3:25" ht="16.5" customHeight="1">
      <c r="C37" s="65"/>
      <c r="D37" s="66"/>
      <c r="E37" s="292"/>
      <c r="F37" s="293"/>
      <c r="G37" s="293"/>
      <c r="H37" s="293"/>
      <c r="I37" s="293"/>
      <c r="J37" s="293"/>
      <c r="K37" s="293"/>
      <c r="L37" s="293"/>
      <c r="M37" s="293"/>
      <c r="N37" s="293"/>
      <c r="O37" s="293"/>
      <c r="P37" s="293"/>
      <c r="Q37" s="293"/>
      <c r="R37" s="293"/>
      <c r="S37" s="293"/>
      <c r="T37" s="293"/>
      <c r="U37" s="293"/>
      <c r="V37" s="294"/>
      <c r="W37" s="68"/>
      <c r="X37" s="68"/>
      <c r="Y37" s="68"/>
    </row>
    <row r="38" spans="3:25" ht="16.5" customHeight="1">
      <c r="C38" s="65"/>
      <c r="D38" s="66"/>
      <c r="E38" s="292"/>
      <c r="F38" s="293"/>
      <c r="G38" s="293"/>
      <c r="H38" s="293"/>
      <c r="I38" s="293"/>
      <c r="J38" s="293"/>
      <c r="K38" s="293"/>
      <c r="L38" s="293"/>
      <c r="M38" s="293"/>
      <c r="N38" s="293"/>
      <c r="O38" s="293"/>
      <c r="P38" s="293"/>
      <c r="Q38" s="293"/>
      <c r="R38" s="293"/>
      <c r="S38" s="293"/>
      <c r="T38" s="293"/>
      <c r="U38" s="293"/>
      <c r="V38" s="294"/>
      <c r="W38" s="68"/>
      <c r="X38" s="68"/>
      <c r="Y38" s="68"/>
    </row>
    <row r="39" spans="3:25" ht="16.5" customHeight="1">
      <c r="C39" s="65"/>
      <c r="D39" s="66"/>
      <c r="E39" s="292"/>
      <c r="F39" s="293"/>
      <c r="G39" s="293"/>
      <c r="H39" s="293"/>
      <c r="I39" s="293"/>
      <c r="J39" s="293"/>
      <c r="K39" s="293"/>
      <c r="L39" s="293"/>
      <c r="M39" s="293"/>
      <c r="N39" s="293"/>
      <c r="O39" s="293"/>
      <c r="P39" s="293"/>
      <c r="Q39" s="293"/>
      <c r="R39" s="293"/>
      <c r="S39" s="293"/>
      <c r="T39" s="293"/>
      <c r="U39" s="293"/>
      <c r="V39" s="294"/>
      <c r="W39" s="67"/>
      <c r="X39" s="67"/>
      <c r="Y39" s="67"/>
    </row>
    <row r="40" spans="3:25" ht="16.5" customHeight="1">
      <c r="C40" s="65"/>
      <c r="D40" s="66"/>
      <c r="E40" s="292"/>
      <c r="F40" s="293"/>
      <c r="G40" s="293"/>
      <c r="H40" s="293"/>
      <c r="I40" s="293"/>
      <c r="J40" s="293"/>
      <c r="K40" s="293"/>
      <c r="L40" s="293"/>
      <c r="M40" s="293"/>
      <c r="N40" s="293"/>
      <c r="O40" s="293"/>
      <c r="P40" s="293"/>
      <c r="Q40" s="293"/>
      <c r="R40" s="293"/>
      <c r="S40" s="293"/>
      <c r="T40" s="293"/>
      <c r="U40" s="293"/>
      <c r="V40" s="294"/>
      <c r="W40" s="68"/>
      <c r="X40" s="68"/>
      <c r="Y40" s="68"/>
    </row>
    <row r="41" spans="3:25" ht="16.5" customHeight="1">
      <c r="C41" s="65"/>
      <c r="D41" s="66"/>
      <c r="E41" s="295"/>
      <c r="F41" s="296"/>
      <c r="G41" s="296"/>
      <c r="H41" s="296"/>
      <c r="I41" s="296"/>
      <c r="J41" s="296"/>
      <c r="K41" s="296"/>
      <c r="L41" s="296"/>
      <c r="M41" s="296"/>
      <c r="N41" s="296"/>
      <c r="O41" s="296"/>
      <c r="P41" s="296"/>
      <c r="Q41" s="296"/>
      <c r="R41" s="296"/>
      <c r="S41" s="296"/>
      <c r="T41" s="296"/>
      <c r="U41" s="296"/>
      <c r="V41" s="297"/>
      <c r="W41" s="68"/>
      <c r="X41" s="68"/>
      <c r="Y41" s="68"/>
    </row>
    <row r="42" spans="3:25" ht="16.5" customHeight="1">
      <c r="C42" s="65"/>
      <c r="D42" s="66"/>
      <c r="E42" s="298"/>
      <c r="F42" s="299"/>
      <c r="G42" s="299"/>
      <c r="H42" s="299"/>
      <c r="I42" s="299"/>
      <c r="J42" s="299"/>
      <c r="K42" s="299"/>
      <c r="L42" s="299"/>
      <c r="M42" s="299"/>
      <c r="N42" s="299"/>
      <c r="O42" s="299"/>
      <c r="P42" s="299"/>
      <c r="Q42" s="299"/>
      <c r="R42" s="299"/>
      <c r="S42" s="299"/>
      <c r="T42" s="299"/>
      <c r="U42" s="299"/>
      <c r="V42" s="300"/>
      <c r="W42" s="68"/>
      <c r="X42" s="68"/>
      <c r="Y42" s="68"/>
    </row>
    <row r="43" spans="3:25" ht="16.5" customHeight="1">
      <c r="C43" s="65"/>
      <c r="D43" s="66"/>
      <c r="E43" s="298"/>
      <c r="F43" s="299"/>
      <c r="G43" s="299"/>
      <c r="H43" s="299"/>
      <c r="I43" s="299"/>
      <c r="J43" s="299"/>
      <c r="K43" s="299"/>
      <c r="L43" s="299"/>
      <c r="M43" s="299"/>
      <c r="N43" s="299"/>
      <c r="O43" s="299"/>
      <c r="P43" s="299"/>
      <c r="Q43" s="299"/>
      <c r="R43" s="299"/>
      <c r="S43" s="299"/>
      <c r="T43" s="299"/>
      <c r="U43" s="299"/>
      <c r="V43" s="300"/>
      <c r="W43" s="68"/>
      <c r="X43" s="68"/>
      <c r="Y43" s="68"/>
    </row>
    <row r="44" spans="3:25" ht="16.5" customHeight="1">
      <c r="C44" s="65"/>
      <c r="D44" s="66"/>
      <c r="E44" s="298"/>
      <c r="F44" s="299"/>
      <c r="G44" s="299"/>
      <c r="H44" s="299"/>
      <c r="I44" s="299"/>
      <c r="J44" s="299"/>
      <c r="K44" s="299"/>
      <c r="L44" s="299"/>
      <c r="M44" s="299"/>
      <c r="N44" s="299"/>
      <c r="O44" s="299"/>
      <c r="P44" s="299"/>
      <c r="Q44" s="299"/>
      <c r="R44" s="299"/>
      <c r="S44" s="299"/>
      <c r="T44" s="299"/>
      <c r="U44" s="299"/>
      <c r="V44" s="300"/>
      <c r="W44" s="68"/>
      <c r="X44" s="68"/>
      <c r="Y44" s="68"/>
    </row>
    <row r="45" spans="3:25" ht="16.5" customHeight="1">
      <c r="C45" s="65"/>
      <c r="D45" s="66"/>
      <c r="E45" s="298"/>
      <c r="F45" s="299"/>
      <c r="G45" s="299"/>
      <c r="H45" s="299"/>
      <c r="I45" s="299"/>
      <c r="J45" s="299"/>
      <c r="K45" s="299"/>
      <c r="L45" s="299"/>
      <c r="M45" s="299"/>
      <c r="N45" s="299"/>
      <c r="O45" s="299"/>
      <c r="P45" s="299"/>
      <c r="Q45" s="299"/>
      <c r="R45" s="299"/>
      <c r="S45" s="299"/>
      <c r="T45" s="299"/>
      <c r="U45" s="299"/>
      <c r="V45" s="300"/>
      <c r="W45" s="68"/>
      <c r="X45" s="68"/>
      <c r="Y45" s="68"/>
    </row>
    <row r="46" spans="3:25" ht="16.5" customHeight="1">
      <c r="C46" s="65"/>
      <c r="D46" s="66"/>
      <c r="E46" s="298"/>
      <c r="F46" s="299"/>
      <c r="G46" s="299"/>
      <c r="H46" s="299"/>
      <c r="I46" s="299"/>
      <c r="J46" s="299"/>
      <c r="K46" s="299"/>
      <c r="L46" s="299"/>
      <c r="M46" s="299"/>
      <c r="N46" s="299"/>
      <c r="O46" s="299"/>
      <c r="P46" s="299"/>
      <c r="Q46" s="299"/>
      <c r="R46" s="299"/>
      <c r="S46" s="299"/>
      <c r="T46" s="299"/>
      <c r="U46" s="299"/>
      <c r="V46" s="300"/>
      <c r="W46" s="68"/>
      <c r="X46" s="68"/>
      <c r="Y46" s="68"/>
    </row>
    <row r="47" spans="3:25" ht="16.5" customHeight="1">
      <c r="C47" s="65"/>
      <c r="D47" s="66"/>
      <c r="E47" s="298"/>
      <c r="F47" s="299"/>
      <c r="G47" s="299"/>
      <c r="H47" s="299"/>
      <c r="I47" s="299"/>
      <c r="J47" s="299"/>
      <c r="K47" s="299"/>
      <c r="L47" s="299"/>
      <c r="M47" s="299"/>
      <c r="N47" s="299"/>
      <c r="O47" s="299"/>
      <c r="P47" s="299"/>
      <c r="Q47" s="299"/>
      <c r="R47" s="299"/>
      <c r="S47" s="299"/>
      <c r="T47" s="299"/>
      <c r="U47" s="299"/>
      <c r="V47" s="300"/>
      <c r="W47" s="68"/>
      <c r="X47" s="68"/>
      <c r="Y47" s="68"/>
    </row>
    <row r="48" spans="3:25" ht="16.5" customHeight="1">
      <c r="C48" s="65"/>
      <c r="D48" s="66"/>
      <c r="E48" s="298"/>
      <c r="F48" s="299"/>
      <c r="G48" s="299"/>
      <c r="H48" s="299"/>
      <c r="I48" s="299"/>
      <c r="J48" s="299"/>
      <c r="K48" s="299"/>
      <c r="L48" s="299"/>
      <c r="M48" s="299"/>
      <c r="N48" s="299"/>
      <c r="O48" s="299"/>
      <c r="P48" s="299"/>
      <c r="Q48" s="299"/>
      <c r="R48" s="299"/>
      <c r="S48" s="299"/>
      <c r="T48" s="299"/>
      <c r="U48" s="299"/>
      <c r="V48" s="300"/>
      <c r="W48" s="68"/>
      <c r="X48" s="68"/>
      <c r="Y48" s="68"/>
    </row>
    <row r="49" spans="3:42" ht="16.5" customHeight="1">
      <c r="C49" s="65"/>
      <c r="D49" s="66"/>
      <c r="E49" s="298"/>
      <c r="F49" s="299"/>
      <c r="G49" s="299"/>
      <c r="H49" s="299"/>
      <c r="I49" s="299"/>
      <c r="J49" s="299"/>
      <c r="K49" s="299"/>
      <c r="L49" s="299"/>
      <c r="M49" s="299"/>
      <c r="N49" s="299"/>
      <c r="O49" s="299"/>
      <c r="P49" s="299"/>
      <c r="Q49" s="299"/>
      <c r="R49" s="299"/>
      <c r="S49" s="299"/>
      <c r="T49" s="299"/>
      <c r="U49" s="299"/>
      <c r="V49" s="300"/>
      <c r="W49" s="68"/>
      <c r="X49" s="68"/>
      <c r="Y49" s="68"/>
    </row>
    <row r="50" spans="3:42" ht="16.5" customHeight="1">
      <c r="C50" s="65"/>
      <c r="D50" s="66"/>
      <c r="E50" s="298"/>
      <c r="F50" s="299"/>
      <c r="G50" s="299"/>
      <c r="H50" s="299"/>
      <c r="I50" s="299"/>
      <c r="J50" s="299"/>
      <c r="K50" s="299"/>
      <c r="L50" s="299"/>
      <c r="M50" s="299"/>
      <c r="N50" s="299"/>
      <c r="O50" s="299"/>
      <c r="P50" s="299"/>
      <c r="Q50" s="299"/>
      <c r="R50" s="299"/>
      <c r="S50" s="299"/>
      <c r="T50" s="299"/>
      <c r="U50" s="299"/>
      <c r="V50" s="300"/>
      <c r="W50" s="68"/>
      <c r="X50" s="68"/>
      <c r="Y50" s="68"/>
    </row>
    <row r="51" spans="3:42" ht="16.5" customHeight="1" thickBot="1">
      <c r="C51" s="65"/>
      <c r="D51" s="66"/>
      <c r="E51" s="301"/>
      <c r="F51" s="302"/>
      <c r="G51" s="302"/>
      <c r="H51" s="302"/>
      <c r="I51" s="302"/>
      <c r="J51" s="302"/>
      <c r="K51" s="302"/>
      <c r="L51" s="302"/>
      <c r="M51" s="302"/>
      <c r="N51" s="302"/>
      <c r="O51" s="302"/>
      <c r="P51" s="302"/>
      <c r="Q51" s="302"/>
      <c r="R51" s="302"/>
      <c r="S51" s="302"/>
      <c r="T51" s="302"/>
      <c r="U51" s="302"/>
      <c r="V51" s="303"/>
      <c r="W51" s="68"/>
      <c r="X51" s="68"/>
      <c r="Y51" s="68"/>
    </row>
    <row r="52" spans="3:42" ht="16.5" customHeight="1" thickTop="1">
      <c r="C52" s="65"/>
      <c r="D52" s="66"/>
      <c r="E52" s="304"/>
      <c r="F52" s="70"/>
      <c r="G52" s="71"/>
      <c r="H52" s="305"/>
      <c r="I52" s="305"/>
      <c r="J52" s="72"/>
      <c r="K52" s="305"/>
      <c r="L52" s="305"/>
      <c r="M52" s="72"/>
      <c r="N52" s="305"/>
      <c r="O52" s="305"/>
      <c r="P52" s="72"/>
      <c r="Q52" s="305"/>
      <c r="R52" s="305"/>
      <c r="S52" s="72"/>
      <c r="T52" s="305"/>
      <c r="U52" s="305"/>
      <c r="V52" s="72"/>
      <c r="W52" s="67"/>
      <c r="X52" s="67"/>
      <c r="Y52" s="67"/>
    </row>
    <row r="53" spans="3:42" ht="27.75" customHeight="1">
      <c r="C53" s="65"/>
      <c r="D53" s="66"/>
      <c r="E53" s="304"/>
      <c r="F53" s="307" t="s">
        <v>549</v>
      </c>
      <c r="G53" s="307"/>
      <c r="H53" s="307"/>
      <c r="I53" s="307"/>
      <c r="J53" s="307"/>
      <c r="K53" s="307"/>
      <c r="L53" s="307"/>
      <c r="M53" s="307"/>
      <c r="N53" s="307"/>
      <c r="O53" s="307"/>
      <c r="P53" s="307"/>
      <c r="Q53" s="307"/>
      <c r="R53" s="307"/>
      <c r="S53" s="307"/>
      <c r="T53" s="307"/>
      <c r="U53" s="307"/>
      <c r="V53" s="73"/>
      <c r="W53" s="68"/>
      <c r="X53" s="68"/>
      <c r="Y53" s="68"/>
    </row>
    <row r="54" spans="3:42" ht="16.5" customHeight="1">
      <c r="C54" s="65"/>
      <c r="D54" s="66"/>
      <c r="E54" s="304"/>
      <c r="F54" s="196" t="s">
        <v>933</v>
      </c>
      <c r="G54" s="196"/>
      <c r="H54" s="196"/>
      <c r="I54" s="196"/>
      <c r="J54" s="196"/>
      <c r="K54" s="196"/>
      <c r="L54" s="196"/>
      <c r="M54" s="196"/>
      <c r="N54" s="196"/>
      <c r="O54" s="196"/>
      <c r="P54" s="196"/>
      <c r="Q54" s="196"/>
      <c r="R54" s="196"/>
      <c r="S54" s="196"/>
      <c r="T54" s="196"/>
      <c r="U54" s="196"/>
      <c r="V54" s="73"/>
      <c r="W54" s="68"/>
      <c r="X54" s="68"/>
      <c r="Y54" s="68"/>
      <c r="AA54" s="196"/>
      <c r="AB54" s="196"/>
      <c r="AC54" s="196"/>
      <c r="AD54" s="196"/>
      <c r="AE54" s="196"/>
      <c r="AF54" s="196"/>
      <c r="AG54" s="196"/>
      <c r="AH54" s="196"/>
      <c r="AI54" s="196"/>
      <c r="AJ54" s="196"/>
      <c r="AK54" s="196"/>
      <c r="AL54" s="196"/>
      <c r="AM54" s="196"/>
      <c r="AN54" s="196"/>
      <c r="AO54" s="196"/>
      <c r="AP54" s="196"/>
    </row>
    <row r="55" spans="3:42" ht="16.5" customHeight="1">
      <c r="C55" s="65"/>
      <c r="D55" s="66"/>
      <c r="E55" s="304"/>
      <c r="F55" s="196"/>
      <c r="G55" s="196"/>
      <c r="H55" s="196"/>
      <c r="I55" s="196"/>
      <c r="J55" s="196"/>
      <c r="K55" s="196"/>
      <c r="L55" s="196"/>
      <c r="M55" s="196"/>
      <c r="N55" s="196"/>
      <c r="O55" s="196"/>
      <c r="P55" s="196"/>
      <c r="Q55" s="196"/>
      <c r="R55" s="196"/>
      <c r="S55" s="196"/>
      <c r="T55" s="196"/>
      <c r="U55" s="196"/>
      <c r="V55" s="73"/>
      <c r="W55" s="68"/>
      <c r="X55" s="68"/>
      <c r="Y55" s="68"/>
      <c r="AA55" s="196"/>
      <c r="AB55" s="196"/>
      <c r="AC55" s="196"/>
      <c r="AD55" s="196"/>
      <c r="AE55" s="196"/>
      <c r="AF55" s="196"/>
      <c r="AG55" s="196"/>
      <c r="AH55" s="196"/>
      <c r="AI55" s="196"/>
      <c r="AJ55" s="196"/>
      <c r="AK55" s="196"/>
      <c r="AL55" s="196"/>
      <c r="AM55" s="196"/>
      <c r="AN55" s="196"/>
      <c r="AO55" s="196"/>
      <c r="AP55" s="196"/>
    </row>
    <row r="56" spans="3:42" ht="16.5" customHeight="1">
      <c r="C56" s="65"/>
      <c r="D56" s="66"/>
      <c r="E56" s="304"/>
      <c r="F56" s="196"/>
      <c r="G56" s="196"/>
      <c r="H56" s="196"/>
      <c r="I56" s="196"/>
      <c r="J56" s="196"/>
      <c r="K56" s="196"/>
      <c r="L56" s="196"/>
      <c r="M56" s="196"/>
      <c r="N56" s="196"/>
      <c r="O56" s="196"/>
      <c r="P56" s="196"/>
      <c r="Q56" s="196"/>
      <c r="R56" s="196"/>
      <c r="S56" s="196"/>
      <c r="T56" s="196"/>
      <c r="U56" s="196"/>
      <c r="V56" s="73"/>
      <c r="W56" s="68"/>
      <c r="X56" s="68"/>
      <c r="Y56" s="68"/>
      <c r="AA56" s="196"/>
      <c r="AB56" s="196"/>
      <c r="AC56" s="196"/>
      <c r="AD56" s="196"/>
      <c r="AE56" s="196"/>
      <c r="AF56" s="196"/>
      <c r="AG56" s="196"/>
      <c r="AH56" s="196"/>
      <c r="AI56" s="196"/>
      <c r="AJ56" s="196"/>
      <c r="AK56" s="196"/>
      <c r="AL56" s="196"/>
      <c r="AM56" s="196"/>
      <c r="AN56" s="196"/>
      <c r="AO56" s="196"/>
      <c r="AP56" s="196"/>
    </row>
    <row r="57" spans="3:42" ht="31.5" customHeight="1">
      <c r="C57" s="65"/>
      <c r="D57" s="66"/>
      <c r="E57" s="304"/>
      <c r="F57" s="196"/>
      <c r="G57" s="196"/>
      <c r="H57" s="196"/>
      <c r="I57" s="196"/>
      <c r="J57" s="196"/>
      <c r="K57" s="196"/>
      <c r="L57" s="196"/>
      <c r="M57" s="196"/>
      <c r="N57" s="196"/>
      <c r="O57" s="196"/>
      <c r="P57" s="196"/>
      <c r="Q57" s="196"/>
      <c r="R57" s="196"/>
      <c r="S57" s="196"/>
      <c r="T57" s="196"/>
      <c r="U57" s="196"/>
      <c r="V57" s="73"/>
      <c r="W57" s="68"/>
      <c r="X57" s="68"/>
      <c r="Y57" s="68"/>
      <c r="AA57" s="196"/>
      <c r="AB57" s="196"/>
      <c r="AC57" s="196"/>
      <c r="AD57" s="196"/>
      <c r="AE57" s="196"/>
      <c r="AF57" s="196"/>
      <c r="AG57" s="196"/>
      <c r="AH57" s="196"/>
      <c r="AI57" s="196"/>
      <c r="AJ57" s="196"/>
      <c r="AK57" s="196"/>
      <c r="AL57" s="196"/>
      <c r="AM57" s="196"/>
      <c r="AN57" s="196"/>
      <c r="AO57" s="196"/>
      <c r="AP57" s="196"/>
    </row>
    <row r="58" spans="3:42" ht="16.5" customHeight="1">
      <c r="C58" s="65"/>
      <c r="D58" s="66"/>
      <c r="E58" s="288"/>
      <c r="F58" s="196"/>
      <c r="G58" s="196"/>
      <c r="H58" s="196"/>
      <c r="I58" s="196"/>
      <c r="J58" s="196"/>
      <c r="K58" s="196"/>
      <c r="L58" s="196"/>
      <c r="M58" s="196"/>
      <c r="N58" s="196"/>
      <c r="O58" s="196"/>
      <c r="P58" s="196"/>
      <c r="Q58" s="196"/>
      <c r="R58" s="196"/>
      <c r="S58" s="196"/>
      <c r="T58" s="196"/>
      <c r="U58" s="196"/>
      <c r="V58" s="72"/>
      <c r="W58" s="67"/>
      <c r="X58" s="67"/>
      <c r="Y58" s="67"/>
      <c r="AA58" s="196"/>
      <c r="AB58" s="196"/>
      <c r="AC58" s="196"/>
      <c r="AD58" s="196"/>
      <c r="AE58" s="196"/>
      <c r="AF58" s="196"/>
      <c r="AG58" s="196"/>
      <c r="AH58" s="196"/>
      <c r="AI58" s="196"/>
      <c r="AJ58" s="196"/>
      <c r="AK58" s="196"/>
      <c r="AL58" s="196"/>
      <c r="AM58" s="196"/>
      <c r="AN58" s="196"/>
      <c r="AO58" s="196"/>
      <c r="AP58" s="196"/>
    </row>
    <row r="59" spans="3:42" ht="16.5" customHeight="1">
      <c r="C59" s="65"/>
      <c r="D59" s="66"/>
      <c r="E59" s="288"/>
      <c r="F59" s="196"/>
      <c r="G59" s="196"/>
      <c r="H59" s="196"/>
      <c r="I59" s="196"/>
      <c r="J59" s="196"/>
      <c r="K59" s="196"/>
      <c r="L59" s="196"/>
      <c r="M59" s="196"/>
      <c r="N59" s="196"/>
      <c r="O59" s="196"/>
      <c r="P59" s="196"/>
      <c r="Q59" s="196"/>
      <c r="R59" s="196"/>
      <c r="S59" s="196"/>
      <c r="T59" s="196"/>
      <c r="U59" s="196"/>
      <c r="V59" s="73"/>
      <c r="W59" s="68"/>
      <c r="X59" s="68"/>
      <c r="Y59" s="68"/>
      <c r="AA59" s="196"/>
      <c r="AB59" s="196"/>
      <c r="AC59" s="196"/>
      <c r="AD59" s="196"/>
      <c r="AE59" s="196"/>
      <c r="AF59" s="196"/>
      <c r="AG59" s="196"/>
      <c r="AH59" s="196"/>
      <c r="AI59" s="196"/>
      <c r="AJ59" s="196"/>
      <c r="AK59" s="196"/>
      <c r="AL59" s="196"/>
      <c r="AM59" s="196"/>
      <c r="AN59" s="196"/>
      <c r="AO59" s="196"/>
      <c r="AP59" s="196"/>
    </row>
    <row r="60" spans="3:42" ht="16.5" customHeight="1">
      <c r="C60" s="65"/>
      <c r="D60" s="66"/>
      <c r="E60" s="288"/>
      <c r="F60" s="196"/>
      <c r="G60" s="196"/>
      <c r="H60" s="196"/>
      <c r="I60" s="196"/>
      <c r="J60" s="196"/>
      <c r="K60" s="196"/>
      <c r="L60" s="196"/>
      <c r="M60" s="196"/>
      <c r="N60" s="196"/>
      <c r="O60" s="196"/>
      <c r="P60" s="196"/>
      <c r="Q60" s="196"/>
      <c r="R60" s="196"/>
      <c r="S60" s="196"/>
      <c r="T60" s="196"/>
      <c r="U60" s="196"/>
      <c r="V60" s="73"/>
      <c r="W60" s="68"/>
      <c r="X60" s="68"/>
      <c r="Y60" s="68"/>
      <c r="AA60" s="196"/>
      <c r="AB60" s="196"/>
      <c r="AC60" s="196"/>
      <c r="AD60" s="196"/>
      <c r="AE60" s="196"/>
      <c r="AF60" s="196"/>
      <c r="AG60" s="196"/>
      <c r="AH60" s="196"/>
      <c r="AI60" s="196"/>
      <c r="AJ60" s="196"/>
      <c r="AK60" s="196"/>
      <c r="AL60" s="196"/>
      <c r="AM60" s="196"/>
      <c r="AN60" s="196"/>
      <c r="AO60" s="196"/>
      <c r="AP60" s="196"/>
    </row>
    <row r="61" spans="3:42" ht="16.5" customHeight="1">
      <c r="C61" s="65"/>
      <c r="D61" s="66"/>
      <c r="E61" s="288"/>
      <c r="F61" s="74"/>
      <c r="G61" s="71"/>
      <c r="H61" s="287"/>
      <c r="I61" s="287"/>
      <c r="J61" s="73"/>
      <c r="K61" s="287"/>
      <c r="L61" s="287"/>
      <c r="M61" s="73"/>
      <c r="N61" s="287"/>
      <c r="O61" s="287"/>
      <c r="P61" s="73"/>
      <c r="Q61" s="287"/>
      <c r="R61" s="287"/>
      <c r="S61" s="73"/>
      <c r="T61" s="287"/>
      <c r="U61" s="287"/>
      <c r="V61" s="73"/>
      <c r="W61" s="68"/>
      <c r="X61" s="68"/>
      <c r="Y61" s="68"/>
    </row>
    <row r="62" spans="3:42" ht="16.5" customHeight="1">
      <c r="C62" s="65"/>
      <c r="D62" s="66"/>
      <c r="E62" s="288"/>
      <c r="F62" s="74"/>
      <c r="G62" s="71"/>
      <c r="H62" s="287"/>
      <c r="I62" s="287"/>
      <c r="J62" s="73"/>
      <c r="K62" s="287"/>
      <c r="L62" s="287"/>
      <c r="M62" s="73"/>
      <c r="N62" s="287"/>
      <c r="O62" s="287"/>
      <c r="P62" s="73"/>
      <c r="Q62" s="287"/>
      <c r="R62" s="287"/>
      <c r="S62" s="73"/>
      <c r="T62" s="287"/>
      <c r="U62" s="287"/>
      <c r="V62" s="73"/>
      <c r="W62" s="68"/>
      <c r="X62" s="68"/>
      <c r="Y62" s="68"/>
    </row>
    <row r="63" spans="3:42" ht="15" customHeight="1">
      <c r="K63" s="75"/>
    </row>
    <row r="64" spans="3:42" ht="15" customHeight="1">
      <c r="G64" s="21"/>
      <c r="K64" s="75"/>
    </row>
    <row r="65" spans="7:11" ht="15" customHeight="1">
      <c r="G65" s="21"/>
      <c r="K65" s="75"/>
    </row>
    <row r="66" spans="7:11" ht="18.75" customHeight="1">
      <c r="K66" s="75"/>
    </row>
  </sheetData>
  <sheetProtection sheet="1" selectLockedCells="1"/>
  <dataConsolidate/>
  <mergeCells count="110">
    <mergeCell ref="A28:A29"/>
    <mergeCell ref="F54:U60"/>
    <mergeCell ref="E58:E62"/>
    <mergeCell ref="H61:I61"/>
    <mergeCell ref="K61:L61"/>
    <mergeCell ref="N61:O61"/>
    <mergeCell ref="Q61:R61"/>
    <mergeCell ref="T61:U61"/>
    <mergeCell ref="H62:I62"/>
    <mergeCell ref="E36:V40"/>
    <mergeCell ref="E41:V51"/>
    <mergeCell ref="E52:E57"/>
    <mergeCell ref="H52:I52"/>
    <mergeCell ref="K52:L52"/>
    <mergeCell ref="N52:O52"/>
    <mergeCell ref="K29:L29"/>
    <mergeCell ref="N29:O29"/>
    <mergeCell ref="Q29:R29"/>
    <mergeCell ref="T29:U29"/>
    <mergeCell ref="E30:V34"/>
    <mergeCell ref="Q52:R52"/>
    <mergeCell ref="T52:U52"/>
    <mergeCell ref="F53:U53"/>
    <mergeCell ref="K62:L62"/>
    <mergeCell ref="E28:F28"/>
    <mergeCell ref="H28:I28"/>
    <mergeCell ref="K28:L28"/>
    <mergeCell ref="N28:O28"/>
    <mergeCell ref="Q28:R28"/>
    <mergeCell ref="T28:U28"/>
    <mergeCell ref="E29:F29"/>
    <mergeCell ref="H29:I29"/>
    <mergeCell ref="N62:O62"/>
    <mergeCell ref="Q62:R62"/>
    <mergeCell ref="T62:U62"/>
    <mergeCell ref="E27:F27"/>
    <mergeCell ref="H27:I27"/>
    <mergeCell ref="K27:L27"/>
    <mergeCell ref="N27:O27"/>
    <mergeCell ref="Q27:R27"/>
    <mergeCell ref="T27:U27"/>
    <mergeCell ref="D26:F26"/>
    <mergeCell ref="H26:I26"/>
    <mergeCell ref="K26:L26"/>
    <mergeCell ref="N26:O26"/>
    <mergeCell ref="Q26:R26"/>
    <mergeCell ref="T26:U26"/>
    <mergeCell ref="D25:F25"/>
    <mergeCell ref="H25:I25"/>
    <mergeCell ref="K25:L25"/>
    <mergeCell ref="N25:O25"/>
    <mergeCell ref="Q25:R25"/>
    <mergeCell ref="T25:U25"/>
    <mergeCell ref="Q23:R23"/>
    <mergeCell ref="T23:U23"/>
    <mergeCell ref="D24:F24"/>
    <mergeCell ref="H24:I24"/>
    <mergeCell ref="K24:L24"/>
    <mergeCell ref="N24:O24"/>
    <mergeCell ref="Q24:R24"/>
    <mergeCell ref="T24:U24"/>
    <mergeCell ref="C22:F22"/>
    <mergeCell ref="H22:J22"/>
    <mergeCell ref="C23:F23"/>
    <mergeCell ref="H23:I23"/>
    <mergeCell ref="K23:L23"/>
    <mergeCell ref="N23:O23"/>
    <mergeCell ref="A20:A21"/>
    <mergeCell ref="C21:E21"/>
    <mergeCell ref="H21:J21"/>
    <mergeCell ref="K21:M21"/>
    <mergeCell ref="N21:P21"/>
    <mergeCell ref="C19:E20"/>
    <mergeCell ref="Q21:S21"/>
    <mergeCell ref="T21:V21"/>
    <mergeCell ref="G19:G20"/>
    <mergeCell ref="T19:V19"/>
    <mergeCell ref="H20:J20"/>
    <mergeCell ref="K20:M20"/>
    <mergeCell ref="N20:P20"/>
    <mergeCell ref="Q20:S20"/>
    <mergeCell ref="T20:V20"/>
    <mergeCell ref="H19:J19"/>
    <mergeCell ref="K19:M19"/>
    <mergeCell ref="N19:P19"/>
    <mergeCell ref="Q19:S19"/>
    <mergeCell ref="B8:W8"/>
    <mergeCell ref="K4:Q5"/>
    <mergeCell ref="T3:V4"/>
    <mergeCell ref="F3:F4"/>
    <mergeCell ref="G3:I4"/>
    <mergeCell ref="F5:F6"/>
    <mergeCell ref="G5:I6"/>
    <mergeCell ref="AA54:AP60"/>
    <mergeCell ref="B9:Z9"/>
    <mergeCell ref="Q13:V13"/>
    <mergeCell ref="C14:F16"/>
    <mergeCell ref="G14:M16"/>
    <mergeCell ref="O14:P14"/>
    <mergeCell ref="Q14:V14"/>
    <mergeCell ref="O15:P16"/>
    <mergeCell ref="Q15:V16"/>
    <mergeCell ref="B10:W10"/>
    <mergeCell ref="C11:F13"/>
    <mergeCell ref="H11:M11"/>
    <mergeCell ref="N11:N16"/>
    <mergeCell ref="O11:P12"/>
    <mergeCell ref="Q11:V12"/>
    <mergeCell ref="G12:M13"/>
    <mergeCell ref="O13:P13"/>
  </mergeCells>
  <phoneticPr fontId="18"/>
  <conditionalFormatting sqref="E41:V51">
    <cfRule type="expression" dxfId="29" priority="1">
      <formula>LEN(TRIM($E$41))&gt;0</formula>
    </cfRule>
  </conditionalFormatting>
  <conditionalFormatting sqref="G14">
    <cfRule type="cellIs" dxfId="28" priority="59" operator="between">
      <formula>""</formula>
      <formula>""</formula>
    </cfRule>
  </conditionalFormatting>
  <conditionalFormatting sqref="G12:M13">
    <cfRule type="cellIs" dxfId="27" priority="57" operator="between">
      <formula>""</formula>
      <formula>""</formula>
    </cfRule>
  </conditionalFormatting>
  <conditionalFormatting sqref="H23:I26 K23:L26 N23:O26 Q23:R26 T23:U26">
    <cfRule type="cellIs" dxfId="26" priority="39" operator="equal">
      <formula>""</formula>
    </cfRule>
  </conditionalFormatting>
  <conditionalFormatting sqref="H23:I26">
    <cfRule type="expression" dxfId="25" priority="37">
      <formula>AND(H$23&lt;&gt;"", SUM(H$24:H$26)&gt;H$23)</formula>
    </cfRule>
  </conditionalFormatting>
  <conditionalFormatting sqref="H27:I27">
    <cfRule type="cellIs" dxfId="24" priority="25" operator="equal">
      <formula>"⚠️100%不一致"</formula>
    </cfRule>
  </conditionalFormatting>
  <conditionalFormatting sqref="H27:I29">
    <cfRule type="expression" dxfId="23" priority="8">
      <formula>H$27="⚠️100%不一致"</formula>
    </cfRule>
  </conditionalFormatting>
  <conditionalFormatting sqref="H28:I29 K28:L29 N28:O29 Q28:R29 T28:U29">
    <cfRule type="cellIs" dxfId="22" priority="38" operator="equal">
      <formula>""</formula>
    </cfRule>
  </conditionalFormatting>
  <conditionalFormatting sqref="H52:I52">
    <cfRule type="cellIs" dxfId="21" priority="60" operator="greaterThan">
      <formula>100</formula>
    </cfRule>
  </conditionalFormatting>
  <conditionalFormatting sqref="H11:M11">
    <cfRule type="cellIs" dxfId="20" priority="58" operator="between">
      <formula>""</formula>
      <formula>""</formula>
    </cfRule>
  </conditionalFormatting>
  <conditionalFormatting sqref="H20:V20">
    <cfRule type="cellIs" dxfId="19" priority="43" operator="equal">
      <formula>""</formula>
    </cfRule>
  </conditionalFormatting>
  <conditionalFormatting sqref="H21:V21">
    <cfRule type="containsText" dxfId="18" priority="42" operator="containsText" text="品目コード取得不可">
      <formula>NOT(ISERROR(SEARCH("品目コード取得不可",H21)))</formula>
    </cfRule>
  </conditionalFormatting>
  <conditionalFormatting sqref="K23:L26">
    <cfRule type="expression" dxfId="17" priority="32">
      <formula>AND(K$23&lt;&gt;"", SUM(K$24:K$26)&gt;K$23)</formula>
    </cfRule>
  </conditionalFormatting>
  <conditionalFormatting sqref="K27:L27">
    <cfRule type="cellIs" dxfId="16" priority="12" operator="equal">
      <formula>"⚠️100%不一致"</formula>
    </cfRule>
  </conditionalFormatting>
  <conditionalFormatting sqref="K28:L29">
    <cfRule type="expression" dxfId="15" priority="7">
      <formula>K$27="⚠️100%不一致"</formula>
    </cfRule>
  </conditionalFormatting>
  <conditionalFormatting sqref="K52:L52">
    <cfRule type="cellIs" dxfId="14" priority="54" operator="greaterThan">
      <formula>100</formula>
    </cfRule>
  </conditionalFormatting>
  <conditionalFormatting sqref="N23:O26">
    <cfRule type="expression" dxfId="13" priority="31">
      <formula>AND(N$23&lt;&gt;"", SUM(N$24:N$26)&gt;N$23)</formula>
    </cfRule>
  </conditionalFormatting>
  <conditionalFormatting sqref="N27:O27">
    <cfRule type="cellIs" dxfId="12" priority="11" operator="equal">
      <formula>"⚠️100%不一致"</formula>
    </cfRule>
  </conditionalFormatting>
  <conditionalFormatting sqref="N28:O29">
    <cfRule type="expression" dxfId="11" priority="6">
      <formula>N$27="⚠️100%不一致"</formula>
    </cfRule>
  </conditionalFormatting>
  <conditionalFormatting sqref="N52:O52">
    <cfRule type="cellIs" dxfId="10" priority="53" operator="greaterThan">
      <formula>100</formula>
    </cfRule>
  </conditionalFormatting>
  <conditionalFormatting sqref="Q23:R26">
    <cfRule type="expression" dxfId="9" priority="30">
      <formula>AND(Q$23&lt;&gt;"", SUM(Q$24:Q$26)&gt;Q$23)</formula>
    </cfRule>
  </conditionalFormatting>
  <conditionalFormatting sqref="Q27:R27">
    <cfRule type="cellIs" dxfId="8" priority="10" operator="equal">
      <formula>"⚠️100%不一致"</formula>
    </cfRule>
  </conditionalFormatting>
  <conditionalFormatting sqref="Q28:R29">
    <cfRule type="expression" dxfId="7" priority="5">
      <formula>Q$27="⚠️100%不一致"</formula>
    </cfRule>
  </conditionalFormatting>
  <conditionalFormatting sqref="Q52:R52">
    <cfRule type="cellIs" dxfId="6" priority="52" operator="greaterThan">
      <formula>100</formula>
    </cfRule>
  </conditionalFormatting>
  <conditionalFormatting sqref="Q11:V16">
    <cfRule type="cellIs" dxfId="5" priority="55" operator="between">
      <formula>""</formula>
      <formula>""</formula>
    </cfRule>
    <cfRule type="cellIs" priority="56" operator="between">
      <formula>""</formula>
      <formula>""</formula>
    </cfRule>
  </conditionalFormatting>
  <conditionalFormatting sqref="T3">
    <cfRule type="cellIs" dxfId="4" priority="44" operator="between">
      <formula>""</formula>
      <formula>""</formula>
    </cfRule>
  </conditionalFormatting>
  <conditionalFormatting sqref="T23:U26">
    <cfRule type="expression" dxfId="3" priority="29">
      <formula>AND(T$23&lt;&gt;"", SUM(T$24:T$26)&gt;T$23)</formula>
    </cfRule>
  </conditionalFormatting>
  <conditionalFormatting sqref="T27:U27">
    <cfRule type="cellIs" dxfId="2" priority="9" operator="equal">
      <formula>"⚠️100%不一致"</formula>
    </cfRule>
  </conditionalFormatting>
  <conditionalFormatting sqref="T28:U29">
    <cfRule type="expression" dxfId="1" priority="4">
      <formula>T$27="⚠️100%不一致"</formula>
    </cfRule>
  </conditionalFormatting>
  <conditionalFormatting sqref="T52:U52">
    <cfRule type="cellIs" dxfId="0" priority="51" operator="greaterThan">
      <formula>100</formula>
    </cfRule>
  </conditionalFormatting>
  <dataValidations count="5">
    <dataValidation imeMode="on" allowBlank="1" showInputMessage="1" showErrorMessage="1" sqref="G12:M16 Q11:V12 Q15:V16 H20:V20" xr:uid="{58B090BA-54D2-48B8-B47F-149BE3571DD3}"/>
    <dataValidation imeMode="fullKatakana" allowBlank="1" showInputMessage="1" showErrorMessage="1" sqref="Q14:V14" xr:uid="{BB1319D9-9B83-422F-AC30-7D9A67237CEE}"/>
    <dataValidation imeMode="halfAlpha" allowBlank="1" showInputMessage="1" showErrorMessage="1" sqref="H11:M11 Q13:V13 Q27:R27 Q52:R52 N52:O52 H52:I52 K52:L52 T52:U52 K61:L62 T61:U62 Q61:R62 N61:O62 H61:I62 N27:O27 K27:L27 H27:I27 T27:U27" xr:uid="{D4084128-FD12-4903-A95B-F21D91BE7D2C}"/>
    <dataValidation type="custom" showInputMessage="1" showErrorMessage="1" sqref="H22:J22" xr:uid="{62D02ADE-EC59-4AD5-B026-285DAEF851A7}">
      <formula1>"1.抜き,2.込み"</formula1>
    </dataValidation>
    <dataValidation type="custom" allowBlank="1" showInputMessage="1" showErrorMessage="1" errorTitle="入力確認（出荷・消費額の超過)" error="⑤自工場消費額＋⑥輸出向け出荷額＋⑦国内向け出荷額が、④自工場生産額を超えています。_x000a_前年以前からの繰越在庫を含めて計算していませんか？_x000a_数値をご確認のうえ、正しく修正してください。" sqref="H23:I26 K23:L26 N23:O26 Q23:R26 T23:U26" xr:uid="{44FC5C3E-649E-49CE-9CC9-E8880C157216}">
      <formula1>OR(H$23="", SUM(H$24:H$26)&lt;=H$23)</formula1>
    </dataValidation>
  </dataValidations>
  <printOptions horizontalCentered="1"/>
  <pageMargins left="0.31496062992125984" right="0.31496062992125984" top="0.19685039370078741" bottom="0.19685039370078741" header="0.11811023622047245" footer="0.19685039370078741"/>
  <pageSetup paperSize="8" scale="98"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6625" r:id="rId4" name="Option Button 1">
              <controlPr locked="0" defaultSize="0" autoFill="0" autoLine="0" autoPict="0" altText="１.抜き">
                <anchor moveWithCells="1">
                  <from>
                    <xdr:col>7</xdr:col>
                    <xdr:colOff>447675</xdr:colOff>
                    <xdr:row>21</xdr:row>
                    <xdr:rowOff>9525</xdr:rowOff>
                  </from>
                  <to>
                    <xdr:col>9</xdr:col>
                    <xdr:colOff>171450</xdr:colOff>
                    <xdr:row>21</xdr:row>
                    <xdr:rowOff>266700</xdr:rowOff>
                  </to>
                </anchor>
              </controlPr>
            </control>
          </mc:Choice>
        </mc:AlternateContent>
        <mc:AlternateContent xmlns:mc="http://schemas.openxmlformats.org/markup-compatibility/2006">
          <mc:Choice Requires="x14">
            <control shapeId="26626" r:id="rId5" name="Option Button 2">
              <controlPr locked="0" defaultSize="0" autoFill="0" autoLine="0" autoPict="0">
                <anchor moveWithCells="1">
                  <from>
                    <xdr:col>10</xdr:col>
                    <xdr:colOff>438150</xdr:colOff>
                    <xdr:row>21</xdr:row>
                    <xdr:rowOff>9525</xdr:rowOff>
                  </from>
                  <to>
                    <xdr:col>12</xdr:col>
                    <xdr:colOff>152400</xdr:colOff>
                    <xdr:row>21</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CC61B-F48C-43BD-A8E9-4F5105D1E6C5}">
  <sheetPr>
    <tabColor theme="4" tint="0.79998168889431442"/>
  </sheetPr>
  <dimension ref="A1:AD87"/>
  <sheetViews>
    <sheetView showGridLines="0" showRowColHeaders="0" showRuler="0" zoomScale="85" zoomScaleNormal="85" zoomScaleSheetLayoutView="70" zoomScalePageLayoutView="85" workbookViewId="0">
      <selection activeCell="A6" sqref="A6"/>
    </sheetView>
  </sheetViews>
  <sheetFormatPr defaultRowHeight="18.75"/>
  <cols>
    <col min="1" max="1" width="2.875" customWidth="1"/>
    <col min="16" max="16" width="9" customWidth="1"/>
    <col min="26" max="26" width="17" customWidth="1"/>
    <col min="30" max="30" width="9" customWidth="1"/>
  </cols>
  <sheetData>
    <row r="1" spans="1:30" ht="18.75" customHeight="1">
      <c r="A1" s="1"/>
      <c r="B1" s="360" t="s">
        <v>19</v>
      </c>
      <c r="C1" s="361"/>
      <c r="D1" s="361"/>
      <c r="E1" s="361"/>
      <c r="F1" s="361"/>
      <c r="G1" s="361"/>
      <c r="H1" s="361"/>
      <c r="I1" s="361"/>
      <c r="J1" s="366" t="s">
        <v>921</v>
      </c>
      <c r="K1" s="366"/>
      <c r="L1" s="366"/>
      <c r="M1" s="366"/>
      <c r="N1" s="366"/>
      <c r="O1" s="366"/>
      <c r="P1" s="366"/>
      <c r="Q1" s="366"/>
      <c r="R1" s="366"/>
      <c r="S1" s="366"/>
      <c r="T1" s="366"/>
      <c r="U1" s="366"/>
      <c r="V1" s="366"/>
      <c r="W1" s="366"/>
      <c r="X1" s="366"/>
      <c r="Y1" s="366"/>
      <c r="Z1" s="367"/>
      <c r="AA1" s="144"/>
      <c r="AB1" s="144"/>
      <c r="AC1" s="144"/>
      <c r="AD1" s="144"/>
    </row>
    <row r="2" spans="1:30" ht="18.75" customHeight="1">
      <c r="A2" s="1"/>
      <c r="B2" s="362"/>
      <c r="C2" s="363"/>
      <c r="D2" s="363"/>
      <c r="E2" s="363"/>
      <c r="F2" s="363"/>
      <c r="G2" s="363"/>
      <c r="H2" s="363"/>
      <c r="I2" s="363"/>
      <c r="J2" s="368"/>
      <c r="K2" s="368"/>
      <c r="L2" s="368"/>
      <c r="M2" s="368"/>
      <c r="N2" s="368"/>
      <c r="O2" s="368"/>
      <c r="P2" s="368"/>
      <c r="Q2" s="368"/>
      <c r="R2" s="368"/>
      <c r="S2" s="368"/>
      <c r="T2" s="368"/>
      <c r="U2" s="368"/>
      <c r="V2" s="368"/>
      <c r="W2" s="368"/>
      <c r="X2" s="368"/>
      <c r="Y2" s="368"/>
      <c r="Z2" s="369"/>
      <c r="AA2" s="145"/>
      <c r="AB2" s="145"/>
      <c r="AC2" s="145"/>
      <c r="AD2" s="145"/>
    </row>
    <row r="3" spans="1:30" ht="18.75" customHeight="1">
      <c r="A3" s="1"/>
      <c r="B3" s="362"/>
      <c r="C3" s="363"/>
      <c r="D3" s="363"/>
      <c r="E3" s="363"/>
      <c r="F3" s="363"/>
      <c r="G3" s="363"/>
      <c r="H3" s="363"/>
      <c r="I3" s="363"/>
      <c r="J3" s="368"/>
      <c r="K3" s="368"/>
      <c r="L3" s="368"/>
      <c r="M3" s="368"/>
      <c r="N3" s="368"/>
      <c r="O3" s="368"/>
      <c r="P3" s="368"/>
      <c r="Q3" s="368"/>
      <c r="R3" s="368"/>
      <c r="S3" s="368"/>
      <c r="T3" s="368"/>
      <c r="U3" s="368"/>
      <c r="V3" s="368"/>
      <c r="W3" s="368"/>
      <c r="X3" s="368"/>
      <c r="Y3" s="368"/>
      <c r="Z3" s="369"/>
      <c r="AA3" s="145"/>
      <c r="AB3" s="145"/>
      <c r="AC3" s="145"/>
      <c r="AD3" s="145"/>
    </row>
    <row r="4" spans="1:30" ht="18.75" customHeight="1">
      <c r="A4" s="1"/>
      <c r="B4" s="362"/>
      <c r="C4" s="363"/>
      <c r="D4" s="363"/>
      <c r="E4" s="363"/>
      <c r="F4" s="363"/>
      <c r="G4" s="363"/>
      <c r="H4" s="363"/>
      <c r="I4" s="363"/>
      <c r="J4" s="368"/>
      <c r="K4" s="368"/>
      <c r="L4" s="368"/>
      <c r="M4" s="368"/>
      <c r="N4" s="368"/>
      <c r="O4" s="368"/>
      <c r="P4" s="368"/>
      <c r="Q4" s="368"/>
      <c r="R4" s="368"/>
      <c r="S4" s="368"/>
      <c r="T4" s="368"/>
      <c r="U4" s="368"/>
      <c r="V4" s="368"/>
      <c r="W4" s="368"/>
      <c r="X4" s="368"/>
      <c r="Y4" s="368"/>
      <c r="Z4" s="369"/>
      <c r="AA4" s="144"/>
      <c r="AB4" s="144"/>
      <c r="AC4" s="144"/>
      <c r="AD4" s="144"/>
    </row>
    <row r="5" spans="1:30" ht="18.75" customHeight="1">
      <c r="A5" s="1"/>
      <c r="B5" s="362"/>
      <c r="C5" s="363"/>
      <c r="D5" s="363"/>
      <c r="E5" s="363"/>
      <c r="F5" s="363"/>
      <c r="G5" s="363"/>
      <c r="H5" s="363"/>
      <c r="I5" s="363"/>
      <c r="J5" s="368"/>
      <c r="K5" s="368"/>
      <c r="L5" s="368"/>
      <c r="M5" s="368"/>
      <c r="N5" s="368"/>
      <c r="O5" s="368"/>
      <c r="P5" s="368"/>
      <c r="Q5" s="368"/>
      <c r="R5" s="368"/>
      <c r="S5" s="368"/>
      <c r="T5" s="368"/>
      <c r="U5" s="368"/>
      <c r="V5" s="368"/>
      <c r="W5" s="368"/>
      <c r="X5" s="368"/>
      <c r="Y5" s="368"/>
      <c r="Z5" s="369"/>
      <c r="AA5" s="145"/>
      <c r="AB5" s="145"/>
      <c r="AC5" s="145"/>
      <c r="AD5" s="145"/>
    </row>
    <row r="6" spans="1:30" ht="18.75" customHeight="1">
      <c r="A6" s="1"/>
      <c r="B6" s="362"/>
      <c r="C6" s="363"/>
      <c r="D6" s="363"/>
      <c r="E6" s="363"/>
      <c r="F6" s="363"/>
      <c r="G6" s="363"/>
      <c r="H6" s="363"/>
      <c r="I6" s="363"/>
      <c r="J6" s="368"/>
      <c r="K6" s="368"/>
      <c r="L6" s="368"/>
      <c r="M6" s="368"/>
      <c r="N6" s="368"/>
      <c r="O6" s="368"/>
      <c r="P6" s="368"/>
      <c r="Q6" s="368"/>
      <c r="R6" s="368"/>
      <c r="S6" s="368"/>
      <c r="T6" s="368"/>
      <c r="U6" s="368"/>
      <c r="V6" s="368"/>
      <c r="W6" s="368"/>
      <c r="X6" s="368"/>
      <c r="Y6" s="368"/>
      <c r="Z6" s="369"/>
      <c r="AA6" s="145"/>
      <c r="AB6" s="145"/>
      <c r="AC6" s="145"/>
      <c r="AD6" s="145"/>
    </row>
    <row r="7" spans="1:30" ht="19.5" customHeight="1" thickBot="1">
      <c r="A7" s="1"/>
      <c r="B7" s="364"/>
      <c r="C7" s="365"/>
      <c r="D7" s="365"/>
      <c r="E7" s="365"/>
      <c r="F7" s="365"/>
      <c r="G7" s="365"/>
      <c r="H7" s="365"/>
      <c r="I7" s="365"/>
      <c r="J7" s="370"/>
      <c r="K7" s="370"/>
      <c r="L7" s="370"/>
      <c r="M7" s="370"/>
      <c r="N7" s="370"/>
      <c r="O7" s="370"/>
      <c r="P7" s="370"/>
      <c r="Q7" s="370"/>
      <c r="R7" s="370"/>
      <c r="S7" s="370"/>
      <c r="T7" s="370"/>
      <c r="U7" s="370"/>
      <c r="V7" s="370"/>
      <c r="W7" s="370"/>
      <c r="X7" s="370"/>
      <c r="Y7" s="370"/>
      <c r="Z7" s="371"/>
      <c r="AA7" s="145"/>
      <c r="AB7" s="145"/>
      <c r="AC7" s="145"/>
      <c r="AD7" s="145"/>
    </row>
    <row r="8" spans="1:30" ht="24">
      <c r="A8" s="1"/>
      <c r="B8" s="164" t="s">
        <v>20</v>
      </c>
      <c r="C8" s="147"/>
      <c r="D8" s="147"/>
      <c r="E8" s="147"/>
      <c r="F8" s="147"/>
      <c r="G8" s="147"/>
      <c r="H8" s="147"/>
      <c r="I8" s="147"/>
      <c r="J8" s="147"/>
      <c r="K8" s="147"/>
      <c r="L8" s="147"/>
      <c r="M8" s="147"/>
      <c r="N8" s="147"/>
      <c r="O8" s="147"/>
      <c r="P8" s="147"/>
      <c r="Q8" s="147"/>
      <c r="R8" s="147"/>
      <c r="S8" s="147"/>
      <c r="T8" s="147"/>
      <c r="U8" s="147"/>
      <c r="V8" s="147"/>
      <c r="W8" s="147"/>
      <c r="X8" s="147"/>
      <c r="Y8" s="147"/>
      <c r="Z8" s="147"/>
      <c r="AA8" s="148"/>
      <c r="AB8" s="148"/>
      <c r="AC8" s="148"/>
      <c r="AD8" s="148"/>
    </row>
    <row r="9" spans="1:30" ht="19.5">
      <c r="A9" s="1"/>
      <c r="B9" s="149" t="s">
        <v>546</v>
      </c>
      <c r="C9" s="146"/>
      <c r="D9" s="146"/>
      <c r="E9" s="146"/>
      <c r="F9" s="146"/>
      <c r="G9" s="146"/>
      <c r="H9" s="146"/>
      <c r="I9" s="146"/>
      <c r="J9" s="146"/>
      <c r="K9" s="146"/>
      <c r="L9" s="146"/>
      <c r="M9" s="146"/>
      <c r="N9" s="146"/>
      <c r="O9" s="146"/>
      <c r="P9" s="146"/>
      <c r="Q9" s="146"/>
      <c r="R9" s="146"/>
      <c r="S9" s="146"/>
      <c r="T9" s="146"/>
      <c r="U9" s="146"/>
      <c r="V9" s="146"/>
      <c r="W9" s="146"/>
      <c r="X9" s="146"/>
      <c r="Y9" s="146"/>
      <c r="Z9" s="146"/>
      <c r="AA9" s="146"/>
      <c r="AB9" s="146"/>
      <c r="AC9" s="146"/>
      <c r="AD9" s="146"/>
    </row>
    <row r="10" spans="1:30" ht="19.5">
      <c r="A10" s="1"/>
      <c r="B10" s="149" t="s">
        <v>936</v>
      </c>
      <c r="C10" s="146"/>
      <c r="D10" s="146"/>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c r="AC10" s="146"/>
      <c r="AD10" s="146"/>
    </row>
    <row r="11" spans="1:30" ht="19.5">
      <c r="A11" s="1"/>
      <c r="B11" s="149" t="s">
        <v>918</v>
      </c>
      <c r="C11" s="146"/>
      <c r="D11" s="146"/>
      <c r="E11" s="146"/>
      <c r="F11" s="146"/>
      <c r="G11" s="146"/>
      <c r="H11" s="146"/>
      <c r="I11" s="146"/>
      <c r="J11" s="146"/>
      <c r="K11" s="146"/>
      <c r="L11" s="146"/>
      <c r="M11" s="146"/>
      <c r="N11" s="146"/>
      <c r="O11" s="146"/>
      <c r="P11" s="146"/>
      <c r="Q11" s="146"/>
      <c r="R11" s="146"/>
      <c r="S11" s="146"/>
      <c r="T11" s="146"/>
      <c r="U11" s="146"/>
      <c r="V11" s="146"/>
      <c r="W11" s="146"/>
      <c r="X11" s="146"/>
      <c r="Y11" s="146"/>
      <c r="Z11" s="146"/>
      <c r="AA11" s="146"/>
      <c r="AB11" s="146"/>
      <c r="AC11" s="146"/>
      <c r="AD11" s="146"/>
    </row>
    <row r="12" spans="1:30" ht="19.5">
      <c r="A12" s="1"/>
      <c r="B12" s="149" t="s">
        <v>578</v>
      </c>
      <c r="C12" s="146"/>
      <c r="D12" s="146"/>
      <c r="E12" s="146"/>
      <c r="F12" s="146"/>
      <c r="G12" s="146"/>
      <c r="H12" s="146"/>
      <c r="I12" s="146"/>
      <c r="J12" s="146"/>
      <c r="K12" s="146"/>
      <c r="L12" s="146"/>
      <c r="M12" s="146"/>
      <c r="N12" s="146"/>
      <c r="O12" s="146"/>
      <c r="P12" s="146"/>
      <c r="Q12" s="146"/>
      <c r="R12" s="146"/>
      <c r="S12" s="146"/>
      <c r="T12" s="146"/>
      <c r="U12" s="146"/>
      <c r="V12" s="146"/>
      <c r="W12" s="146"/>
      <c r="X12" s="146"/>
      <c r="Y12" s="146"/>
      <c r="Z12" s="146"/>
      <c r="AA12" s="146"/>
      <c r="AB12" s="146"/>
      <c r="AC12" s="146"/>
      <c r="AD12" s="146"/>
    </row>
    <row r="13" spans="1:30" ht="19.5">
      <c r="A13" s="1"/>
      <c r="B13" s="149" t="s">
        <v>646</v>
      </c>
      <c r="C13" s="146"/>
      <c r="D13" s="146"/>
      <c r="E13" s="146"/>
      <c r="F13" s="146"/>
      <c r="G13" s="146"/>
      <c r="H13" s="146"/>
      <c r="I13" s="146"/>
      <c r="J13" s="146"/>
      <c r="K13" s="146"/>
      <c r="L13" s="146"/>
      <c r="M13" s="146"/>
      <c r="N13" s="146"/>
      <c r="O13" s="146"/>
      <c r="P13" s="146"/>
      <c r="Q13" s="146"/>
      <c r="R13" s="146"/>
      <c r="S13" s="146"/>
      <c r="T13" s="146"/>
      <c r="U13" s="146"/>
      <c r="V13" s="146"/>
      <c r="W13" s="146"/>
      <c r="X13" s="146"/>
      <c r="Y13" s="146"/>
      <c r="Z13" s="146"/>
      <c r="AA13" s="146"/>
      <c r="AB13" s="146"/>
      <c r="AC13" s="146"/>
      <c r="AD13" s="146"/>
    </row>
    <row r="14" spans="1:30" ht="19.5">
      <c r="A14" s="1"/>
      <c r="B14" s="149" t="s">
        <v>922</v>
      </c>
      <c r="C14" s="146"/>
      <c r="D14" s="146"/>
      <c r="E14" s="146"/>
      <c r="F14" s="146"/>
      <c r="G14" s="146"/>
      <c r="H14" s="146"/>
      <c r="I14" s="146"/>
      <c r="J14" s="146"/>
      <c r="K14" s="146"/>
      <c r="L14" s="146"/>
      <c r="M14" s="146"/>
      <c r="N14" s="146"/>
      <c r="O14" s="146"/>
      <c r="P14" s="146"/>
      <c r="Q14" s="146"/>
      <c r="R14" s="146"/>
      <c r="S14" s="146"/>
      <c r="T14" s="146"/>
      <c r="U14" s="146"/>
      <c r="V14" s="146"/>
      <c r="W14" s="146"/>
      <c r="X14" s="146"/>
      <c r="Y14" s="146"/>
      <c r="Z14" s="146"/>
      <c r="AA14" s="146"/>
      <c r="AB14" s="146"/>
      <c r="AC14" s="146"/>
      <c r="AD14" s="146"/>
    </row>
    <row r="15" spans="1:30" ht="19.5" thickBot="1">
      <c r="A15" s="1"/>
      <c r="B15" s="146"/>
      <c r="C15" s="146"/>
      <c r="D15" s="146"/>
      <c r="E15" s="146"/>
      <c r="F15" s="146"/>
      <c r="G15" s="146"/>
      <c r="H15" s="146"/>
      <c r="I15" s="146"/>
      <c r="J15" s="146"/>
      <c r="K15" s="146"/>
      <c r="L15" s="146"/>
      <c r="M15" s="146"/>
      <c r="N15" s="146"/>
      <c r="O15" s="146"/>
      <c r="P15" s="146"/>
      <c r="Q15" s="146"/>
      <c r="R15" s="146"/>
      <c r="S15" s="146"/>
      <c r="T15" s="146"/>
      <c r="U15" s="146"/>
      <c r="V15" s="146"/>
      <c r="W15" s="146"/>
      <c r="X15" s="146"/>
      <c r="Y15" s="146"/>
      <c r="Z15" s="146"/>
      <c r="AA15" s="146"/>
      <c r="AB15" s="146"/>
      <c r="AC15" s="146"/>
      <c r="AD15" s="146"/>
    </row>
    <row r="16" spans="1:30">
      <c r="A16" s="1"/>
      <c r="B16" s="1"/>
      <c r="C16" s="1"/>
      <c r="D16" s="1"/>
      <c r="E16" s="1"/>
      <c r="F16" s="3"/>
      <c r="G16" s="1"/>
      <c r="H16" s="1"/>
      <c r="I16" s="1"/>
      <c r="J16" s="1"/>
      <c r="K16" s="1"/>
      <c r="L16" s="1"/>
      <c r="M16" s="1"/>
      <c r="N16" s="1"/>
      <c r="O16" s="1"/>
      <c r="P16" s="1"/>
      <c r="Q16" s="372" t="s">
        <v>923</v>
      </c>
      <c r="R16" s="372"/>
      <c r="S16" s="372"/>
      <c r="T16" s="372"/>
      <c r="U16" s="372"/>
      <c r="V16" s="372"/>
      <c r="W16" s="372"/>
      <c r="X16" s="372"/>
      <c r="Y16" s="372"/>
      <c r="Z16" s="373"/>
      <c r="AA16" s="1"/>
      <c r="AB16" s="1"/>
      <c r="AC16" s="1"/>
      <c r="AD16" s="1"/>
    </row>
    <row r="17" spans="1:30" ht="20.25" thickBot="1">
      <c r="A17" s="1"/>
      <c r="B17" s="376"/>
      <c r="C17" s="377"/>
      <c r="D17" s="377"/>
      <c r="E17" s="380" t="s">
        <v>18</v>
      </c>
      <c r="F17" s="150"/>
      <c r="G17" s="382" t="s">
        <v>8</v>
      </c>
      <c r="H17" s="383"/>
      <c r="I17" s="384"/>
      <c r="J17" s="1"/>
      <c r="K17" s="1"/>
      <c r="L17" s="1"/>
      <c r="M17" s="1"/>
      <c r="N17" s="1"/>
      <c r="O17" s="1"/>
      <c r="P17" s="1"/>
      <c r="Q17" s="374"/>
      <c r="R17" s="374"/>
      <c r="S17" s="374"/>
      <c r="T17" s="374"/>
      <c r="U17" s="374"/>
      <c r="V17" s="374"/>
      <c r="W17" s="374"/>
      <c r="X17" s="374"/>
      <c r="Y17" s="374"/>
      <c r="Z17" s="375"/>
      <c r="AA17" s="1"/>
      <c r="AB17" s="1"/>
      <c r="AC17" s="1"/>
      <c r="AD17" s="1"/>
    </row>
    <row r="18" spans="1:30" ht="18.75" customHeight="1">
      <c r="A18" s="1"/>
      <c r="B18" s="378"/>
      <c r="C18" s="379"/>
      <c r="D18" s="379"/>
      <c r="E18" s="381"/>
      <c r="F18" s="18" t="s">
        <v>555</v>
      </c>
      <c r="G18" s="385" t="s">
        <v>660</v>
      </c>
      <c r="H18" s="386"/>
      <c r="I18" s="387"/>
      <c r="J18" s="388"/>
      <c r="K18" s="389" t="s">
        <v>924</v>
      </c>
      <c r="L18" s="390"/>
      <c r="M18" s="390"/>
      <c r="N18" s="390"/>
      <c r="O18" s="390"/>
      <c r="P18" s="390"/>
      <c r="Q18" s="393" t="s">
        <v>950</v>
      </c>
      <c r="R18" s="393"/>
      <c r="S18" s="393"/>
      <c r="T18" s="393"/>
      <c r="U18" s="393"/>
      <c r="V18" s="393"/>
      <c r="W18" s="393"/>
      <c r="X18" s="393"/>
      <c r="Y18" s="393"/>
      <c r="Z18" s="394"/>
    </row>
    <row r="19" spans="1:30" ht="25.5" customHeight="1">
      <c r="A19" s="1"/>
      <c r="B19" s="397"/>
      <c r="C19" s="398"/>
      <c r="D19" s="399"/>
      <c r="E19" s="151" t="s">
        <v>563</v>
      </c>
      <c r="F19" s="17" t="s">
        <v>556</v>
      </c>
      <c r="G19" s="400" t="s">
        <v>21</v>
      </c>
      <c r="H19" s="401"/>
      <c r="I19" s="402"/>
      <c r="J19" s="388"/>
      <c r="K19" s="391"/>
      <c r="L19" s="392"/>
      <c r="M19" s="392"/>
      <c r="N19" s="392"/>
      <c r="O19" s="392"/>
      <c r="P19" s="392"/>
      <c r="Q19" s="395"/>
      <c r="R19" s="395"/>
      <c r="S19" s="395"/>
      <c r="T19" s="395"/>
      <c r="U19" s="395"/>
      <c r="V19" s="395"/>
      <c r="W19" s="395"/>
      <c r="X19" s="395"/>
      <c r="Y19" s="395"/>
      <c r="Z19" s="396"/>
    </row>
    <row r="20" spans="1:30" ht="24" customHeight="1" thickBot="1">
      <c r="A20" s="1"/>
      <c r="B20" s="340" t="s">
        <v>22</v>
      </c>
      <c r="C20" s="341"/>
      <c r="D20" s="341"/>
      <c r="E20" s="342"/>
      <c r="F20" s="17" t="s">
        <v>557</v>
      </c>
      <c r="G20" s="343"/>
      <c r="H20" s="344"/>
      <c r="I20" s="345"/>
      <c r="J20" s="4"/>
      <c r="K20" s="346" t="s">
        <v>595</v>
      </c>
      <c r="L20" s="347"/>
      <c r="M20" s="347"/>
      <c r="N20" s="347"/>
      <c r="O20" s="347"/>
      <c r="P20" s="348"/>
      <c r="Q20" s="312" t="s">
        <v>927</v>
      </c>
      <c r="R20" s="313"/>
      <c r="S20" s="313"/>
      <c r="T20" s="313"/>
      <c r="U20" s="313"/>
      <c r="V20" s="313"/>
      <c r="W20" s="313"/>
      <c r="X20" s="313"/>
      <c r="Y20" s="313"/>
      <c r="Z20" s="314"/>
    </row>
    <row r="21" spans="1:30" ht="24" customHeight="1">
      <c r="A21" s="1"/>
      <c r="B21" s="331" t="s">
        <v>13</v>
      </c>
      <c r="C21" s="332"/>
      <c r="D21" s="332"/>
      <c r="E21" s="333"/>
      <c r="F21" s="17" t="s">
        <v>558</v>
      </c>
      <c r="G21" s="334">
        <f>SUM(G22:H24)</f>
        <v>1295</v>
      </c>
      <c r="H21" s="335"/>
      <c r="I21" s="158" t="s">
        <v>14</v>
      </c>
      <c r="J21" s="4"/>
      <c r="K21" s="310" t="s">
        <v>576</v>
      </c>
      <c r="L21" s="311"/>
      <c r="M21" s="311"/>
      <c r="N21" s="311"/>
      <c r="O21" s="311"/>
      <c r="P21" s="311"/>
      <c r="Q21" s="315"/>
      <c r="R21" s="316"/>
      <c r="S21" s="316"/>
      <c r="T21" s="316"/>
      <c r="U21" s="316"/>
      <c r="V21" s="316"/>
      <c r="W21" s="316"/>
      <c r="X21" s="316"/>
      <c r="Y21" s="316"/>
      <c r="Z21" s="317"/>
    </row>
    <row r="22" spans="1:30" ht="24" customHeight="1">
      <c r="A22" s="1"/>
      <c r="B22" s="152"/>
      <c r="C22" s="337" t="s">
        <v>15</v>
      </c>
      <c r="D22" s="338"/>
      <c r="E22" s="339"/>
      <c r="F22" s="17" t="s">
        <v>559</v>
      </c>
      <c r="G22" s="349">
        <v>384</v>
      </c>
      <c r="H22" s="350"/>
      <c r="I22" s="159" t="s">
        <v>14</v>
      </c>
      <c r="J22" s="4"/>
      <c r="K22" s="310"/>
      <c r="L22" s="311"/>
      <c r="M22" s="311"/>
      <c r="N22" s="311"/>
      <c r="O22" s="311"/>
      <c r="P22" s="311"/>
      <c r="Q22" s="315"/>
      <c r="R22" s="316"/>
      <c r="S22" s="316"/>
      <c r="T22" s="316"/>
      <c r="U22" s="316"/>
      <c r="V22" s="316"/>
      <c r="W22" s="316"/>
      <c r="X22" s="316"/>
      <c r="Y22" s="316"/>
      <c r="Z22" s="317"/>
    </row>
    <row r="23" spans="1:30" ht="24">
      <c r="A23" s="1"/>
      <c r="B23" s="152"/>
      <c r="C23" s="337" t="s">
        <v>586</v>
      </c>
      <c r="D23" s="338"/>
      <c r="E23" s="339"/>
      <c r="F23" s="17" t="s">
        <v>23</v>
      </c>
      <c r="G23" s="349">
        <v>136</v>
      </c>
      <c r="H23" s="350"/>
      <c r="I23" s="159" t="s">
        <v>14</v>
      </c>
      <c r="J23" s="4"/>
      <c r="K23" s="310"/>
      <c r="L23" s="311"/>
      <c r="M23" s="311"/>
      <c r="N23" s="311"/>
      <c r="O23" s="311"/>
      <c r="P23" s="311"/>
      <c r="Q23" s="315"/>
      <c r="R23" s="316"/>
      <c r="S23" s="316"/>
      <c r="T23" s="316"/>
      <c r="U23" s="316"/>
      <c r="V23" s="316"/>
      <c r="W23" s="316"/>
      <c r="X23" s="316"/>
      <c r="Y23" s="316"/>
      <c r="Z23" s="317"/>
    </row>
    <row r="24" spans="1:30" ht="24.75" thickBot="1">
      <c r="A24" s="1"/>
      <c r="B24" s="152"/>
      <c r="C24" s="351" t="s">
        <v>582</v>
      </c>
      <c r="D24" s="352"/>
      <c r="E24" s="353"/>
      <c r="F24" s="19" t="s">
        <v>560</v>
      </c>
      <c r="G24" s="354">
        <v>775</v>
      </c>
      <c r="H24" s="355"/>
      <c r="I24" s="160" t="s">
        <v>14</v>
      </c>
      <c r="J24" s="4"/>
      <c r="K24" s="310"/>
      <c r="L24" s="311"/>
      <c r="M24" s="311"/>
      <c r="N24" s="311"/>
      <c r="O24" s="311"/>
      <c r="P24" s="311"/>
      <c r="Q24" s="315"/>
      <c r="R24" s="316"/>
      <c r="S24" s="316"/>
      <c r="T24" s="316"/>
      <c r="U24" s="316"/>
      <c r="V24" s="316"/>
      <c r="W24" s="316"/>
      <c r="X24" s="316"/>
      <c r="Y24" s="316"/>
      <c r="Z24" s="317"/>
    </row>
    <row r="25" spans="1:30" ht="24">
      <c r="A25" s="1"/>
      <c r="B25" s="152"/>
      <c r="C25" s="153"/>
      <c r="D25" s="356" t="s">
        <v>587</v>
      </c>
      <c r="E25" s="357"/>
      <c r="F25" s="18" t="s">
        <v>561</v>
      </c>
      <c r="G25" s="358">
        <f>SUM(G26:H27)</f>
        <v>100</v>
      </c>
      <c r="H25" s="359"/>
      <c r="I25" s="161" t="s">
        <v>552</v>
      </c>
      <c r="J25" s="4"/>
      <c r="K25" s="310"/>
      <c r="L25" s="311"/>
      <c r="M25" s="311"/>
      <c r="N25" s="311"/>
      <c r="O25" s="311"/>
      <c r="P25" s="311"/>
      <c r="Q25" s="315"/>
      <c r="R25" s="316"/>
      <c r="S25" s="316"/>
      <c r="T25" s="316"/>
      <c r="U25" s="316"/>
      <c r="V25" s="316"/>
      <c r="W25" s="316"/>
      <c r="X25" s="316"/>
      <c r="Y25" s="316"/>
      <c r="Z25" s="317"/>
    </row>
    <row r="26" spans="1:30" ht="24" customHeight="1">
      <c r="A26" s="1"/>
      <c r="B26" s="152"/>
      <c r="C26" s="153"/>
      <c r="D26" s="326" t="s">
        <v>584</v>
      </c>
      <c r="E26" s="327"/>
      <c r="F26" s="18" t="s">
        <v>572</v>
      </c>
      <c r="G26" s="328">
        <v>8</v>
      </c>
      <c r="H26" s="329"/>
      <c r="I26" s="162" t="s">
        <v>552</v>
      </c>
      <c r="J26" s="330"/>
      <c r="K26" s="310"/>
      <c r="L26" s="311"/>
      <c r="M26" s="311"/>
      <c r="N26" s="311"/>
      <c r="O26" s="311"/>
      <c r="P26" s="311"/>
      <c r="Q26" s="315"/>
      <c r="R26" s="316"/>
      <c r="S26" s="316"/>
      <c r="T26" s="316"/>
      <c r="U26" s="316"/>
      <c r="V26" s="316"/>
      <c r="W26" s="316"/>
      <c r="X26" s="316"/>
      <c r="Y26" s="316"/>
      <c r="Z26" s="317"/>
    </row>
    <row r="27" spans="1:30" ht="18.75" customHeight="1">
      <c r="A27" s="1"/>
      <c r="B27" s="154"/>
      <c r="C27" s="155"/>
      <c r="D27" s="326" t="s">
        <v>585</v>
      </c>
      <c r="E27" s="327"/>
      <c r="F27" s="18" t="s">
        <v>574</v>
      </c>
      <c r="G27" s="328">
        <v>92</v>
      </c>
      <c r="H27" s="329"/>
      <c r="I27" s="163" t="s">
        <v>552</v>
      </c>
      <c r="J27" s="330"/>
      <c r="K27" s="310"/>
      <c r="L27" s="311"/>
      <c r="M27" s="311"/>
      <c r="N27" s="311"/>
      <c r="O27" s="311"/>
      <c r="P27" s="311"/>
      <c r="Q27" s="315"/>
      <c r="R27" s="316"/>
      <c r="S27" s="316"/>
      <c r="T27" s="316"/>
      <c r="U27" s="316"/>
      <c r="V27" s="316"/>
      <c r="W27" s="316"/>
      <c r="X27" s="316"/>
      <c r="Y27" s="316"/>
      <c r="Z27" s="317"/>
    </row>
    <row r="28" spans="1:30" ht="19.5" customHeight="1" thickBot="1">
      <c r="A28" s="1"/>
      <c r="B28" s="13"/>
      <c r="C28" s="7"/>
      <c r="D28" s="309"/>
      <c r="E28" s="309"/>
      <c r="F28" s="5"/>
      <c r="G28" s="9"/>
      <c r="H28" s="9"/>
      <c r="I28" s="9"/>
      <c r="J28" s="15"/>
      <c r="K28" s="321"/>
      <c r="L28" s="336"/>
      <c r="M28" s="336"/>
      <c r="N28" s="336"/>
      <c r="O28" s="336"/>
      <c r="P28" s="336"/>
      <c r="Q28" s="318"/>
      <c r="R28" s="319"/>
      <c r="S28" s="319"/>
      <c r="T28" s="319"/>
      <c r="U28" s="319"/>
      <c r="V28" s="319"/>
      <c r="W28" s="319"/>
      <c r="X28" s="319"/>
      <c r="Y28" s="319"/>
      <c r="Z28" s="320"/>
    </row>
    <row r="29" spans="1:30" ht="18.75" customHeight="1">
      <c r="A29" s="1"/>
      <c r="B29" s="13"/>
      <c r="C29" s="7"/>
      <c r="D29" s="165"/>
      <c r="E29" s="8"/>
      <c r="F29" s="5"/>
      <c r="G29" s="9"/>
      <c r="H29" s="9"/>
      <c r="I29" s="9"/>
      <c r="J29" s="15"/>
      <c r="K29" s="156"/>
      <c r="L29" s="310" t="s">
        <v>577</v>
      </c>
      <c r="M29" s="311"/>
      <c r="N29" s="311"/>
      <c r="O29" s="311"/>
      <c r="P29" s="311"/>
      <c r="Q29" s="315" t="s">
        <v>928</v>
      </c>
      <c r="R29" s="316"/>
      <c r="S29" s="316"/>
      <c r="T29" s="316"/>
      <c r="U29" s="316"/>
      <c r="V29" s="316"/>
      <c r="W29" s="316"/>
      <c r="X29" s="316"/>
      <c r="Y29" s="316"/>
      <c r="Z29" s="317"/>
    </row>
    <row r="30" spans="1:30" ht="18.75" customHeight="1">
      <c r="A30" s="1"/>
      <c r="B30" s="13"/>
      <c r="C30" s="7"/>
      <c r="D30" s="165"/>
      <c r="E30" s="10"/>
      <c r="F30" s="5"/>
      <c r="G30" s="9"/>
      <c r="H30" s="9"/>
      <c r="I30" s="9"/>
      <c r="J30" s="15"/>
      <c r="K30" s="156"/>
      <c r="L30" s="310"/>
      <c r="M30" s="311"/>
      <c r="N30" s="311"/>
      <c r="O30" s="311"/>
      <c r="P30" s="311"/>
      <c r="Q30" s="315"/>
      <c r="R30" s="316"/>
      <c r="S30" s="316"/>
      <c r="T30" s="316"/>
      <c r="U30" s="316"/>
      <c r="V30" s="316"/>
      <c r="W30" s="316"/>
      <c r="X30" s="316"/>
      <c r="Y30" s="316"/>
      <c r="Z30" s="317"/>
    </row>
    <row r="31" spans="1:30" ht="18.75" customHeight="1">
      <c r="A31" s="1"/>
      <c r="B31" s="13"/>
      <c r="C31" s="7"/>
      <c r="D31" s="165"/>
      <c r="E31" s="10"/>
      <c r="F31" s="5"/>
      <c r="G31" s="9"/>
      <c r="H31" s="9"/>
      <c r="I31" s="9"/>
      <c r="J31" s="15"/>
      <c r="K31" s="156"/>
      <c r="L31" s="310"/>
      <c r="M31" s="311"/>
      <c r="N31" s="311"/>
      <c r="O31" s="311"/>
      <c r="P31" s="311"/>
      <c r="Q31" s="315"/>
      <c r="R31" s="316"/>
      <c r="S31" s="316"/>
      <c r="T31" s="316"/>
      <c r="U31" s="316"/>
      <c r="V31" s="316"/>
      <c r="W31" s="316"/>
      <c r="X31" s="316"/>
      <c r="Y31" s="316"/>
      <c r="Z31" s="317"/>
    </row>
    <row r="32" spans="1:30" ht="18.75" customHeight="1">
      <c r="A32" s="1"/>
      <c r="B32" s="13"/>
      <c r="C32" s="7"/>
      <c r="D32" s="165"/>
      <c r="E32" s="10"/>
      <c r="F32" s="5"/>
      <c r="G32" s="9"/>
      <c r="H32" s="9"/>
      <c r="I32" s="9"/>
      <c r="J32" s="15"/>
      <c r="K32" s="156"/>
      <c r="L32" s="310"/>
      <c r="M32" s="311"/>
      <c r="N32" s="311"/>
      <c r="O32" s="311"/>
      <c r="P32" s="311"/>
      <c r="Q32" s="315"/>
      <c r="R32" s="316"/>
      <c r="S32" s="316"/>
      <c r="T32" s="316"/>
      <c r="U32" s="316"/>
      <c r="V32" s="316"/>
      <c r="W32" s="316"/>
      <c r="X32" s="316"/>
      <c r="Y32" s="316"/>
      <c r="Z32" s="317"/>
    </row>
    <row r="33" spans="1:26" ht="18.75" customHeight="1">
      <c r="A33" s="1"/>
      <c r="C33" s="7"/>
      <c r="D33" s="165"/>
      <c r="E33" s="10"/>
      <c r="F33" s="5"/>
      <c r="G33" s="9"/>
      <c r="H33" s="9"/>
      <c r="I33" s="9"/>
      <c r="J33" s="15"/>
      <c r="K33" s="156"/>
      <c r="L33" s="310"/>
      <c r="M33" s="311"/>
      <c r="N33" s="311"/>
      <c r="O33" s="311"/>
      <c r="P33" s="311"/>
      <c r="Q33" s="315"/>
      <c r="R33" s="316"/>
      <c r="S33" s="316"/>
      <c r="T33" s="316"/>
      <c r="U33" s="316"/>
      <c r="V33" s="316"/>
      <c r="W33" s="316"/>
      <c r="X33" s="316"/>
      <c r="Y33" s="316"/>
      <c r="Z33" s="317"/>
    </row>
    <row r="34" spans="1:26" ht="18.75" customHeight="1">
      <c r="A34" s="1"/>
      <c r="C34" s="7"/>
      <c r="D34" s="165"/>
      <c r="E34" s="10"/>
      <c r="F34" s="5"/>
      <c r="G34" s="9"/>
      <c r="H34" s="9"/>
      <c r="I34" s="9"/>
      <c r="J34" s="15"/>
      <c r="K34" s="156"/>
      <c r="L34" s="310"/>
      <c r="M34" s="311"/>
      <c r="N34" s="311"/>
      <c r="O34" s="311"/>
      <c r="P34" s="311"/>
      <c r="Q34" s="318"/>
      <c r="R34" s="319"/>
      <c r="S34" s="319"/>
      <c r="T34" s="319"/>
      <c r="U34" s="319"/>
      <c r="V34" s="319"/>
      <c r="W34" s="319"/>
      <c r="X34" s="319"/>
      <c r="Y34" s="319"/>
      <c r="Z34" s="320"/>
    </row>
    <row r="35" spans="1:26" ht="18.75" customHeight="1">
      <c r="A35" s="1"/>
      <c r="B35" s="179" t="s">
        <v>949</v>
      </c>
      <c r="C35" s="7"/>
      <c r="D35" s="165"/>
      <c r="E35" s="10"/>
      <c r="F35" s="5"/>
      <c r="G35" s="9"/>
      <c r="H35" s="9"/>
      <c r="I35" s="9"/>
      <c r="J35" s="15"/>
      <c r="K35" s="156"/>
      <c r="L35" s="310" t="s">
        <v>579</v>
      </c>
      <c r="M35" s="311"/>
      <c r="N35" s="311"/>
      <c r="O35" s="311"/>
      <c r="P35" s="311"/>
      <c r="Q35" s="312" t="s">
        <v>929</v>
      </c>
      <c r="R35" s="313"/>
      <c r="S35" s="313"/>
      <c r="T35" s="313"/>
      <c r="U35" s="313"/>
      <c r="V35" s="313"/>
      <c r="W35" s="313"/>
      <c r="X35" s="313"/>
      <c r="Y35" s="313"/>
      <c r="Z35" s="314"/>
    </row>
    <row r="36" spans="1:26" ht="18.75" customHeight="1">
      <c r="A36" s="1"/>
      <c r="B36" s="13"/>
      <c r="C36" s="7"/>
      <c r="D36" s="165"/>
      <c r="E36" s="10"/>
      <c r="F36" s="5"/>
      <c r="G36" s="9"/>
      <c r="H36" s="9"/>
      <c r="I36" s="9"/>
      <c r="J36" s="15"/>
      <c r="K36" s="156"/>
      <c r="L36" s="310"/>
      <c r="M36" s="311"/>
      <c r="N36" s="311"/>
      <c r="O36" s="311"/>
      <c r="P36" s="311"/>
      <c r="Q36" s="315"/>
      <c r="R36" s="316"/>
      <c r="S36" s="316"/>
      <c r="T36" s="316"/>
      <c r="U36" s="316"/>
      <c r="V36" s="316"/>
      <c r="W36" s="316"/>
      <c r="X36" s="316"/>
      <c r="Y36" s="316"/>
      <c r="Z36" s="317"/>
    </row>
    <row r="37" spans="1:26" ht="18.75" customHeight="1">
      <c r="A37" s="1"/>
      <c r="B37" s="171" t="s">
        <v>946</v>
      </c>
      <c r="C37" s="170"/>
      <c r="D37" s="166"/>
      <c r="E37" s="8"/>
      <c r="F37" s="5"/>
      <c r="G37" s="9"/>
      <c r="H37" s="9"/>
      <c r="I37" s="9"/>
      <c r="J37" s="15"/>
      <c r="K37" s="156"/>
      <c r="L37" s="310"/>
      <c r="M37" s="311"/>
      <c r="N37" s="311"/>
      <c r="O37" s="311"/>
      <c r="P37" s="311"/>
      <c r="Q37" s="315"/>
      <c r="R37" s="316"/>
      <c r="S37" s="316"/>
      <c r="T37" s="316"/>
      <c r="U37" s="316"/>
      <c r="V37" s="316"/>
      <c r="W37" s="316"/>
      <c r="X37" s="316"/>
      <c r="Y37" s="316"/>
      <c r="Z37" s="317"/>
    </row>
    <row r="38" spans="1:26" ht="18.75" customHeight="1">
      <c r="A38" s="1"/>
      <c r="C38" s="169" t="s">
        <v>941</v>
      </c>
      <c r="D38" s="166"/>
      <c r="E38" s="10"/>
      <c r="F38" s="5"/>
      <c r="G38" s="9"/>
      <c r="H38" s="9"/>
      <c r="I38" s="9"/>
      <c r="J38" s="15"/>
      <c r="K38" s="156"/>
      <c r="L38" s="310"/>
      <c r="M38" s="311"/>
      <c r="N38" s="311"/>
      <c r="O38" s="311"/>
      <c r="P38" s="311"/>
      <c r="Q38" s="315"/>
      <c r="R38" s="316"/>
      <c r="S38" s="316"/>
      <c r="T38" s="316"/>
      <c r="U38" s="316"/>
      <c r="V38" s="316"/>
      <c r="W38" s="316"/>
      <c r="X38" s="316"/>
      <c r="Y38" s="316"/>
      <c r="Z38" s="317"/>
    </row>
    <row r="39" spans="1:26" ht="18.75" customHeight="1">
      <c r="A39" s="1"/>
      <c r="C39" s="172" t="s">
        <v>940</v>
      </c>
      <c r="D39" s="166"/>
      <c r="E39" s="10"/>
      <c r="F39" s="5"/>
      <c r="G39" s="9"/>
      <c r="H39" s="9"/>
      <c r="I39" s="9"/>
      <c r="J39" s="15"/>
      <c r="K39" s="156"/>
      <c r="L39" s="310"/>
      <c r="M39" s="311"/>
      <c r="N39" s="311"/>
      <c r="O39" s="311"/>
      <c r="P39" s="311"/>
      <c r="Q39" s="318"/>
      <c r="R39" s="319"/>
      <c r="S39" s="319"/>
      <c r="T39" s="319"/>
      <c r="U39" s="319"/>
      <c r="V39" s="319"/>
      <c r="W39" s="319"/>
      <c r="X39" s="319"/>
      <c r="Y39" s="319"/>
      <c r="Z39" s="320"/>
    </row>
    <row r="40" spans="1:26" ht="18.75" customHeight="1">
      <c r="C40" s="172" t="s">
        <v>948</v>
      </c>
      <c r="D40" s="166"/>
      <c r="E40" s="10"/>
      <c r="F40" s="5"/>
      <c r="G40" s="9"/>
      <c r="H40" s="9"/>
      <c r="I40" s="9"/>
      <c r="J40" s="15"/>
      <c r="K40" s="156"/>
      <c r="L40" s="310" t="s">
        <v>580</v>
      </c>
      <c r="M40" s="311"/>
      <c r="N40" s="311"/>
      <c r="O40" s="311"/>
      <c r="P40" s="311"/>
      <c r="Q40" s="312" t="s">
        <v>930</v>
      </c>
      <c r="R40" s="313"/>
      <c r="S40" s="313"/>
      <c r="T40" s="313"/>
      <c r="U40" s="313"/>
      <c r="V40" s="313"/>
      <c r="W40" s="313"/>
      <c r="X40" s="313"/>
      <c r="Y40" s="313"/>
      <c r="Z40" s="314"/>
    </row>
    <row r="41" spans="1:26" ht="25.5" customHeight="1">
      <c r="A41" s="1"/>
      <c r="C41" s="173" t="s">
        <v>937</v>
      </c>
      <c r="D41" s="166"/>
      <c r="E41" s="11"/>
      <c r="F41" s="5"/>
      <c r="G41" s="9"/>
      <c r="H41" s="9"/>
      <c r="I41" s="9"/>
      <c r="J41" s="15"/>
      <c r="K41" s="156"/>
      <c r="L41" s="310"/>
      <c r="M41" s="311"/>
      <c r="N41" s="311"/>
      <c r="O41" s="311"/>
      <c r="P41" s="311"/>
      <c r="Q41" s="315"/>
      <c r="R41" s="316"/>
      <c r="S41" s="316"/>
      <c r="T41" s="316"/>
      <c r="U41" s="316"/>
      <c r="V41" s="316"/>
      <c r="W41" s="316"/>
      <c r="X41" s="316"/>
      <c r="Y41" s="316"/>
      <c r="Z41" s="317"/>
    </row>
    <row r="42" spans="1:26" ht="18.75" customHeight="1">
      <c r="A42" s="1"/>
      <c r="C42" s="173" t="s">
        <v>945</v>
      </c>
      <c r="D42" s="166"/>
      <c r="E42" s="10"/>
      <c r="F42" s="5"/>
      <c r="G42" s="9"/>
      <c r="H42" s="9"/>
      <c r="I42" s="9"/>
      <c r="J42" s="15"/>
      <c r="K42" s="156"/>
      <c r="L42" s="310"/>
      <c r="M42" s="311"/>
      <c r="N42" s="311"/>
      <c r="O42" s="311"/>
      <c r="P42" s="311"/>
      <c r="Q42" s="315"/>
      <c r="R42" s="316"/>
      <c r="S42" s="316"/>
      <c r="T42" s="316"/>
      <c r="U42" s="316"/>
      <c r="V42" s="316"/>
      <c r="W42" s="316"/>
      <c r="X42" s="316"/>
      <c r="Y42" s="316"/>
      <c r="Z42" s="317"/>
    </row>
    <row r="43" spans="1:26" ht="18.75" customHeight="1">
      <c r="A43" s="1"/>
      <c r="C43" s="174" t="s">
        <v>939</v>
      </c>
      <c r="D43" s="166"/>
      <c r="E43" s="10"/>
      <c r="F43" s="5"/>
      <c r="G43" s="9"/>
      <c r="H43" s="9"/>
      <c r="I43" s="9"/>
      <c r="J43" s="15"/>
      <c r="K43" s="156"/>
      <c r="L43" s="310"/>
      <c r="M43" s="311"/>
      <c r="N43" s="311"/>
      <c r="O43" s="311"/>
      <c r="P43" s="311"/>
      <c r="Q43" s="315"/>
      <c r="R43" s="316"/>
      <c r="S43" s="316"/>
      <c r="T43" s="316"/>
      <c r="U43" s="316"/>
      <c r="V43" s="316"/>
      <c r="W43" s="316"/>
      <c r="X43" s="316"/>
      <c r="Y43" s="316"/>
      <c r="Z43" s="317"/>
    </row>
    <row r="44" spans="1:26" ht="18.75" customHeight="1">
      <c r="A44" s="1"/>
      <c r="C44" s="174" t="s">
        <v>938</v>
      </c>
      <c r="D44" s="166"/>
      <c r="E44" s="10"/>
      <c r="F44" s="5"/>
      <c r="G44" s="9"/>
      <c r="H44" s="9"/>
      <c r="I44" s="9"/>
      <c r="J44" s="15"/>
      <c r="K44" s="156"/>
      <c r="L44" s="310"/>
      <c r="M44" s="311"/>
      <c r="N44" s="311"/>
      <c r="O44" s="311"/>
      <c r="P44" s="311"/>
      <c r="Q44" s="318"/>
      <c r="R44" s="319"/>
      <c r="S44" s="319"/>
      <c r="T44" s="319"/>
      <c r="U44" s="319"/>
      <c r="V44" s="319"/>
      <c r="W44" s="319"/>
      <c r="X44" s="319"/>
      <c r="Y44" s="319"/>
      <c r="Z44" s="320"/>
    </row>
    <row r="45" spans="1:26" ht="18.75" customHeight="1">
      <c r="A45" s="1"/>
      <c r="C45" s="172" t="s">
        <v>947</v>
      </c>
      <c r="D45" s="16"/>
      <c r="E45" s="10"/>
      <c r="F45" s="5"/>
      <c r="G45" s="9"/>
      <c r="H45" s="9"/>
      <c r="I45" s="9"/>
      <c r="J45" s="15"/>
      <c r="K45" s="156"/>
      <c r="L45" s="310" t="s">
        <v>925</v>
      </c>
      <c r="M45" s="311"/>
      <c r="N45" s="311"/>
      <c r="O45" s="311"/>
      <c r="P45" s="311"/>
      <c r="Q45" s="312" t="s">
        <v>931</v>
      </c>
      <c r="R45" s="313"/>
      <c r="S45" s="313"/>
      <c r="T45" s="313"/>
      <c r="U45" s="313"/>
      <c r="V45" s="313"/>
      <c r="W45" s="313"/>
      <c r="X45" s="313"/>
      <c r="Y45" s="313"/>
      <c r="Z45" s="314"/>
    </row>
    <row r="46" spans="1:26" ht="18.75" customHeight="1">
      <c r="A46" s="1"/>
      <c r="B46" s="167" t="s">
        <v>942</v>
      </c>
      <c r="D46" s="16"/>
      <c r="E46" s="11"/>
      <c r="F46" s="5"/>
      <c r="G46" s="9"/>
      <c r="H46" s="9"/>
      <c r="I46" s="9"/>
      <c r="J46" s="15"/>
      <c r="K46" s="156"/>
      <c r="L46" s="310"/>
      <c r="M46" s="311"/>
      <c r="N46" s="311"/>
      <c r="O46" s="311"/>
      <c r="P46" s="311"/>
      <c r="Q46" s="315"/>
      <c r="R46" s="316"/>
      <c r="S46" s="316"/>
      <c r="T46" s="316"/>
      <c r="U46" s="316"/>
      <c r="V46" s="316"/>
      <c r="W46" s="316"/>
      <c r="X46" s="316"/>
      <c r="Y46" s="316"/>
      <c r="Z46" s="317"/>
    </row>
    <row r="47" spans="1:26" ht="18.75" customHeight="1">
      <c r="A47" s="1"/>
      <c r="B47" s="168" t="s">
        <v>943</v>
      </c>
      <c r="D47" s="16"/>
      <c r="E47" s="10"/>
      <c r="F47" s="5"/>
      <c r="G47" s="9"/>
      <c r="H47" s="9"/>
      <c r="I47" s="9"/>
      <c r="J47" s="15"/>
      <c r="K47" s="156"/>
      <c r="L47" s="310"/>
      <c r="M47" s="311"/>
      <c r="N47" s="311"/>
      <c r="O47" s="311"/>
      <c r="P47" s="311"/>
      <c r="Q47" s="315"/>
      <c r="R47" s="316"/>
      <c r="S47" s="316"/>
      <c r="T47" s="316"/>
      <c r="U47" s="316"/>
      <c r="V47" s="316"/>
      <c r="W47" s="316"/>
      <c r="X47" s="316"/>
      <c r="Y47" s="316"/>
      <c r="Z47" s="317"/>
    </row>
    <row r="48" spans="1:26" ht="18.75" customHeight="1">
      <c r="A48" s="1"/>
      <c r="B48" s="168" t="s">
        <v>944</v>
      </c>
      <c r="C48" s="7"/>
      <c r="D48" s="16"/>
      <c r="E48" s="10"/>
      <c r="F48" s="5"/>
      <c r="G48" s="9"/>
      <c r="H48" s="9"/>
      <c r="I48" s="9"/>
      <c r="J48" s="15"/>
      <c r="K48" s="156"/>
      <c r="L48" s="310"/>
      <c r="M48" s="311"/>
      <c r="N48" s="311"/>
      <c r="O48" s="311"/>
      <c r="P48" s="311"/>
      <c r="Q48" s="315"/>
      <c r="R48" s="316"/>
      <c r="S48" s="316"/>
      <c r="T48" s="316"/>
      <c r="U48" s="316"/>
      <c r="V48" s="316"/>
      <c r="W48" s="316"/>
      <c r="X48" s="316"/>
      <c r="Y48" s="316"/>
      <c r="Z48" s="317"/>
    </row>
    <row r="49" spans="1:30" ht="18.75" customHeight="1">
      <c r="A49" s="1"/>
      <c r="B49" s="13"/>
      <c r="D49" s="176" t="s">
        <v>934</v>
      </c>
      <c r="E49" s="177"/>
      <c r="F49" s="178"/>
      <c r="G49" s="176" t="s">
        <v>935</v>
      </c>
      <c r="H49" s="175"/>
      <c r="I49" s="175"/>
      <c r="J49" s="15"/>
      <c r="K49" s="156"/>
      <c r="L49" s="310"/>
      <c r="M49" s="311"/>
      <c r="N49" s="311"/>
      <c r="O49" s="311"/>
      <c r="P49" s="311"/>
      <c r="Q49" s="318"/>
      <c r="R49" s="319"/>
      <c r="S49" s="319"/>
      <c r="T49" s="319"/>
      <c r="U49" s="319"/>
      <c r="V49" s="319"/>
      <c r="W49" s="319"/>
      <c r="X49" s="319"/>
      <c r="Y49" s="319"/>
      <c r="Z49" s="320"/>
    </row>
    <row r="50" spans="1:30" ht="24.75" customHeight="1">
      <c r="A50" s="1"/>
      <c r="B50" s="13"/>
      <c r="C50" s="7"/>
      <c r="D50" s="165"/>
      <c r="E50" s="8"/>
      <c r="F50" s="5"/>
      <c r="G50" s="9"/>
      <c r="H50" s="9"/>
      <c r="I50" s="9"/>
      <c r="J50" s="15"/>
      <c r="K50" s="156"/>
      <c r="L50" s="310" t="s">
        <v>926</v>
      </c>
      <c r="M50" s="311"/>
      <c r="N50" s="311"/>
      <c r="O50" s="311"/>
      <c r="P50" s="311"/>
      <c r="Q50" s="312" t="s">
        <v>932</v>
      </c>
      <c r="R50" s="313"/>
      <c r="S50" s="313"/>
      <c r="T50" s="313"/>
      <c r="U50" s="313"/>
      <c r="V50" s="313"/>
      <c r="W50" s="313"/>
      <c r="X50" s="313"/>
      <c r="Y50" s="313"/>
      <c r="Z50" s="314"/>
      <c r="AA50" s="14"/>
      <c r="AB50" s="14"/>
      <c r="AC50" s="14"/>
      <c r="AD50" s="14"/>
    </row>
    <row r="51" spans="1:30" ht="24.75" customHeight="1">
      <c r="A51" s="1"/>
      <c r="B51" s="13"/>
      <c r="C51" s="7"/>
      <c r="D51" s="165"/>
      <c r="E51" s="10"/>
      <c r="F51" s="5"/>
      <c r="G51" s="9"/>
      <c r="H51" s="9"/>
      <c r="I51" s="9"/>
      <c r="J51" s="15"/>
      <c r="K51" s="156"/>
      <c r="L51" s="310"/>
      <c r="M51" s="311"/>
      <c r="N51" s="311"/>
      <c r="O51" s="311"/>
      <c r="P51" s="311"/>
      <c r="Q51" s="315"/>
      <c r="R51" s="316"/>
      <c r="S51" s="316"/>
      <c r="T51" s="316"/>
      <c r="U51" s="316"/>
      <c r="V51" s="316"/>
      <c r="W51" s="316"/>
      <c r="X51" s="316"/>
      <c r="Y51" s="316"/>
      <c r="Z51" s="317"/>
      <c r="AA51" s="14"/>
      <c r="AB51" s="14"/>
      <c r="AC51" s="14"/>
      <c r="AD51" s="14"/>
    </row>
    <row r="52" spans="1:30" ht="24.75" customHeight="1">
      <c r="A52" s="1"/>
      <c r="B52" s="13"/>
      <c r="C52" s="7"/>
      <c r="D52" s="165"/>
      <c r="E52" s="10"/>
      <c r="F52" s="5"/>
      <c r="G52" s="9"/>
      <c r="H52" s="9"/>
      <c r="I52" s="9"/>
      <c r="J52" s="15"/>
      <c r="K52" s="156"/>
      <c r="L52" s="310"/>
      <c r="M52" s="311"/>
      <c r="N52" s="311"/>
      <c r="O52" s="311"/>
      <c r="P52" s="311"/>
      <c r="Q52" s="315"/>
      <c r="R52" s="316"/>
      <c r="S52" s="316"/>
      <c r="T52" s="316"/>
      <c r="U52" s="316"/>
      <c r="V52" s="316"/>
      <c r="W52" s="316"/>
      <c r="X52" s="316"/>
      <c r="Y52" s="316"/>
      <c r="Z52" s="317"/>
      <c r="AA52" s="14"/>
      <c r="AB52" s="14"/>
      <c r="AC52" s="14"/>
      <c r="AD52" s="14"/>
    </row>
    <row r="53" spans="1:30" ht="24.75" customHeight="1">
      <c r="A53" s="1"/>
      <c r="B53" s="13"/>
      <c r="C53" s="7"/>
      <c r="D53" s="165"/>
      <c r="E53" s="10"/>
      <c r="F53" s="5"/>
      <c r="G53" s="9"/>
      <c r="H53" s="9"/>
      <c r="I53" s="9"/>
      <c r="J53" s="15"/>
      <c r="K53" s="156"/>
      <c r="L53" s="310"/>
      <c r="M53" s="311"/>
      <c r="N53" s="311"/>
      <c r="O53" s="311"/>
      <c r="P53" s="311"/>
      <c r="Q53" s="315"/>
      <c r="R53" s="316"/>
      <c r="S53" s="316"/>
      <c r="T53" s="316"/>
      <c r="U53" s="316"/>
      <c r="V53" s="316"/>
      <c r="W53" s="316"/>
      <c r="X53" s="316"/>
      <c r="Y53" s="316"/>
      <c r="Z53" s="317"/>
      <c r="AA53" s="14"/>
      <c r="AB53" s="14"/>
      <c r="AC53" s="14"/>
      <c r="AD53" s="14"/>
    </row>
    <row r="54" spans="1:30" ht="24.75" customHeight="1" thickBot="1">
      <c r="A54" s="1"/>
      <c r="B54" s="13"/>
      <c r="C54" s="7"/>
      <c r="D54" s="165"/>
      <c r="E54" s="10"/>
      <c r="F54" s="5"/>
      <c r="G54" s="9"/>
      <c r="H54" s="9"/>
      <c r="I54" s="9"/>
      <c r="J54" s="15"/>
      <c r="K54" s="157"/>
      <c r="L54" s="321"/>
      <c r="M54" s="322"/>
      <c r="N54" s="322"/>
      <c r="O54" s="322"/>
      <c r="P54" s="322"/>
      <c r="Q54" s="323"/>
      <c r="R54" s="324"/>
      <c r="S54" s="324"/>
      <c r="T54" s="324"/>
      <c r="U54" s="324"/>
      <c r="V54" s="324"/>
      <c r="W54" s="324"/>
      <c r="X54" s="324"/>
      <c r="Y54" s="324"/>
      <c r="Z54" s="325"/>
      <c r="AA54" s="14"/>
      <c r="AB54" s="14"/>
      <c r="AC54" s="14"/>
      <c r="AD54" s="14"/>
    </row>
    <row r="55" spans="1:30" ht="18.75" customHeight="1">
      <c r="A55" s="1"/>
      <c r="B55" s="13"/>
      <c r="C55" s="7"/>
      <c r="D55" s="165"/>
      <c r="E55" s="10"/>
      <c r="F55" s="5"/>
      <c r="G55" s="9"/>
      <c r="H55" s="9"/>
      <c r="I55" s="9"/>
      <c r="J55" s="15"/>
      <c r="K55" s="14"/>
      <c r="L55" s="14"/>
      <c r="M55" s="14"/>
      <c r="N55" s="14"/>
      <c r="O55" s="14"/>
      <c r="P55" s="14"/>
      <c r="Q55" s="14"/>
      <c r="R55" s="14"/>
      <c r="S55" s="14"/>
      <c r="T55" s="14"/>
      <c r="U55" s="14"/>
      <c r="V55" s="14"/>
      <c r="W55" s="14"/>
      <c r="X55" s="14"/>
      <c r="Y55" s="14"/>
      <c r="Z55" s="14"/>
      <c r="AA55" s="14"/>
      <c r="AB55" s="14"/>
      <c r="AC55" s="14"/>
      <c r="AD55" s="14"/>
    </row>
    <row r="56" spans="1:30" ht="18.75" customHeight="1">
      <c r="A56" s="1"/>
      <c r="B56" s="13"/>
      <c r="C56" s="7"/>
      <c r="D56" s="308"/>
      <c r="E56" s="8"/>
      <c r="F56" s="5"/>
      <c r="G56" s="9"/>
      <c r="H56" s="9"/>
      <c r="I56" s="9"/>
      <c r="J56" s="15"/>
      <c r="K56" s="14"/>
      <c r="L56" s="14"/>
      <c r="M56" s="14"/>
      <c r="N56" s="14"/>
      <c r="O56" s="14"/>
      <c r="P56" s="14"/>
      <c r="Q56" s="14"/>
      <c r="R56" s="14"/>
      <c r="S56" s="14"/>
      <c r="T56" s="14"/>
      <c r="U56" s="14"/>
      <c r="V56" s="14"/>
      <c r="W56" s="14"/>
      <c r="X56" s="14"/>
      <c r="Y56" s="14"/>
      <c r="Z56" s="14"/>
      <c r="AA56" s="14"/>
      <c r="AB56" s="14"/>
      <c r="AC56" s="14"/>
      <c r="AD56" s="14"/>
    </row>
    <row r="57" spans="1:30" ht="18.75" customHeight="1">
      <c r="A57" s="1"/>
      <c r="B57" s="13"/>
      <c r="C57" s="7"/>
      <c r="D57" s="308"/>
      <c r="E57" s="12"/>
      <c r="F57" s="5"/>
      <c r="G57" s="9"/>
      <c r="H57" s="9"/>
      <c r="I57" s="9"/>
      <c r="J57" s="15"/>
      <c r="K57" s="14"/>
      <c r="L57" s="14"/>
      <c r="M57" s="14"/>
      <c r="N57" s="14"/>
      <c r="O57" s="14"/>
      <c r="P57" s="14"/>
      <c r="Q57" s="14"/>
      <c r="R57" s="14"/>
      <c r="S57" s="14"/>
      <c r="T57" s="14"/>
      <c r="U57" s="14"/>
      <c r="V57" s="14"/>
      <c r="W57" s="14"/>
      <c r="X57" s="14"/>
      <c r="Y57" s="14"/>
      <c r="Z57" s="14"/>
      <c r="AA57" s="14"/>
      <c r="AB57" s="14"/>
      <c r="AC57" s="14"/>
      <c r="AD57" s="14"/>
    </row>
    <row r="58" spans="1:30" ht="18.75" customHeight="1">
      <c r="A58" s="1"/>
      <c r="B58" s="13"/>
      <c r="C58" s="7"/>
      <c r="D58" s="308"/>
      <c r="E58" s="12"/>
      <c r="F58" s="5"/>
      <c r="G58" s="9"/>
      <c r="H58" s="9"/>
      <c r="I58" s="9"/>
      <c r="J58" s="15"/>
      <c r="K58" s="14"/>
      <c r="L58" s="14"/>
      <c r="M58" s="14"/>
      <c r="N58" s="14"/>
      <c r="O58" s="14"/>
      <c r="P58" s="14"/>
      <c r="Q58" s="14"/>
      <c r="R58" s="14"/>
      <c r="S58" s="14"/>
      <c r="T58" s="14"/>
      <c r="U58" s="14"/>
      <c r="V58" s="14"/>
      <c r="W58" s="14"/>
      <c r="X58" s="14"/>
      <c r="Y58" s="14"/>
      <c r="Z58" s="14"/>
      <c r="AA58" s="14"/>
      <c r="AB58" s="14"/>
      <c r="AC58" s="14"/>
      <c r="AD58" s="14"/>
    </row>
    <row r="59" spans="1:30" ht="18.75" customHeight="1">
      <c r="A59" s="1"/>
      <c r="B59" s="13"/>
      <c r="C59" s="7"/>
      <c r="D59" s="308"/>
      <c r="E59" s="12"/>
      <c r="F59" s="5"/>
      <c r="G59" s="9"/>
      <c r="H59" s="9"/>
      <c r="I59" s="9"/>
      <c r="J59" s="15"/>
      <c r="K59" s="14"/>
      <c r="L59" s="14"/>
      <c r="M59" s="14"/>
      <c r="N59" s="14"/>
      <c r="O59" s="14"/>
      <c r="P59" s="14"/>
      <c r="Q59" s="14"/>
      <c r="R59" s="14"/>
      <c r="S59" s="14"/>
      <c r="T59" s="14"/>
      <c r="U59" s="14"/>
      <c r="V59" s="14"/>
      <c r="W59" s="14"/>
      <c r="X59" s="14"/>
      <c r="Y59" s="14"/>
      <c r="Z59" s="14"/>
      <c r="AA59" s="14"/>
      <c r="AB59" s="14"/>
      <c r="AC59" s="14"/>
      <c r="AD59" s="14"/>
    </row>
    <row r="60" spans="1:30" ht="18.75" customHeight="1">
      <c r="A60" s="1"/>
      <c r="B60" s="13"/>
      <c r="C60" s="7"/>
      <c r="D60" s="308"/>
      <c r="E60" s="12"/>
      <c r="F60" s="5"/>
      <c r="G60" s="9"/>
      <c r="H60" s="9"/>
      <c r="I60" s="9"/>
      <c r="J60" s="15"/>
      <c r="K60" s="14"/>
      <c r="L60" s="14"/>
      <c r="M60" s="14"/>
      <c r="N60" s="14"/>
      <c r="O60" s="14"/>
      <c r="P60" s="14"/>
      <c r="Q60" s="14"/>
      <c r="R60" s="14"/>
      <c r="S60" s="14"/>
      <c r="T60" s="14"/>
      <c r="U60" s="14"/>
      <c r="V60" s="14"/>
      <c r="W60" s="14"/>
      <c r="X60" s="14"/>
      <c r="Y60" s="14"/>
      <c r="Z60" s="14"/>
      <c r="AA60" s="14"/>
      <c r="AB60" s="14"/>
      <c r="AC60" s="14"/>
      <c r="AD60" s="14"/>
    </row>
    <row r="61" spans="1:30" ht="18.75" customHeight="1">
      <c r="A61" s="1"/>
      <c r="B61" s="13"/>
      <c r="C61" s="7"/>
      <c r="D61" s="308"/>
      <c r="E61" s="12"/>
      <c r="F61" s="5"/>
      <c r="G61" s="9"/>
      <c r="H61" s="9"/>
      <c r="I61" s="9"/>
      <c r="J61" s="15"/>
      <c r="K61" s="14"/>
      <c r="L61" s="14"/>
      <c r="M61" s="14"/>
      <c r="N61" s="14"/>
      <c r="O61" s="14"/>
      <c r="P61" s="14"/>
      <c r="Q61" s="14"/>
      <c r="R61" s="14"/>
      <c r="S61" s="14"/>
      <c r="T61" s="14"/>
      <c r="U61" s="14"/>
      <c r="V61" s="14"/>
      <c r="W61" s="14"/>
      <c r="X61" s="14"/>
      <c r="Y61" s="14"/>
      <c r="Z61" s="14"/>
      <c r="AA61" s="14"/>
      <c r="AB61" s="14"/>
      <c r="AC61" s="14"/>
      <c r="AD61" s="14"/>
    </row>
    <row r="62" spans="1:30" ht="18.75" customHeight="1">
      <c r="A62" s="1"/>
      <c r="B62" s="13"/>
      <c r="C62" s="7"/>
      <c r="D62" s="308"/>
      <c r="E62" s="12"/>
      <c r="F62" s="5"/>
      <c r="G62" s="9"/>
      <c r="H62" s="9"/>
      <c r="I62" s="9"/>
      <c r="J62" s="15"/>
      <c r="K62" s="14"/>
      <c r="L62" s="14"/>
      <c r="M62" s="14"/>
      <c r="N62" s="14"/>
      <c r="O62" s="14"/>
      <c r="P62" s="14"/>
      <c r="Q62" s="14"/>
      <c r="R62" s="14"/>
      <c r="S62" s="14"/>
      <c r="T62" s="14"/>
      <c r="U62" s="14"/>
      <c r="V62" s="14"/>
      <c r="W62" s="14"/>
      <c r="X62" s="14"/>
      <c r="Y62" s="14"/>
      <c r="Z62" s="14"/>
      <c r="AA62" s="14"/>
      <c r="AB62" s="14"/>
      <c r="AC62" s="14"/>
      <c r="AD62" s="14"/>
    </row>
    <row r="63" spans="1:30" ht="18.75" customHeight="1">
      <c r="A63" s="1"/>
      <c r="B63" s="13"/>
      <c r="C63" s="7"/>
      <c r="D63" s="308"/>
      <c r="E63" s="12"/>
      <c r="F63" s="5"/>
      <c r="G63" s="9"/>
      <c r="H63" s="9"/>
      <c r="I63" s="9"/>
      <c r="J63" s="15"/>
      <c r="K63" s="14"/>
      <c r="L63" s="1"/>
      <c r="M63" s="1"/>
      <c r="N63" s="1"/>
      <c r="O63" s="1"/>
      <c r="P63" s="1"/>
      <c r="Q63" s="14"/>
      <c r="R63" s="14"/>
      <c r="S63" s="14"/>
      <c r="T63" s="14"/>
      <c r="U63" s="14"/>
      <c r="V63" s="14"/>
      <c r="W63" s="14"/>
      <c r="X63" s="14"/>
      <c r="Y63" s="14"/>
      <c r="Z63" s="14"/>
      <c r="AA63" s="14"/>
      <c r="AB63" s="14"/>
      <c r="AC63" s="14"/>
      <c r="AD63" s="14"/>
    </row>
    <row r="64" spans="1:30" ht="18.75" customHeight="1">
      <c r="A64" s="1"/>
      <c r="B64" s="13"/>
      <c r="C64" s="7"/>
      <c r="D64" s="308"/>
      <c r="E64" s="12"/>
      <c r="F64" s="5"/>
      <c r="G64" s="9"/>
      <c r="H64" s="9"/>
      <c r="I64" s="9"/>
      <c r="J64" s="15"/>
      <c r="K64" s="14"/>
      <c r="L64" s="1"/>
      <c r="M64" s="1"/>
      <c r="N64" s="1"/>
      <c r="O64" s="1"/>
      <c r="P64" s="1"/>
      <c r="Q64" s="14"/>
      <c r="R64" s="14"/>
      <c r="S64" s="14"/>
      <c r="T64" s="14"/>
      <c r="U64" s="14"/>
      <c r="V64" s="14"/>
      <c r="W64" s="14"/>
      <c r="X64" s="14"/>
      <c r="Y64" s="14"/>
      <c r="Z64" s="14"/>
      <c r="AA64" s="14"/>
      <c r="AB64" s="14"/>
      <c r="AC64" s="14"/>
      <c r="AD64" s="14"/>
    </row>
    <row r="65" spans="1:30" ht="18.75" customHeight="1">
      <c r="A65" s="1"/>
      <c r="B65" s="13"/>
      <c r="C65" s="7"/>
      <c r="D65" s="308"/>
      <c r="E65" s="8"/>
      <c r="F65" s="5"/>
      <c r="G65" s="9"/>
      <c r="H65" s="9"/>
      <c r="I65" s="9"/>
      <c r="J65" s="15"/>
      <c r="K65" s="14"/>
      <c r="L65" s="1"/>
      <c r="M65" s="1"/>
      <c r="N65" s="1"/>
      <c r="O65" s="1"/>
      <c r="P65" s="1"/>
      <c r="Q65" s="14"/>
      <c r="R65" s="14"/>
      <c r="S65" s="14"/>
      <c r="T65" s="14"/>
      <c r="U65" s="14"/>
      <c r="V65" s="14"/>
      <c r="W65" s="14"/>
      <c r="X65" s="14"/>
      <c r="Y65" s="14"/>
      <c r="Z65" s="14"/>
      <c r="AA65" s="14"/>
      <c r="AB65" s="14"/>
      <c r="AC65" s="14"/>
      <c r="AD65" s="14"/>
    </row>
    <row r="66" spans="1:30" ht="18.75" customHeight="1">
      <c r="A66" s="1"/>
      <c r="B66" s="13"/>
      <c r="C66" s="7"/>
      <c r="D66" s="308"/>
      <c r="E66" s="12"/>
      <c r="F66" s="5"/>
      <c r="G66" s="9"/>
      <c r="H66" s="9"/>
      <c r="I66" s="9"/>
      <c r="J66" s="15"/>
      <c r="K66" s="14"/>
      <c r="L66" s="1"/>
      <c r="M66" s="1"/>
      <c r="N66" s="1"/>
      <c r="O66" s="1"/>
      <c r="P66" s="1"/>
      <c r="Q66" s="1"/>
      <c r="R66" s="1"/>
      <c r="S66" s="1"/>
      <c r="T66" s="1"/>
      <c r="U66" s="1"/>
      <c r="V66" s="1"/>
      <c r="W66" s="1"/>
      <c r="X66" s="1"/>
      <c r="Y66" s="1"/>
      <c r="Z66" s="1"/>
      <c r="AA66" s="1"/>
      <c r="AB66" s="1"/>
      <c r="AC66" s="1"/>
      <c r="AD66" s="1"/>
    </row>
    <row r="67" spans="1:30" ht="18.75" customHeight="1">
      <c r="A67" s="1"/>
      <c r="B67" s="13"/>
      <c r="C67" s="7"/>
      <c r="D67" s="308"/>
      <c r="E67" s="12"/>
      <c r="F67" s="5"/>
      <c r="G67" s="9"/>
      <c r="H67" s="9"/>
      <c r="I67" s="9"/>
      <c r="J67" s="15"/>
      <c r="K67" s="14"/>
      <c r="L67" s="1"/>
      <c r="M67" s="1"/>
      <c r="N67" s="1"/>
      <c r="O67" s="1"/>
      <c r="P67" s="1"/>
      <c r="Q67" s="1"/>
      <c r="R67" s="1"/>
      <c r="S67" s="1"/>
      <c r="T67" s="1"/>
      <c r="U67" s="1"/>
      <c r="V67" s="1"/>
      <c r="W67" s="1"/>
      <c r="X67" s="1"/>
      <c r="Y67" s="1"/>
      <c r="Z67" s="1"/>
      <c r="AA67" s="1"/>
      <c r="AB67" s="1"/>
      <c r="AC67" s="1"/>
      <c r="AD67" s="1"/>
    </row>
    <row r="68" spans="1:30" ht="18.75" customHeight="1">
      <c r="A68" s="1"/>
      <c r="B68" s="13"/>
      <c r="C68" s="7"/>
      <c r="D68" s="308"/>
      <c r="E68" s="12"/>
      <c r="F68" s="5"/>
      <c r="G68" s="9"/>
      <c r="H68" s="9"/>
      <c r="I68" s="9"/>
      <c r="J68" s="15"/>
      <c r="K68" s="14"/>
      <c r="L68" s="1"/>
      <c r="M68" s="1"/>
      <c r="N68" s="1"/>
      <c r="O68" s="1"/>
      <c r="P68" s="1"/>
      <c r="Q68" s="1"/>
      <c r="R68" s="1"/>
      <c r="S68" s="1"/>
      <c r="T68" s="1"/>
      <c r="U68" s="1"/>
      <c r="V68" s="1"/>
      <c r="W68" s="1"/>
      <c r="X68" s="1"/>
      <c r="Y68" s="1"/>
      <c r="Z68" s="1"/>
      <c r="AA68" s="1"/>
      <c r="AB68" s="1"/>
      <c r="AC68" s="1"/>
      <c r="AD68" s="1"/>
    </row>
    <row r="69" spans="1:30" ht="18.75" customHeight="1">
      <c r="A69" s="1"/>
      <c r="B69" s="13"/>
      <c r="C69" s="7"/>
      <c r="D69" s="308"/>
      <c r="E69" s="12"/>
      <c r="F69" s="5"/>
      <c r="G69" s="9"/>
      <c r="H69" s="9"/>
      <c r="I69" s="9"/>
      <c r="J69" s="15"/>
      <c r="K69" s="14"/>
      <c r="L69" s="1"/>
      <c r="M69" s="1"/>
      <c r="N69" s="1"/>
      <c r="O69" s="1"/>
      <c r="P69" s="1"/>
      <c r="Q69" s="1"/>
      <c r="R69" s="1"/>
      <c r="S69" s="1"/>
      <c r="T69" s="1"/>
      <c r="U69" s="1"/>
      <c r="V69" s="1"/>
      <c r="W69" s="1"/>
      <c r="X69" s="1"/>
      <c r="Y69" s="1"/>
      <c r="Z69" s="1"/>
      <c r="AA69" s="1"/>
      <c r="AB69" s="1"/>
      <c r="AC69" s="1"/>
      <c r="AD69" s="1"/>
    </row>
    <row r="70" spans="1:30" ht="18.75" customHeight="1">
      <c r="A70" s="1"/>
      <c r="B70" s="13"/>
      <c r="C70" s="7"/>
      <c r="D70" s="308"/>
      <c r="E70" s="12"/>
      <c r="F70" s="5"/>
      <c r="G70" s="9"/>
      <c r="H70" s="9"/>
      <c r="I70" s="9"/>
      <c r="J70" s="15"/>
      <c r="K70" s="14"/>
      <c r="L70" s="1"/>
      <c r="M70" s="1"/>
      <c r="N70" s="1"/>
      <c r="O70" s="1"/>
      <c r="P70" s="1"/>
      <c r="Q70" s="1"/>
      <c r="R70" s="1"/>
      <c r="S70" s="1"/>
      <c r="T70" s="1"/>
      <c r="U70" s="1"/>
      <c r="V70" s="1"/>
      <c r="W70" s="1"/>
      <c r="X70" s="1"/>
      <c r="Y70" s="1"/>
      <c r="Z70" s="1"/>
      <c r="AA70" s="1"/>
      <c r="AB70" s="1"/>
      <c r="AC70" s="1"/>
      <c r="AD70" s="1"/>
    </row>
    <row r="71" spans="1:30" ht="18.75" customHeight="1">
      <c r="A71" s="1"/>
      <c r="B71" s="13"/>
      <c r="C71" s="7"/>
      <c r="D71" s="308"/>
      <c r="E71" s="12"/>
      <c r="F71" s="5"/>
      <c r="G71" s="9"/>
      <c r="H71" s="9"/>
      <c r="I71" s="9"/>
      <c r="J71" s="15"/>
      <c r="K71" s="14"/>
      <c r="L71" s="1"/>
      <c r="M71" s="1"/>
      <c r="N71" s="1"/>
      <c r="O71" s="1"/>
      <c r="P71" s="1"/>
      <c r="Q71" s="1"/>
      <c r="R71" s="1"/>
      <c r="S71" s="1"/>
      <c r="T71" s="1"/>
      <c r="U71" s="1"/>
      <c r="V71" s="1"/>
      <c r="W71" s="1"/>
      <c r="X71" s="1"/>
      <c r="Y71" s="1"/>
      <c r="Z71" s="1"/>
      <c r="AA71" s="1"/>
      <c r="AB71" s="1"/>
      <c r="AC71" s="1"/>
      <c r="AD71" s="1"/>
    </row>
    <row r="72" spans="1:30" ht="18.75" customHeight="1">
      <c r="A72" s="1"/>
      <c r="B72" s="13"/>
      <c r="C72" s="7"/>
      <c r="D72" s="308"/>
      <c r="E72" s="8"/>
      <c r="F72" s="5"/>
      <c r="G72" s="9"/>
      <c r="H72" s="9"/>
      <c r="I72" s="9"/>
      <c r="J72" s="15"/>
      <c r="K72" s="14"/>
      <c r="L72" s="1"/>
      <c r="M72" s="1"/>
      <c r="N72" s="1"/>
      <c r="O72" s="1"/>
      <c r="P72" s="1"/>
      <c r="Q72" s="1"/>
      <c r="R72" s="1"/>
      <c r="S72" s="1"/>
      <c r="T72" s="1"/>
      <c r="U72" s="1"/>
      <c r="V72" s="1"/>
      <c r="W72" s="2"/>
      <c r="X72" s="1"/>
      <c r="Y72" s="1"/>
      <c r="Z72" s="1"/>
      <c r="AA72" s="1"/>
      <c r="AB72" s="1"/>
      <c r="AC72" s="1"/>
      <c r="AD72" s="1"/>
    </row>
    <row r="73" spans="1:30" ht="18.75" customHeight="1">
      <c r="A73" s="1"/>
      <c r="B73" s="13"/>
      <c r="C73" s="7"/>
      <c r="D73" s="308"/>
      <c r="E73" s="12"/>
      <c r="F73" s="5"/>
      <c r="G73" s="9"/>
      <c r="H73" s="9"/>
      <c r="I73" s="9"/>
      <c r="J73" s="15"/>
      <c r="K73" s="14"/>
      <c r="L73" s="1"/>
      <c r="M73" s="1"/>
      <c r="N73" s="1"/>
      <c r="O73" s="1"/>
      <c r="P73" s="1"/>
      <c r="Q73" s="1"/>
      <c r="R73" s="1"/>
      <c r="S73" s="1"/>
      <c r="T73" s="1"/>
      <c r="U73" s="1"/>
      <c r="V73" s="1"/>
      <c r="W73" s="2"/>
      <c r="X73" s="1"/>
      <c r="Y73" s="1"/>
      <c r="Z73" s="1"/>
      <c r="AA73" s="1"/>
      <c r="AB73" s="1"/>
      <c r="AC73" s="1"/>
      <c r="AD73" s="1"/>
    </row>
    <row r="74" spans="1:30" ht="18.75" customHeight="1">
      <c r="A74" s="1"/>
      <c r="B74" s="13"/>
      <c r="C74" s="7"/>
      <c r="D74" s="308"/>
      <c r="E74" s="12"/>
      <c r="F74" s="5"/>
      <c r="G74" s="9"/>
      <c r="H74" s="9"/>
      <c r="I74" s="9"/>
      <c r="J74" s="15"/>
      <c r="K74" s="1"/>
      <c r="L74" s="1"/>
      <c r="M74" s="1"/>
      <c r="N74" s="1"/>
      <c r="O74" s="1"/>
      <c r="P74" s="1"/>
      <c r="Q74" s="1"/>
      <c r="R74" s="1"/>
      <c r="S74" s="1"/>
      <c r="T74" s="1"/>
      <c r="U74" s="1"/>
      <c r="V74" s="1"/>
      <c r="W74" s="2"/>
      <c r="X74" s="1"/>
      <c r="Y74" s="1"/>
      <c r="Z74" s="1"/>
      <c r="AA74" s="1"/>
      <c r="AB74" s="1"/>
      <c r="AC74" s="1"/>
      <c r="AD74" s="1"/>
    </row>
    <row r="75" spans="1:30" ht="18.75" customHeight="1">
      <c r="A75" s="1"/>
      <c r="B75" s="13"/>
      <c r="C75" s="7"/>
      <c r="D75" s="308"/>
      <c r="E75" s="12"/>
      <c r="F75" s="5"/>
      <c r="G75" s="9"/>
      <c r="H75" s="9"/>
      <c r="I75" s="9"/>
      <c r="J75" s="15"/>
      <c r="K75" s="1"/>
      <c r="Q75" s="1"/>
      <c r="R75" s="1"/>
      <c r="S75" s="1"/>
      <c r="T75" s="1"/>
      <c r="U75" s="1"/>
      <c r="V75" s="1"/>
      <c r="W75" s="2"/>
      <c r="X75" s="1"/>
      <c r="Y75" s="1"/>
      <c r="Z75" s="1"/>
      <c r="AA75" s="1"/>
      <c r="AB75" s="1"/>
      <c r="AC75" s="1"/>
      <c r="AD75" s="1"/>
    </row>
    <row r="76" spans="1:30" ht="18.75" customHeight="1">
      <c r="A76" s="1"/>
      <c r="B76" s="13"/>
      <c r="C76" s="7"/>
      <c r="D76" s="308"/>
      <c r="E76" s="12"/>
      <c r="F76" s="5"/>
      <c r="G76" s="9"/>
      <c r="H76" s="9"/>
      <c r="I76" s="9"/>
      <c r="J76" s="15"/>
      <c r="K76" s="1"/>
      <c r="Q76" s="1"/>
      <c r="R76" s="1"/>
      <c r="S76" s="1"/>
      <c r="T76" s="1"/>
      <c r="U76" s="1"/>
      <c r="V76" s="1"/>
      <c r="W76" s="2"/>
      <c r="X76" s="1"/>
      <c r="Y76" s="1"/>
      <c r="Z76" s="1"/>
      <c r="AA76" s="1"/>
      <c r="AB76" s="1"/>
      <c r="AC76" s="1"/>
      <c r="AD76" s="1"/>
    </row>
    <row r="77" spans="1:30" ht="18.75" customHeight="1">
      <c r="A77" s="1"/>
      <c r="B77" s="13"/>
      <c r="C77" s="7"/>
      <c r="D77" s="308"/>
      <c r="E77" s="12"/>
      <c r="F77" s="5"/>
      <c r="G77" s="9"/>
      <c r="H77" s="9"/>
      <c r="I77" s="9"/>
      <c r="J77" s="15"/>
      <c r="K77" s="1"/>
      <c r="Q77" s="1"/>
      <c r="R77" s="1"/>
      <c r="S77" s="1"/>
      <c r="T77" s="1"/>
      <c r="U77" s="1"/>
      <c r="V77" s="1"/>
      <c r="W77" s="2"/>
      <c r="X77" s="1"/>
      <c r="Y77" s="1"/>
      <c r="Z77" s="1"/>
      <c r="AA77" s="1"/>
      <c r="AB77" s="1"/>
      <c r="AC77" s="1"/>
      <c r="AD77" s="1"/>
    </row>
    <row r="78" spans="1:30" ht="18.75" customHeight="1">
      <c r="A78" s="1"/>
      <c r="B78" s="13"/>
      <c r="C78" s="7"/>
      <c r="D78" s="308"/>
      <c r="E78" s="8"/>
      <c r="F78" s="5"/>
      <c r="G78" s="9"/>
      <c r="H78" s="9"/>
      <c r="I78" s="9"/>
      <c r="J78" s="15"/>
      <c r="K78" s="1"/>
    </row>
    <row r="79" spans="1:30" ht="18.75" customHeight="1">
      <c r="A79" s="1"/>
      <c r="B79" s="13"/>
      <c r="C79" s="7"/>
      <c r="D79" s="308"/>
      <c r="E79" s="12"/>
      <c r="F79" s="5"/>
      <c r="G79" s="9"/>
      <c r="H79" s="9"/>
      <c r="I79" s="9"/>
      <c r="J79" s="15"/>
      <c r="K79" s="1"/>
    </row>
    <row r="80" spans="1:30" ht="18.75" customHeight="1">
      <c r="A80" s="1"/>
      <c r="B80" s="13"/>
      <c r="C80" s="7"/>
      <c r="D80" s="308"/>
      <c r="E80" s="12"/>
      <c r="F80" s="5"/>
      <c r="G80" s="9"/>
      <c r="H80" s="9"/>
      <c r="I80" s="9"/>
      <c r="J80" s="15"/>
      <c r="K80" s="1"/>
    </row>
    <row r="81" spans="1:11" ht="18.75" customHeight="1">
      <c r="A81" s="1"/>
      <c r="B81" s="13"/>
      <c r="C81" s="7"/>
      <c r="D81" s="308"/>
      <c r="E81" s="12"/>
      <c r="F81" s="5"/>
      <c r="G81" s="9"/>
      <c r="H81" s="9"/>
      <c r="I81" s="9"/>
      <c r="J81" s="15"/>
      <c r="K81" s="1"/>
    </row>
    <row r="82" spans="1:11" ht="18.75" customHeight="1">
      <c r="A82" s="1"/>
      <c r="B82" s="13"/>
      <c r="C82" s="7"/>
      <c r="D82" s="308"/>
      <c r="E82" s="12"/>
      <c r="F82" s="5"/>
      <c r="G82" s="9"/>
      <c r="H82" s="9"/>
      <c r="I82" s="9"/>
      <c r="J82" s="15"/>
      <c r="K82" s="1"/>
    </row>
    <row r="83" spans="1:11" ht="18.75" customHeight="1">
      <c r="A83" s="1"/>
      <c r="B83" s="13"/>
      <c r="C83" s="7"/>
      <c r="D83" s="308"/>
      <c r="E83" s="12"/>
      <c r="F83" s="5"/>
      <c r="G83" s="9"/>
      <c r="H83" s="9"/>
      <c r="I83" s="9"/>
      <c r="J83" s="15"/>
      <c r="K83" s="1"/>
    </row>
    <row r="84" spans="1:11" ht="18.75" customHeight="1">
      <c r="A84" s="1"/>
      <c r="B84" s="13"/>
      <c r="C84" s="7"/>
      <c r="D84" s="308"/>
      <c r="E84" s="12"/>
      <c r="F84" s="5"/>
      <c r="G84" s="9"/>
      <c r="H84" s="9"/>
      <c r="I84" s="9"/>
      <c r="J84" s="15"/>
      <c r="K84" s="1"/>
    </row>
    <row r="85" spans="1:11" ht="18.75" customHeight="1">
      <c r="A85" s="1"/>
      <c r="B85" s="13"/>
      <c r="C85" s="7"/>
      <c r="D85" s="308"/>
      <c r="E85" s="12"/>
      <c r="F85" s="5"/>
      <c r="G85" s="9"/>
      <c r="H85" s="9"/>
      <c r="I85" s="9"/>
      <c r="J85" s="15"/>
      <c r="K85" s="1"/>
    </row>
    <row r="86" spans="1:11" ht="18.75" customHeight="1">
      <c r="A86" s="1"/>
      <c r="B86" s="13"/>
      <c r="C86" s="7"/>
      <c r="D86" s="308"/>
      <c r="E86" s="12"/>
      <c r="F86" s="5"/>
      <c r="G86" s="9"/>
      <c r="H86" s="9"/>
      <c r="I86" s="9"/>
      <c r="J86" s="15"/>
    </row>
    <row r="87" spans="1:11">
      <c r="B87" s="13"/>
      <c r="C87" s="7"/>
      <c r="D87" s="309"/>
      <c r="E87" s="309"/>
      <c r="F87" s="5"/>
      <c r="G87" s="9"/>
      <c r="H87" s="9"/>
      <c r="I87" s="9"/>
    </row>
  </sheetData>
  <sheetProtection sheet="1" selectLockedCells="1" selectUnlockedCells="1"/>
  <mergeCells count="48">
    <mergeCell ref="B1:I7"/>
    <mergeCell ref="J1:Z7"/>
    <mergeCell ref="Q16:Z17"/>
    <mergeCell ref="B17:D18"/>
    <mergeCell ref="E17:E18"/>
    <mergeCell ref="G17:I17"/>
    <mergeCell ref="G18:I18"/>
    <mergeCell ref="J18:J19"/>
    <mergeCell ref="K18:P19"/>
    <mergeCell ref="Q18:Z19"/>
    <mergeCell ref="B19:D19"/>
    <mergeCell ref="G19:I19"/>
    <mergeCell ref="Q20:Z28"/>
    <mergeCell ref="B21:E21"/>
    <mergeCell ref="G21:H21"/>
    <mergeCell ref="K21:P28"/>
    <mergeCell ref="C22:E22"/>
    <mergeCell ref="B20:E20"/>
    <mergeCell ref="G20:I20"/>
    <mergeCell ref="K20:P20"/>
    <mergeCell ref="D28:E28"/>
    <mergeCell ref="G22:H22"/>
    <mergeCell ref="C23:E23"/>
    <mergeCell ref="G23:H23"/>
    <mergeCell ref="C24:E24"/>
    <mergeCell ref="G24:H24"/>
    <mergeCell ref="D25:E25"/>
    <mergeCell ref="G25:H25"/>
    <mergeCell ref="D26:E26"/>
    <mergeCell ref="G26:H26"/>
    <mergeCell ref="J26:J27"/>
    <mergeCell ref="D27:E27"/>
    <mergeCell ref="G27:H27"/>
    <mergeCell ref="Q45:Z49"/>
    <mergeCell ref="L50:P54"/>
    <mergeCell ref="Q50:Z54"/>
    <mergeCell ref="D56:D64"/>
    <mergeCell ref="L29:P34"/>
    <mergeCell ref="Q29:Z34"/>
    <mergeCell ref="L35:P39"/>
    <mergeCell ref="Q35:Z39"/>
    <mergeCell ref="L40:P44"/>
    <mergeCell ref="Q40:Z44"/>
    <mergeCell ref="D65:D71"/>
    <mergeCell ref="D72:D77"/>
    <mergeCell ref="D78:D86"/>
    <mergeCell ref="D87:E87"/>
    <mergeCell ref="L45:P49"/>
  </mergeCells>
  <phoneticPr fontId="18"/>
  <hyperlinks>
    <hyperlink ref="B47" r:id="rId1" display="https://apply.e-tumo.jp/pref-okinawa-u/offer/offerList_detail?tempSeq=7331" xr:uid="{D964D6F7-3491-43A3-9C30-54FDD51AFA87}"/>
    <hyperlink ref="C41" r:id="rId2" display="https://apply.e-tumo.jp/pref-okinawa-u/offer/offerList_detail?tempSeq=7331" xr:uid="{6A4AFFD2-5DE1-403B-BE24-BFA18F991B3D}"/>
    <hyperlink ref="B48" r:id="rId3" display="https://apply.e-tumo.jp/pref-okinawa-u/offer/offerList_detail?tempSeq=7331" xr:uid="{DD4ABA3A-AAB1-4008-872D-A3CA19402260}"/>
  </hyperlinks>
  <printOptions horizontalCentered="1"/>
  <pageMargins left="0.19685039370078741" right="0" top="0.19685039370078741" bottom="0.19685039370078741" header="0.31496062992125984" footer="0.31496062992125984"/>
  <pageSetup paperSize="8" scale="74" orientation="landscape"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1AC3A-B522-48D1-AA8F-E60FCD24C4B7}">
  <sheetPr>
    <tabColor theme="4" tint="0.79998168889431442"/>
    <pageSetUpPr fitToPage="1"/>
  </sheetPr>
  <dimension ref="A1:H328"/>
  <sheetViews>
    <sheetView showGridLines="0" showRowColHeaders="0" zoomScaleNormal="100" zoomScaleSheetLayoutView="100" workbookViewId="0">
      <pane ySplit="6" topLeftCell="A7" activePane="bottomLeft" state="frozen"/>
      <selection pane="bottomLeft" activeCell="A7" sqref="A7"/>
    </sheetView>
  </sheetViews>
  <sheetFormatPr defaultRowHeight="18.75"/>
  <cols>
    <col min="1" max="1" width="11" style="122" customWidth="1"/>
    <col min="2" max="2" width="56.75" style="122" bestFit="1" customWidth="1"/>
    <col min="3" max="3" width="109.25" style="123" customWidth="1"/>
    <col min="4" max="16384" width="9" style="122"/>
  </cols>
  <sheetData>
    <row r="1" spans="1:8" s="126" customFormat="1" ht="19.5">
      <c r="A1" s="124" t="s">
        <v>648</v>
      </c>
      <c r="B1" s="124"/>
      <c r="C1" s="125"/>
      <c r="D1" s="124"/>
      <c r="E1" s="124"/>
      <c r="F1" s="124"/>
      <c r="G1" s="124"/>
      <c r="H1" s="124"/>
    </row>
    <row r="2" spans="1:8" s="126" customFormat="1" ht="19.5">
      <c r="A2" s="127" t="s">
        <v>920</v>
      </c>
      <c r="C2" s="128"/>
    </row>
    <row r="3" spans="1:8" s="126" customFormat="1" ht="19.5">
      <c r="A3" s="127" t="s">
        <v>649</v>
      </c>
      <c r="B3" s="124"/>
      <c r="C3" s="128"/>
    </row>
    <row r="4" spans="1:8" s="126" customFormat="1" ht="19.5">
      <c r="A4" s="127" t="s">
        <v>919</v>
      </c>
      <c r="B4" s="124"/>
      <c r="C4" s="128"/>
    </row>
    <row r="5" spans="1:8" s="126" customFormat="1" ht="19.5">
      <c r="A5" s="142" t="s">
        <v>917</v>
      </c>
      <c r="C5" s="128"/>
    </row>
    <row r="6" spans="1:8">
      <c r="A6" s="140" t="s">
        <v>915</v>
      </c>
      <c r="B6" s="143" t="s">
        <v>916</v>
      </c>
      <c r="C6" s="141" t="s">
        <v>650</v>
      </c>
    </row>
    <row r="7" spans="1:8">
      <c r="A7" s="129" t="s">
        <v>651</v>
      </c>
      <c r="B7" s="130" t="s">
        <v>652</v>
      </c>
      <c r="C7" s="131" t="s">
        <v>661</v>
      </c>
    </row>
    <row r="8" spans="1:8">
      <c r="A8" s="132" t="s">
        <v>34</v>
      </c>
      <c r="B8" s="133" t="s">
        <v>597</v>
      </c>
      <c r="C8" s="134" t="s">
        <v>662</v>
      </c>
    </row>
    <row r="9" spans="1:8">
      <c r="A9" s="132" t="s">
        <v>38</v>
      </c>
      <c r="B9" s="133" t="s">
        <v>51</v>
      </c>
      <c r="C9" s="134" t="s">
        <v>663</v>
      </c>
    </row>
    <row r="10" spans="1:8">
      <c r="A10" s="132" t="s">
        <v>43</v>
      </c>
      <c r="B10" s="133" t="s">
        <v>69</v>
      </c>
      <c r="C10" s="134" t="s">
        <v>664</v>
      </c>
    </row>
    <row r="11" spans="1:8">
      <c r="A11" s="132" t="s">
        <v>46</v>
      </c>
      <c r="B11" s="133" t="s">
        <v>77</v>
      </c>
      <c r="C11" s="134" t="s">
        <v>665</v>
      </c>
    </row>
    <row r="12" spans="1:8">
      <c r="A12" s="132" t="s">
        <v>50</v>
      </c>
      <c r="B12" s="133" t="s">
        <v>85</v>
      </c>
      <c r="C12" s="134" t="s">
        <v>666</v>
      </c>
    </row>
    <row r="13" spans="1:8">
      <c r="A13" s="132" t="s">
        <v>56</v>
      </c>
      <c r="B13" s="133" t="s">
        <v>93</v>
      </c>
      <c r="C13" s="134" t="s">
        <v>667</v>
      </c>
    </row>
    <row r="14" spans="1:8">
      <c r="A14" s="132" t="s">
        <v>62</v>
      </c>
      <c r="B14" s="133" t="s">
        <v>100</v>
      </c>
      <c r="C14" s="134" t="s">
        <v>668</v>
      </c>
    </row>
    <row r="15" spans="1:8">
      <c r="A15" s="132" t="s">
        <v>68</v>
      </c>
      <c r="B15" s="133" t="s">
        <v>600</v>
      </c>
      <c r="C15" s="134" t="s">
        <v>669</v>
      </c>
    </row>
    <row r="16" spans="1:8">
      <c r="A16" s="132" t="s">
        <v>76</v>
      </c>
      <c r="B16" s="133" t="s">
        <v>601</v>
      </c>
      <c r="C16" s="134" t="s">
        <v>670</v>
      </c>
    </row>
    <row r="17" spans="1:3">
      <c r="A17" s="132" t="s">
        <v>84</v>
      </c>
      <c r="B17" s="133" t="s">
        <v>128</v>
      </c>
      <c r="C17" s="134" t="s">
        <v>671</v>
      </c>
    </row>
    <row r="18" spans="1:3">
      <c r="A18" s="132" t="s">
        <v>92</v>
      </c>
      <c r="B18" s="133" t="s">
        <v>134</v>
      </c>
      <c r="C18" s="134" t="s">
        <v>672</v>
      </c>
    </row>
    <row r="19" spans="1:3">
      <c r="A19" s="132" t="s">
        <v>99</v>
      </c>
      <c r="B19" s="133" t="s">
        <v>140</v>
      </c>
      <c r="C19" s="134" t="s">
        <v>673</v>
      </c>
    </row>
    <row r="20" spans="1:3" ht="37.5">
      <c r="A20" s="132" t="s">
        <v>106</v>
      </c>
      <c r="B20" s="133" t="s">
        <v>145</v>
      </c>
      <c r="C20" s="134" t="s">
        <v>674</v>
      </c>
    </row>
    <row r="21" spans="1:3" ht="37.5">
      <c r="A21" s="132" t="s">
        <v>110</v>
      </c>
      <c r="B21" s="133" t="s">
        <v>604</v>
      </c>
      <c r="C21" s="134" t="s">
        <v>675</v>
      </c>
    </row>
    <row r="22" spans="1:3">
      <c r="A22" s="132" t="s">
        <v>116</v>
      </c>
      <c r="B22" s="133" t="s">
        <v>164</v>
      </c>
      <c r="C22" s="134" t="s">
        <v>676</v>
      </c>
    </row>
    <row r="23" spans="1:3">
      <c r="A23" s="132" t="s">
        <v>122</v>
      </c>
      <c r="B23" s="133" t="s">
        <v>169</v>
      </c>
      <c r="C23" s="134" t="s">
        <v>677</v>
      </c>
    </row>
    <row r="24" spans="1:3">
      <c r="A24" s="132" t="s">
        <v>127</v>
      </c>
      <c r="B24" s="133" t="s">
        <v>175</v>
      </c>
      <c r="C24" s="134" t="s">
        <v>678</v>
      </c>
    </row>
    <row r="25" spans="1:3">
      <c r="A25" s="132" t="s">
        <v>133</v>
      </c>
      <c r="B25" s="133" t="s">
        <v>181</v>
      </c>
      <c r="C25" s="134" t="s">
        <v>679</v>
      </c>
    </row>
    <row r="26" spans="1:3">
      <c r="A26" s="132" t="s">
        <v>139</v>
      </c>
      <c r="B26" s="133" t="s">
        <v>187</v>
      </c>
      <c r="C26" s="134" t="s">
        <v>680</v>
      </c>
    </row>
    <row r="27" spans="1:3">
      <c r="A27" s="132" t="s">
        <v>144</v>
      </c>
      <c r="B27" s="133" t="s">
        <v>193</v>
      </c>
      <c r="C27" s="134" t="s">
        <v>681</v>
      </c>
    </row>
    <row r="28" spans="1:3" ht="37.5">
      <c r="A28" s="132" t="s">
        <v>151</v>
      </c>
      <c r="B28" s="133" t="s">
        <v>199</v>
      </c>
      <c r="C28" s="134" t="s">
        <v>682</v>
      </c>
    </row>
    <row r="29" spans="1:3">
      <c r="A29" s="132" t="s">
        <v>157</v>
      </c>
      <c r="B29" s="133" t="s">
        <v>205</v>
      </c>
      <c r="C29" s="134" t="s">
        <v>205</v>
      </c>
    </row>
    <row r="30" spans="1:3">
      <c r="A30" s="132" t="s">
        <v>163</v>
      </c>
      <c r="B30" s="133" t="s">
        <v>212</v>
      </c>
      <c r="C30" s="134" t="s">
        <v>212</v>
      </c>
    </row>
    <row r="31" spans="1:3">
      <c r="A31" s="132" t="s">
        <v>168</v>
      </c>
      <c r="B31" s="133" t="s">
        <v>217</v>
      </c>
      <c r="C31" s="134" t="s">
        <v>683</v>
      </c>
    </row>
    <row r="32" spans="1:3" ht="37.5">
      <c r="A32" s="132" t="s">
        <v>174</v>
      </c>
      <c r="B32" s="133" t="s">
        <v>223</v>
      </c>
      <c r="C32" s="134" t="s">
        <v>684</v>
      </c>
    </row>
    <row r="33" spans="1:3">
      <c r="A33" s="132" t="s">
        <v>180</v>
      </c>
      <c r="B33" s="133" t="s">
        <v>229</v>
      </c>
      <c r="C33" s="134" t="s">
        <v>685</v>
      </c>
    </row>
    <row r="34" spans="1:3">
      <c r="A34" s="132" t="s">
        <v>186</v>
      </c>
      <c r="B34" s="133" t="s">
        <v>235</v>
      </c>
      <c r="C34" s="134" t="s">
        <v>686</v>
      </c>
    </row>
    <row r="35" spans="1:3">
      <c r="A35" s="132" t="s">
        <v>192</v>
      </c>
      <c r="B35" s="133" t="s">
        <v>246</v>
      </c>
      <c r="C35" s="134" t="s">
        <v>687</v>
      </c>
    </row>
    <row r="36" spans="1:3">
      <c r="A36" s="132" t="s">
        <v>198</v>
      </c>
      <c r="B36" s="133" t="s">
        <v>241</v>
      </c>
      <c r="C36" s="134" t="s">
        <v>688</v>
      </c>
    </row>
    <row r="37" spans="1:3">
      <c r="A37" s="132" t="s">
        <v>204</v>
      </c>
      <c r="B37" s="133" t="s">
        <v>246</v>
      </c>
      <c r="C37" s="134" t="s">
        <v>689</v>
      </c>
    </row>
    <row r="38" spans="1:3">
      <c r="A38" s="132" t="s">
        <v>211</v>
      </c>
      <c r="B38" s="133" t="s">
        <v>251</v>
      </c>
      <c r="C38" s="134" t="s">
        <v>690</v>
      </c>
    </row>
    <row r="39" spans="1:3">
      <c r="A39" s="132" t="s">
        <v>216</v>
      </c>
      <c r="B39" s="133" t="s">
        <v>257</v>
      </c>
      <c r="C39" s="134" t="s">
        <v>691</v>
      </c>
    </row>
    <row r="40" spans="1:3">
      <c r="A40" s="132" t="s">
        <v>222</v>
      </c>
      <c r="B40" s="133" t="s">
        <v>262</v>
      </c>
      <c r="C40" s="134" t="s">
        <v>692</v>
      </c>
    </row>
    <row r="41" spans="1:3">
      <c r="A41" s="132" t="s">
        <v>228</v>
      </c>
      <c r="B41" s="133" t="s">
        <v>267</v>
      </c>
      <c r="C41" s="134" t="s">
        <v>693</v>
      </c>
    </row>
    <row r="42" spans="1:3">
      <c r="A42" s="132" t="s">
        <v>234</v>
      </c>
      <c r="B42" s="133" t="s">
        <v>274</v>
      </c>
      <c r="C42" s="134" t="s">
        <v>694</v>
      </c>
    </row>
    <row r="43" spans="1:3">
      <c r="A43" s="132" t="s">
        <v>240</v>
      </c>
      <c r="B43" s="133" t="s">
        <v>281</v>
      </c>
      <c r="C43" s="134" t="s">
        <v>695</v>
      </c>
    </row>
    <row r="44" spans="1:3" ht="75">
      <c r="A44" s="132" t="s">
        <v>245</v>
      </c>
      <c r="B44" s="133" t="s">
        <v>290</v>
      </c>
      <c r="C44" s="134" t="s">
        <v>696</v>
      </c>
    </row>
    <row r="45" spans="1:3" ht="56.25">
      <c r="A45" s="132" t="s">
        <v>250</v>
      </c>
      <c r="B45" s="133" t="s">
        <v>547</v>
      </c>
      <c r="C45" s="134" t="s">
        <v>697</v>
      </c>
    </row>
    <row r="46" spans="1:3">
      <c r="A46" s="132" t="s">
        <v>256</v>
      </c>
      <c r="B46" s="133" t="s">
        <v>653</v>
      </c>
      <c r="C46" s="134" t="s">
        <v>698</v>
      </c>
    </row>
    <row r="47" spans="1:3" ht="56.25">
      <c r="A47" s="132" t="s">
        <v>261</v>
      </c>
      <c r="B47" s="133" t="s">
        <v>527</v>
      </c>
      <c r="C47" s="134" t="s">
        <v>699</v>
      </c>
    </row>
    <row r="48" spans="1:3" ht="36.75">
      <c r="A48" s="132" t="s">
        <v>266</v>
      </c>
      <c r="B48" s="133" t="s">
        <v>528</v>
      </c>
      <c r="C48" s="134" t="s">
        <v>700</v>
      </c>
    </row>
    <row r="49" spans="1:3" ht="37.5">
      <c r="A49" s="132" t="s">
        <v>273</v>
      </c>
      <c r="B49" s="133" t="s">
        <v>529</v>
      </c>
      <c r="C49" s="134" t="s">
        <v>701</v>
      </c>
    </row>
    <row r="50" spans="1:3" ht="36.75">
      <c r="A50" s="132" t="s">
        <v>280</v>
      </c>
      <c r="B50" s="133" t="s">
        <v>530</v>
      </c>
      <c r="C50" s="134" t="s">
        <v>702</v>
      </c>
    </row>
    <row r="51" spans="1:3" ht="37.5">
      <c r="A51" s="132" t="s">
        <v>289</v>
      </c>
      <c r="B51" s="133" t="s">
        <v>314</v>
      </c>
      <c r="C51" s="134" t="s">
        <v>703</v>
      </c>
    </row>
    <row r="52" spans="1:3" ht="75">
      <c r="A52" s="132" t="s">
        <v>296</v>
      </c>
      <c r="B52" s="133" t="s">
        <v>531</v>
      </c>
      <c r="C52" s="134" t="s">
        <v>704</v>
      </c>
    </row>
    <row r="53" spans="1:3" ht="111.75">
      <c r="A53" s="132" t="s">
        <v>302</v>
      </c>
      <c r="B53" s="133" t="s">
        <v>532</v>
      </c>
      <c r="C53" s="134" t="s">
        <v>705</v>
      </c>
    </row>
    <row r="54" spans="1:3" ht="75">
      <c r="A54" s="132" t="s">
        <v>307</v>
      </c>
      <c r="B54" s="133" t="s">
        <v>620</v>
      </c>
      <c r="C54" s="134" t="s">
        <v>706</v>
      </c>
    </row>
    <row r="55" spans="1:3" ht="168.75">
      <c r="A55" s="132" t="s">
        <v>313</v>
      </c>
      <c r="B55" s="133" t="s">
        <v>533</v>
      </c>
      <c r="C55" s="134" t="s">
        <v>707</v>
      </c>
    </row>
    <row r="56" spans="1:3" ht="74.25">
      <c r="A56" s="132" t="s">
        <v>320</v>
      </c>
      <c r="B56" s="133" t="s">
        <v>534</v>
      </c>
      <c r="C56" s="134" t="s">
        <v>708</v>
      </c>
    </row>
    <row r="57" spans="1:3" ht="93.75">
      <c r="A57" s="132" t="s">
        <v>326</v>
      </c>
      <c r="B57" s="133" t="s">
        <v>535</v>
      </c>
      <c r="C57" s="134" t="s">
        <v>709</v>
      </c>
    </row>
    <row r="58" spans="1:3" ht="55.5">
      <c r="A58" s="132" t="s">
        <v>332</v>
      </c>
      <c r="B58" s="133" t="s">
        <v>536</v>
      </c>
      <c r="C58" s="134" t="s">
        <v>710</v>
      </c>
    </row>
    <row r="59" spans="1:3" ht="75">
      <c r="A59" s="132" t="s">
        <v>338</v>
      </c>
      <c r="B59" s="133" t="s">
        <v>350</v>
      </c>
      <c r="C59" s="134" t="s">
        <v>711</v>
      </c>
    </row>
    <row r="60" spans="1:3">
      <c r="A60" s="132" t="s">
        <v>343</v>
      </c>
      <c r="B60" s="133" t="s">
        <v>355</v>
      </c>
      <c r="C60" s="134" t="s">
        <v>712</v>
      </c>
    </row>
    <row r="61" spans="1:3">
      <c r="A61" s="132" t="s">
        <v>349</v>
      </c>
      <c r="B61" s="133" t="s">
        <v>362</v>
      </c>
      <c r="C61" s="134" t="s">
        <v>713</v>
      </c>
    </row>
    <row r="62" spans="1:3" ht="37.5">
      <c r="A62" s="132" t="s">
        <v>354</v>
      </c>
      <c r="B62" s="133" t="s">
        <v>621</v>
      </c>
      <c r="C62" s="134" t="s">
        <v>714</v>
      </c>
    </row>
    <row r="63" spans="1:3">
      <c r="A63" s="132" t="s">
        <v>361</v>
      </c>
      <c r="B63" s="133" t="s">
        <v>383</v>
      </c>
      <c r="C63" s="134" t="s">
        <v>715</v>
      </c>
    </row>
    <row r="64" spans="1:3">
      <c r="A64" s="132" t="s">
        <v>366</v>
      </c>
      <c r="B64" s="133" t="s">
        <v>390</v>
      </c>
      <c r="C64" s="134" t="s">
        <v>716</v>
      </c>
    </row>
    <row r="65" spans="1:3">
      <c r="A65" s="132" t="s">
        <v>371</v>
      </c>
      <c r="B65" s="133" t="s">
        <v>397</v>
      </c>
      <c r="C65" s="134" t="s">
        <v>397</v>
      </c>
    </row>
    <row r="66" spans="1:3" ht="93.75">
      <c r="A66" s="132" t="s">
        <v>382</v>
      </c>
      <c r="B66" s="133" t="s">
        <v>624</v>
      </c>
      <c r="C66" s="134" t="s">
        <v>717</v>
      </c>
    </row>
    <row r="67" spans="1:3" ht="37.5">
      <c r="A67" s="132" t="s">
        <v>389</v>
      </c>
      <c r="B67" s="133" t="s">
        <v>419</v>
      </c>
      <c r="C67" s="134" t="s">
        <v>718</v>
      </c>
    </row>
    <row r="68" spans="1:3" ht="37.5">
      <c r="A68" s="132" t="s">
        <v>396</v>
      </c>
      <c r="B68" s="133" t="s">
        <v>424</v>
      </c>
      <c r="C68" s="134" t="s">
        <v>719</v>
      </c>
    </row>
    <row r="69" spans="1:3">
      <c r="A69" s="132" t="s">
        <v>403</v>
      </c>
      <c r="B69" s="133" t="s">
        <v>431</v>
      </c>
      <c r="C69" s="134" t="s">
        <v>720</v>
      </c>
    </row>
    <row r="70" spans="1:3" ht="37.5">
      <c r="A70" s="132" t="s">
        <v>408</v>
      </c>
      <c r="B70" s="133" t="s">
        <v>438</v>
      </c>
      <c r="C70" s="134" t="s">
        <v>721</v>
      </c>
    </row>
    <row r="71" spans="1:3" ht="37.5">
      <c r="A71" s="132" t="s">
        <v>418</v>
      </c>
      <c r="B71" s="133" t="s">
        <v>446</v>
      </c>
      <c r="C71" s="134" t="s">
        <v>722</v>
      </c>
    </row>
    <row r="72" spans="1:3" ht="93.75">
      <c r="A72" s="132" t="s">
        <v>423</v>
      </c>
      <c r="B72" s="133" t="s">
        <v>452</v>
      </c>
      <c r="C72" s="134" t="s">
        <v>723</v>
      </c>
    </row>
    <row r="73" spans="1:3" ht="37.5">
      <c r="A73" s="132" t="s">
        <v>430</v>
      </c>
      <c r="B73" s="133" t="s">
        <v>459</v>
      </c>
      <c r="C73" s="134" t="s">
        <v>724</v>
      </c>
    </row>
    <row r="74" spans="1:3">
      <c r="A74" s="132" t="s">
        <v>437</v>
      </c>
      <c r="B74" s="133" t="s">
        <v>466</v>
      </c>
      <c r="C74" s="134" t="s">
        <v>725</v>
      </c>
    </row>
    <row r="75" spans="1:3" ht="37.5">
      <c r="A75" s="132" t="s">
        <v>445</v>
      </c>
      <c r="B75" s="133" t="s">
        <v>472</v>
      </c>
      <c r="C75" s="134" t="s">
        <v>726</v>
      </c>
    </row>
    <row r="76" spans="1:3">
      <c r="A76" s="132" t="s">
        <v>451</v>
      </c>
      <c r="B76" s="133" t="s">
        <v>478</v>
      </c>
      <c r="C76" s="134" t="s">
        <v>478</v>
      </c>
    </row>
    <row r="77" spans="1:3">
      <c r="A77" s="132" t="s">
        <v>458</v>
      </c>
      <c r="B77" s="133" t="s">
        <v>483</v>
      </c>
      <c r="C77" s="134" t="s">
        <v>727</v>
      </c>
    </row>
    <row r="78" spans="1:3">
      <c r="A78" s="132" t="s">
        <v>465</v>
      </c>
      <c r="B78" s="133" t="s">
        <v>489</v>
      </c>
      <c r="C78" s="134" t="s">
        <v>728</v>
      </c>
    </row>
    <row r="79" spans="1:3" ht="56.25">
      <c r="A79" s="132" t="s">
        <v>471</v>
      </c>
      <c r="B79" s="133" t="s">
        <v>494</v>
      </c>
      <c r="C79" s="134" t="s">
        <v>729</v>
      </c>
    </row>
    <row r="80" spans="1:3" ht="37.5">
      <c r="A80" s="132" t="s">
        <v>477</v>
      </c>
      <c r="B80" s="133" t="s">
        <v>537</v>
      </c>
      <c r="C80" s="134" t="s">
        <v>730</v>
      </c>
    </row>
    <row r="81" spans="1:3" ht="74.25">
      <c r="A81" s="132" t="s">
        <v>482</v>
      </c>
      <c r="B81" s="133" t="s">
        <v>538</v>
      </c>
      <c r="C81" s="134" t="s">
        <v>731</v>
      </c>
    </row>
    <row r="82" spans="1:3" ht="37.5">
      <c r="A82" s="132" t="s">
        <v>488</v>
      </c>
      <c r="B82" s="133" t="s">
        <v>30</v>
      </c>
      <c r="C82" s="134" t="s">
        <v>732</v>
      </c>
    </row>
    <row r="83" spans="1:3" ht="37.5">
      <c r="A83" s="132" t="s">
        <v>493</v>
      </c>
      <c r="B83" s="133" t="s">
        <v>602</v>
      </c>
      <c r="C83" s="134" t="s">
        <v>733</v>
      </c>
    </row>
    <row r="84" spans="1:3">
      <c r="A84" s="132" t="s">
        <v>504</v>
      </c>
      <c r="B84" s="133" t="s">
        <v>603</v>
      </c>
      <c r="C84" s="134" t="s">
        <v>734</v>
      </c>
    </row>
    <row r="85" spans="1:3">
      <c r="A85" s="132" t="s">
        <v>29</v>
      </c>
      <c r="B85" s="133" t="s">
        <v>71</v>
      </c>
      <c r="C85" s="134" t="s">
        <v>735</v>
      </c>
    </row>
    <row r="86" spans="1:3">
      <c r="A86" s="132" t="s">
        <v>35</v>
      </c>
      <c r="B86" s="133" t="s">
        <v>79</v>
      </c>
      <c r="C86" s="134" t="s">
        <v>736</v>
      </c>
    </row>
    <row r="87" spans="1:3" ht="56.25">
      <c r="A87" s="132" t="s">
        <v>39</v>
      </c>
      <c r="B87" s="133" t="s">
        <v>87</v>
      </c>
      <c r="C87" s="134" t="s">
        <v>737</v>
      </c>
    </row>
    <row r="88" spans="1:3">
      <c r="A88" s="132" t="s">
        <v>44</v>
      </c>
      <c r="B88" s="133" t="s">
        <v>605</v>
      </c>
      <c r="C88" s="134" t="s">
        <v>738</v>
      </c>
    </row>
    <row r="89" spans="1:3" ht="37.5">
      <c r="A89" s="132" t="s">
        <v>47</v>
      </c>
      <c r="B89" s="133" t="s">
        <v>606</v>
      </c>
      <c r="C89" s="134" t="s">
        <v>739</v>
      </c>
    </row>
    <row r="90" spans="1:3" ht="56.25">
      <c r="A90" s="132" t="s">
        <v>52</v>
      </c>
      <c r="B90" s="133" t="s">
        <v>607</v>
      </c>
      <c r="C90" s="134" t="s">
        <v>740</v>
      </c>
    </row>
    <row r="91" spans="1:3" ht="37.5">
      <c r="A91" s="132" t="s">
        <v>57</v>
      </c>
      <c r="B91" s="133" t="s">
        <v>654</v>
      </c>
      <c r="C91" s="134" t="s">
        <v>741</v>
      </c>
    </row>
    <row r="92" spans="1:3" ht="37.5">
      <c r="A92" s="132" t="s">
        <v>63</v>
      </c>
      <c r="B92" s="133" t="s">
        <v>214</v>
      </c>
      <c r="C92" s="134" t="s">
        <v>742</v>
      </c>
    </row>
    <row r="93" spans="1:3">
      <c r="A93" s="132" t="s">
        <v>70</v>
      </c>
      <c r="B93" s="133" t="s">
        <v>219</v>
      </c>
      <c r="C93" s="134" t="s">
        <v>743</v>
      </c>
    </row>
    <row r="94" spans="1:3">
      <c r="A94" s="132" t="s">
        <v>78</v>
      </c>
      <c r="B94" s="133" t="s">
        <v>225</v>
      </c>
      <c r="C94" s="134" t="s">
        <v>744</v>
      </c>
    </row>
    <row r="95" spans="1:3" ht="37.5">
      <c r="A95" s="132" t="s">
        <v>86</v>
      </c>
      <c r="B95" s="133" t="s">
        <v>231</v>
      </c>
      <c r="C95" s="134" t="s">
        <v>745</v>
      </c>
    </row>
    <row r="96" spans="1:3" ht="75">
      <c r="A96" s="132" t="s">
        <v>94</v>
      </c>
      <c r="B96" s="133" t="s">
        <v>237</v>
      </c>
      <c r="C96" s="134" t="s">
        <v>746</v>
      </c>
    </row>
    <row r="97" spans="1:3" ht="56.25">
      <c r="A97" s="132" t="s">
        <v>101</v>
      </c>
      <c r="B97" s="133" t="s">
        <v>613</v>
      </c>
      <c r="C97" s="134" t="s">
        <v>747</v>
      </c>
    </row>
    <row r="98" spans="1:3" ht="37.5">
      <c r="A98" s="132" t="s">
        <v>107</v>
      </c>
      <c r="B98" s="133" t="s">
        <v>269</v>
      </c>
      <c r="C98" s="134" t="s">
        <v>748</v>
      </c>
    </row>
    <row r="99" spans="1:3" ht="37.5">
      <c r="A99" s="132" t="s">
        <v>111</v>
      </c>
      <c r="B99" s="133" t="s">
        <v>276</v>
      </c>
      <c r="C99" s="134" t="s">
        <v>749</v>
      </c>
    </row>
    <row r="100" spans="1:3" ht="37.5">
      <c r="A100" s="132" t="s">
        <v>117</v>
      </c>
      <c r="B100" s="133" t="s">
        <v>655</v>
      </c>
      <c r="C100" s="134" t="s">
        <v>750</v>
      </c>
    </row>
    <row r="101" spans="1:3">
      <c r="A101" s="132" t="s">
        <v>123</v>
      </c>
      <c r="B101" s="133" t="s">
        <v>292</v>
      </c>
      <c r="C101" s="134" t="s">
        <v>751</v>
      </c>
    </row>
    <row r="102" spans="1:3" ht="37.5">
      <c r="A102" s="132" t="s">
        <v>129</v>
      </c>
      <c r="B102" s="133" t="s">
        <v>298</v>
      </c>
      <c r="C102" s="134" t="s">
        <v>752</v>
      </c>
    </row>
    <row r="103" spans="1:3" ht="37.5">
      <c r="A103" s="132" t="s">
        <v>135</v>
      </c>
      <c r="B103" s="133" t="s">
        <v>304</v>
      </c>
      <c r="C103" s="134" t="s">
        <v>753</v>
      </c>
    </row>
    <row r="104" spans="1:3" ht="56.25">
      <c r="A104" s="132" t="s">
        <v>141</v>
      </c>
      <c r="B104" s="133" t="s">
        <v>309</v>
      </c>
      <c r="C104" s="134" t="s">
        <v>754</v>
      </c>
    </row>
    <row r="105" spans="1:3" ht="37.5">
      <c r="A105" s="132" t="s">
        <v>146</v>
      </c>
      <c r="B105" s="133" t="s">
        <v>316</v>
      </c>
      <c r="C105" s="134" t="s">
        <v>755</v>
      </c>
    </row>
    <row r="106" spans="1:3" ht="37.5">
      <c r="A106" s="132" t="s">
        <v>152</v>
      </c>
      <c r="B106" s="133" t="s">
        <v>322</v>
      </c>
      <c r="C106" s="134" t="s">
        <v>756</v>
      </c>
    </row>
    <row r="107" spans="1:3">
      <c r="A107" s="132" t="s">
        <v>158</v>
      </c>
      <c r="B107" s="133" t="s">
        <v>328</v>
      </c>
      <c r="C107" s="134" t="s">
        <v>757</v>
      </c>
    </row>
    <row r="108" spans="1:3">
      <c r="A108" s="132" t="s">
        <v>165</v>
      </c>
      <c r="B108" s="133" t="s">
        <v>340</v>
      </c>
      <c r="C108" s="134" t="s">
        <v>758</v>
      </c>
    </row>
    <row r="109" spans="1:3">
      <c r="A109" s="132" t="s">
        <v>170</v>
      </c>
      <c r="B109" s="133" t="s">
        <v>345</v>
      </c>
      <c r="C109" s="134" t="s">
        <v>759</v>
      </c>
    </row>
    <row r="110" spans="1:3" ht="37.5">
      <c r="A110" s="132" t="s">
        <v>176</v>
      </c>
      <c r="B110" s="133" t="s">
        <v>334</v>
      </c>
      <c r="C110" s="134" t="s">
        <v>760</v>
      </c>
    </row>
    <row r="111" spans="1:3" ht="37.5">
      <c r="A111" s="132" t="s">
        <v>182</v>
      </c>
      <c r="B111" s="133" t="s">
        <v>352</v>
      </c>
      <c r="C111" s="134" t="s">
        <v>761</v>
      </c>
    </row>
    <row r="112" spans="1:3" ht="56.25">
      <c r="A112" s="132" t="s">
        <v>188</v>
      </c>
      <c r="B112" s="133" t="s">
        <v>357</v>
      </c>
      <c r="C112" s="134" t="s">
        <v>762</v>
      </c>
    </row>
    <row r="113" spans="1:3">
      <c r="A113" s="132" t="s">
        <v>194</v>
      </c>
      <c r="B113" s="133" t="s">
        <v>368</v>
      </c>
      <c r="C113" s="134" t="s">
        <v>763</v>
      </c>
    </row>
    <row r="114" spans="1:3">
      <c r="A114" s="132" t="s">
        <v>200</v>
      </c>
      <c r="B114" s="133" t="s">
        <v>373</v>
      </c>
      <c r="C114" s="134" t="s">
        <v>373</v>
      </c>
    </row>
    <row r="115" spans="1:3">
      <c r="A115" s="132" t="s">
        <v>206</v>
      </c>
      <c r="B115" s="133" t="s">
        <v>378</v>
      </c>
      <c r="C115" s="134" t="s">
        <v>378</v>
      </c>
    </row>
    <row r="116" spans="1:3">
      <c r="A116" s="132" t="s">
        <v>213</v>
      </c>
      <c r="B116" s="133" t="s">
        <v>385</v>
      </c>
      <c r="C116" s="134" t="s">
        <v>385</v>
      </c>
    </row>
    <row r="117" spans="1:3">
      <c r="A117" s="132" t="s">
        <v>218</v>
      </c>
      <c r="B117" s="133" t="s">
        <v>392</v>
      </c>
      <c r="C117" s="134" t="s">
        <v>392</v>
      </c>
    </row>
    <row r="118" spans="1:3">
      <c r="A118" s="132" t="s">
        <v>224</v>
      </c>
      <c r="B118" s="133" t="s">
        <v>399</v>
      </c>
      <c r="C118" s="134" t="s">
        <v>764</v>
      </c>
    </row>
    <row r="119" spans="1:3">
      <c r="A119" s="132" t="s">
        <v>230</v>
      </c>
      <c r="B119" s="133" t="s">
        <v>405</v>
      </c>
      <c r="C119" s="134" t="s">
        <v>765</v>
      </c>
    </row>
    <row r="120" spans="1:3">
      <c r="A120" s="132" t="s">
        <v>236</v>
      </c>
      <c r="B120" s="133" t="s">
        <v>410</v>
      </c>
      <c r="C120" s="134" t="s">
        <v>766</v>
      </c>
    </row>
    <row r="121" spans="1:3" ht="37.5">
      <c r="A121" s="132" t="s">
        <v>242</v>
      </c>
      <c r="B121" s="133" t="s">
        <v>415</v>
      </c>
      <c r="C121" s="134" t="s">
        <v>767</v>
      </c>
    </row>
    <row r="122" spans="1:3">
      <c r="A122" s="132" t="s">
        <v>247</v>
      </c>
      <c r="B122" s="133" t="s">
        <v>421</v>
      </c>
      <c r="C122" s="134" t="s">
        <v>768</v>
      </c>
    </row>
    <row r="123" spans="1:3">
      <c r="A123" s="132" t="s">
        <v>252</v>
      </c>
      <c r="B123" s="133" t="s">
        <v>426</v>
      </c>
      <c r="C123" s="134" t="s">
        <v>769</v>
      </c>
    </row>
    <row r="124" spans="1:3">
      <c r="A124" s="132" t="s">
        <v>258</v>
      </c>
      <c r="B124" s="133" t="s">
        <v>433</v>
      </c>
      <c r="C124" s="134" t="s">
        <v>770</v>
      </c>
    </row>
    <row r="125" spans="1:3" ht="75">
      <c r="A125" s="132" t="s">
        <v>263</v>
      </c>
      <c r="B125" s="133" t="s">
        <v>442</v>
      </c>
      <c r="C125" s="134" t="s">
        <v>771</v>
      </c>
    </row>
    <row r="126" spans="1:3" ht="75">
      <c r="A126" s="132" t="s">
        <v>268</v>
      </c>
      <c r="B126" s="133" t="s">
        <v>448</v>
      </c>
      <c r="C126" s="134" t="s">
        <v>772</v>
      </c>
    </row>
    <row r="127" spans="1:3" ht="56.25">
      <c r="A127" s="132" t="s">
        <v>275</v>
      </c>
      <c r="B127" s="133" t="s">
        <v>454</v>
      </c>
      <c r="C127" s="134" t="s">
        <v>773</v>
      </c>
    </row>
    <row r="128" spans="1:3" ht="37.5">
      <c r="A128" s="132" t="s">
        <v>282</v>
      </c>
      <c r="B128" s="133" t="s">
        <v>461</v>
      </c>
      <c r="C128" s="134" t="s">
        <v>774</v>
      </c>
    </row>
    <row r="129" spans="1:3" ht="37.5">
      <c r="A129" s="132" t="s">
        <v>285</v>
      </c>
      <c r="B129" s="133" t="s">
        <v>468</v>
      </c>
      <c r="C129" s="134" t="s">
        <v>775</v>
      </c>
    </row>
    <row r="130" spans="1:3">
      <c r="A130" s="132" t="s">
        <v>291</v>
      </c>
      <c r="B130" s="133" t="s">
        <v>474</v>
      </c>
      <c r="C130" s="134" t="s">
        <v>776</v>
      </c>
    </row>
    <row r="131" spans="1:3">
      <c r="A131" s="132" t="s">
        <v>297</v>
      </c>
      <c r="B131" s="133" t="s">
        <v>480</v>
      </c>
      <c r="C131" s="134" t="s">
        <v>777</v>
      </c>
    </row>
    <row r="132" spans="1:3" ht="37.5">
      <c r="A132" s="132" t="s">
        <v>303</v>
      </c>
      <c r="B132" s="133" t="s">
        <v>539</v>
      </c>
      <c r="C132" s="134" t="s">
        <v>778</v>
      </c>
    </row>
    <row r="133" spans="1:3" ht="55.5">
      <c r="A133" s="132" t="s">
        <v>308</v>
      </c>
      <c r="B133" s="133" t="s">
        <v>540</v>
      </c>
      <c r="C133" s="134" t="s">
        <v>779</v>
      </c>
    </row>
    <row r="134" spans="1:3" ht="37.5">
      <c r="A134" s="132" t="s">
        <v>315</v>
      </c>
      <c r="B134" s="133" t="s">
        <v>496</v>
      </c>
      <c r="C134" s="134" t="s">
        <v>780</v>
      </c>
    </row>
    <row r="135" spans="1:3" ht="37.5">
      <c r="A135" s="132" t="s">
        <v>321</v>
      </c>
      <c r="B135" s="133" t="s">
        <v>501</v>
      </c>
      <c r="C135" s="134" t="s">
        <v>781</v>
      </c>
    </row>
    <row r="136" spans="1:3" ht="75">
      <c r="A136" s="132" t="s">
        <v>327</v>
      </c>
      <c r="B136" s="133" t="s">
        <v>506</v>
      </c>
      <c r="C136" s="134" t="s">
        <v>782</v>
      </c>
    </row>
    <row r="137" spans="1:3" ht="37.5">
      <c r="A137" s="132" t="s">
        <v>333</v>
      </c>
      <c r="B137" s="133" t="s">
        <v>32</v>
      </c>
      <c r="C137" s="134" t="s">
        <v>783</v>
      </c>
    </row>
    <row r="138" spans="1:3" ht="112.5">
      <c r="A138" s="132" t="s">
        <v>339</v>
      </c>
      <c r="B138" s="133" t="s">
        <v>627</v>
      </c>
      <c r="C138" s="134" t="s">
        <v>784</v>
      </c>
    </row>
    <row r="139" spans="1:3" ht="37.5">
      <c r="A139" s="132" t="s">
        <v>344</v>
      </c>
      <c r="B139" s="133" t="s">
        <v>628</v>
      </c>
      <c r="C139" s="134" t="s">
        <v>785</v>
      </c>
    </row>
    <row r="140" spans="1:3" ht="37.5">
      <c r="A140" s="132" t="s">
        <v>351</v>
      </c>
      <c r="B140" s="133" t="s">
        <v>59</v>
      </c>
      <c r="C140" s="134" t="s">
        <v>786</v>
      </c>
    </row>
    <row r="141" spans="1:3" ht="37.5">
      <c r="A141" s="132" t="s">
        <v>356</v>
      </c>
      <c r="B141" s="133" t="s">
        <v>65</v>
      </c>
      <c r="C141" s="134" t="s">
        <v>787</v>
      </c>
    </row>
    <row r="142" spans="1:3" ht="56.25">
      <c r="A142" s="132" t="s">
        <v>367</v>
      </c>
      <c r="B142" s="133" t="s">
        <v>73</v>
      </c>
      <c r="C142" s="134" t="s">
        <v>788</v>
      </c>
    </row>
    <row r="143" spans="1:3">
      <c r="A143" s="132" t="s">
        <v>372</v>
      </c>
      <c r="B143" s="133" t="s">
        <v>81</v>
      </c>
      <c r="C143" s="134" t="s">
        <v>789</v>
      </c>
    </row>
    <row r="144" spans="1:3" ht="93.75">
      <c r="A144" s="132" t="s">
        <v>377</v>
      </c>
      <c r="B144" s="133" t="s">
        <v>89</v>
      </c>
      <c r="C144" s="134" t="s">
        <v>790</v>
      </c>
    </row>
    <row r="145" spans="1:3">
      <c r="A145" s="132" t="s">
        <v>384</v>
      </c>
      <c r="B145" s="133" t="s">
        <v>96</v>
      </c>
      <c r="C145" s="134" t="s">
        <v>791</v>
      </c>
    </row>
    <row r="146" spans="1:3" ht="37.5">
      <c r="A146" s="132" t="s">
        <v>391</v>
      </c>
      <c r="B146" s="133" t="s">
        <v>103</v>
      </c>
      <c r="C146" s="134" t="s">
        <v>792</v>
      </c>
    </row>
    <row r="147" spans="1:3" ht="37.5">
      <c r="A147" s="132" t="s">
        <v>398</v>
      </c>
      <c r="B147" s="133" t="s">
        <v>109</v>
      </c>
      <c r="C147" s="134" t="s">
        <v>793</v>
      </c>
    </row>
    <row r="148" spans="1:3" ht="56.25">
      <c r="A148" s="132" t="s">
        <v>404</v>
      </c>
      <c r="B148" s="133" t="s">
        <v>113</v>
      </c>
      <c r="C148" s="134" t="s">
        <v>794</v>
      </c>
    </row>
    <row r="149" spans="1:3" ht="37.5">
      <c r="A149" s="132" t="s">
        <v>409</v>
      </c>
      <c r="B149" s="133" t="s">
        <v>119</v>
      </c>
      <c r="C149" s="134" t="s">
        <v>795</v>
      </c>
    </row>
    <row r="150" spans="1:3" ht="37.5">
      <c r="A150" s="132" t="s">
        <v>414</v>
      </c>
      <c r="B150" s="133" t="s">
        <v>125</v>
      </c>
      <c r="C150" s="134" t="s">
        <v>796</v>
      </c>
    </row>
    <row r="151" spans="1:3">
      <c r="A151" s="132" t="s">
        <v>420</v>
      </c>
      <c r="B151" s="133" t="s">
        <v>131</v>
      </c>
      <c r="C151" s="134" t="s">
        <v>797</v>
      </c>
    </row>
    <row r="152" spans="1:3" ht="56.25">
      <c r="A152" s="132" t="s">
        <v>425</v>
      </c>
      <c r="B152" s="133" t="s">
        <v>137</v>
      </c>
      <c r="C152" s="134" t="s">
        <v>798</v>
      </c>
    </row>
    <row r="153" spans="1:3">
      <c r="A153" s="132" t="s">
        <v>432</v>
      </c>
      <c r="B153" s="133" t="s">
        <v>148</v>
      </c>
      <c r="C153" s="134" t="s">
        <v>799</v>
      </c>
    </row>
    <row r="154" spans="1:3">
      <c r="A154" s="132" t="s">
        <v>441</v>
      </c>
      <c r="B154" s="133" t="s">
        <v>154</v>
      </c>
      <c r="C154" s="134" t="s">
        <v>800</v>
      </c>
    </row>
    <row r="155" spans="1:3">
      <c r="A155" s="132" t="s">
        <v>447</v>
      </c>
      <c r="B155" s="133" t="s">
        <v>160</v>
      </c>
      <c r="C155" s="134" t="s">
        <v>801</v>
      </c>
    </row>
    <row r="156" spans="1:3" ht="37.5">
      <c r="A156" s="132" t="s">
        <v>453</v>
      </c>
      <c r="B156" s="133" t="s">
        <v>167</v>
      </c>
      <c r="C156" s="134" t="s">
        <v>802</v>
      </c>
    </row>
    <row r="157" spans="1:3" ht="75">
      <c r="A157" s="132" t="s">
        <v>460</v>
      </c>
      <c r="B157" s="133" t="s">
        <v>608</v>
      </c>
      <c r="C157" s="134" t="s">
        <v>803</v>
      </c>
    </row>
    <row r="158" spans="1:3">
      <c r="A158" s="132" t="s">
        <v>467</v>
      </c>
      <c r="B158" s="133" t="s">
        <v>208</v>
      </c>
      <c r="C158" s="134" t="s">
        <v>804</v>
      </c>
    </row>
    <row r="159" spans="1:3" ht="37.5">
      <c r="A159" s="132" t="s">
        <v>473</v>
      </c>
      <c r="B159" s="133" t="s">
        <v>610</v>
      </c>
      <c r="C159" s="134" t="s">
        <v>805</v>
      </c>
    </row>
    <row r="160" spans="1:3" ht="56.25">
      <c r="A160" s="132" t="s">
        <v>479</v>
      </c>
      <c r="B160" s="133" t="s">
        <v>611</v>
      </c>
      <c r="C160" s="134" t="s">
        <v>806</v>
      </c>
    </row>
    <row r="161" spans="1:3" ht="37.5">
      <c r="A161" s="132" t="s">
        <v>484</v>
      </c>
      <c r="B161" s="133" t="s">
        <v>543</v>
      </c>
      <c r="C161" s="134" t="s">
        <v>807</v>
      </c>
    </row>
    <row r="162" spans="1:3">
      <c r="A162" s="132" t="s">
        <v>495</v>
      </c>
      <c r="B162" s="133" t="s">
        <v>612</v>
      </c>
      <c r="C162" s="134" t="s">
        <v>808</v>
      </c>
    </row>
    <row r="163" spans="1:3">
      <c r="A163" s="132" t="s">
        <v>500</v>
      </c>
      <c r="B163" s="133" t="s">
        <v>254</v>
      </c>
      <c r="C163" s="134" t="s">
        <v>254</v>
      </c>
    </row>
    <row r="164" spans="1:3" ht="225">
      <c r="A164" s="132" t="s">
        <v>505</v>
      </c>
      <c r="B164" s="133" t="s">
        <v>614</v>
      </c>
      <c r="C164" s="134" t="s">
        <v>809</v>
      </c>
    </row>
    <row r="165" spans="1:3">
      <c r="A165" s="132" t="s">
        <v>31</v>
      </c>
      <c r="B165" s="133" t="s">
        <v>271</v>
      </c>
      <c r="C165" s="134" t="s">
        <v>659</v>
      </c>
    </row>
    <row r="166" spans="1:3">
      <c r="A166" s="132" t="s">
        <v>36</v>
      </c>
      <c r="B166" s="133" t="s">
        <v>278</v>
      </c>
      <c r="C166" s="134" t="s">
        <v>810</v>
      </c>
    </row>
    <row r="167" spans="1:3">
      <c r="A167" s="132" t="s">
        <v>40</v>
      </c>
      <c r="B167" s="133" t="s">
        <v>287</v>
      </c>
      <c r="C167" s="134" t="s">
        <v>811</v>
      </c>
    </row>
    <row r="168" spans="1:3">
      <c r="A168" s="132" t="s">
        <v>48</v>
      </c>
      <c r="B168" s="133" t="s">
        <v>294</v>
      </c>
      <c r="C168" s="134" t="s">
        <v>812</v>
      </c>
    </row>
    <row r="169" spans="1:3">
      <c r="A169" s="132" t="s">
        <v>53</v>
      </c>
      <c r="B169" s="133" t="s">
        <v>300</v>
      </c>
      <c r="C169" s="134" t="s">
        <v>813</v>
      </c>
    </row>
    <row r="170" spans="1:3" ht="37.5">
      <c r="A170" s="132" t="s">
        <v>58</v>
      </c>
      <c r="B170" s="133" t="s">
        <v>306</v>
      </c>
      <c r="C170" s="134" t="s">
        <v>814</v>
      </c>
    </row>
    <row r="171" spans="1:3" ht="37.5">
      <c r="A171" s="132" t="s">
        <v>64</v>
      </c>
      <c r="B171" s="133" t="s">
        <v>311</v>
      </c>
      <c r="C171" s="134" t="s">
        <v>815</v>
      </c>
    </row>
    <row r="172" spans="1:3">
      <c r="A172" s="132" t="s">
        <v>72</v>
      </c>
      <c r="B172" s="133" t="s">
        <v>318</v>
      </c>
      <c r="C172" s="134" t="s">
        <v>816</v>
      </c>
    </row>
    <row r="173" spans="1:3" ht="37.5">
      <c r="A173" s="132" t="s">
        <v>80</v>
      </c>
      <c r="B173" s="133" t="s">
        <v>324</v>
      </c>
      <c r="C173" s="134" t="s">
        <v>817</v>
      </c>
    </row>
    <row r="174" spans="1:3">
      <c r="A174" s="132" t="s">
        <v>88</v>
      </c>
      <c r="B174" s="133" t="s">
        <v>330</v>
      </c>
      <c r="C174" s="134" t="s">
        <v>818</v>
      </c>
    </row>
    <row r="175" spans="1:3" ht="131.25">
      <c r="A175" s="132" t="s">
        <v>95</v>
      </c>
      <c r="B175" s="133" t="s">
        <v>336</v>
      </c>
      <c r="C175" s="134" t="s">
        <v>819</v>
      </c>
    </row>
    <row r="176" spans="1:3">
      <c r="A176" s="132" t="s">
        <v>102</v>
      </c>
      <c r="B176" s="133" t="s">
        <v>548</v>
      </c>
      <c r="C176" s="134" t="s">
        <v>820</v>
      </c>
    </row>
    <row r="177" spans="1:3" ht="56.25">
      <c r="A177" s="132" t="s">
        <v>108</v>
      </c>
      <c r="B177" s="133" t="s">
        <v>347</v>
      </c>
      <c r="C177" s="134" t="s">
        <v>821</v>
      </c>
    </row>
    <row r="178" spans="1:3">
      <c r="A178" s="132" t="s">
        <v>112</v>
      </c>
      <c r="B178" s="133" t="s">
        <v>359</v>
      </c>
      <c r="C178" s="134" t="s">
        <v>822</v>
      </c>
    </row>
    <row r="179" spans="1:3" ht="37.5">
      <c r="A179" s="132" t="s">
        <v>118</v>
      </c>
      <c r="B179" s="133" t="s">
        <v>364</v>
      </c>
      <c r="C179" s="134" t="s">
        <v>823</v>
      </c>
    </row>
    <row r="180" spans="1:3" ht="75">
      <c r="A180" s="132" t="s">
        <v>124</v>
      </c>
      <c r="B180" s="133" t="s">
        <v>370</v>
      </c>
      <c r="C180" s="134" t="s">
        <v>824</v>
      </c>
    </row>
    <row r="181" spans="1:3" ht="37.5">
      <c r="A181" s="132" t="s">
        <v>130</v>
      </c>
      <c r="B181" s="133" t="s">
        <v>375</v>
      </c>
      <c r="C181" s="134" t="s">
        <v>825</v>
      </c>
    </row>
    <row r="182" spans="1:3" ht="37.5">
      <c r="A182" s="132" t="s">
        <v>136</v>
      </c>
      <c r="B182" s="133" t="s">
        <v>380</v>
      </c>
      <c r="C182" s="134" t="s">
        <v>826</v>
      </c>
    </row>
    <row r="183" spans="1:3">
      <c r="A183" s="132" t="s">
        <v>147</v>
      </c>
      <c r="B183" s="133" t="s">
        <v>387</v>
      </c>
      <c r="C183" s="134" t="s">
        <v>827</v>
      </c>
    </row>
    <row r="184" spans="1:3">
      <c r="A184" s="132" t="s">
        <v>153</v>
      </c>
      <c r="B184" s="133" t="s">
        <v>394</v>
      </c>
      <c r="C184" s="134" t="s">
        <v>394</v>
      </c>
    </row>
    <row r="185" spans="1:3" ht="56.25">
      <c r="A185" s="132" t="s">
        <v>159</v>
      </c>
      <c r="B185" s="133" t="s">
        <v>401</v>
      </c>
      <c r="C185" s="134" t="s">
        <v>828</v>
      </c>
    </row>
    <row r="186" spans="1:3" ht="150">
      <c r="A186" s="132" t="s">
        <v>166</v>
      </c>
      <c r="B186" s="133" t="s">
        <v>619</v>
      </c>
      <c r="C186" s="134" t="s">
        <v>829</v>
      </c>
    </row>
    <row r="187" spans="1:3" ht="93">
      <c r="A187" s="132" t="s">
        <v>171</v>
      </c>
      <c r="B187" s="133" t="s">
        <v>541</v>
      </c>
      <c r="C187" s="134" t="s">
        <v>830</v>
      </c>
    </row>
    <row r="188" spans="1:3">
      <c r="A188" s="132" t="s">
        <v>177</v>
      </c>
      <c r="B188" s="133" t="s">
        <v>428</v>
      </c>
      <c r="C188" s="134" t="s">
        <v>831</v>
      </c>
    </row>
    <row r="189" spans="1:3">
      <c r="A189" s="132" t="s">
        <v>183</v>
      </c>
      <c r="B189" s="133" t="s">
        <v>435</v>
      </c>
      <c r="C189" s="134" t="s">
        <v>832</v>
      </c>
    </row>
    <row r="190" spans="1:3" ht="75">
      <c r="A190" s="132" t="s">
        <v>189</v>
      </c>
      <c r="B190" s="133" t="s">
        <v>440</v>
      </c>
      <c r="C190" s="134" t="s">
        <v>833</v>
      </c>
    </row>
    <row r="191" spans="1:3" ht="93.75">
      <c r="A191" s="132" t="s">
        <v>195</v>
      </c>
      <c r="B191" s="133" t="s">
        <v>444</v>
      </c>
      <c r="C191" s="134" t="s">
        <v>834</v>
      </c>
    </row>
    <row r="192" spans="1:3" ht="37.5">
      <c r="A192" s="132" t="s">
        <v>201</v>
      </c>
      <c r="B192" s="133" t="s">
        <v>450</v>
      </c>
      <c r="C192" s="134" t="s">
        <v>835</v>
      </c>
    </row>
    <row r="193" spans="1:3" ht="93.75">
      <c r="A193" s="132" t="s">
        <v>207</v>
      </c>
      <c r="B193" s="133" t="s">
        <v>456</v>
      </c>
      <c r="C193" s="134" t="s">
        <v>836</v>
      </c>
    </row>
    <row r="194" spans="1:3" ht="37.5">
      <c r="A194" s="132" t="s">
        <v>215</v>
      </c>
      <c r="B194" s="133" t="s">
        <v>463</v>
      </c>
      <c r="C194" s="134" t="s">
        <v>837</v>
      </c>
    </row>
    <row r="195" spans="1:3" ht="93.75">
      <c r="A195" s="132" t="s">
        <v>220</v>
      </c>
      <c r="B195" s="133" t="s">
        <v>656</v>
      </c>
      <c r="C195" s="134" t="s">
        <v>838</v>
      </c>
    </row>
    <row r="196" spans="1:3" ht="56.25">
      <c r="A196" s="132" t="s">
        <v>226</v>
      </c>
      <c r="B196" s="133" t="s">
        <v>486</v>
      </c>
      <c r="C196" s="134" t="s">
        <v>839</v>
      </c>
    </row>
    <row r="197" spans="1:3" ht="93.75">
      <c r="A197" s="132" t="s">
        <v>232</v>
      </c>
      <c r="B197" s="133" t="s">
        <v>491</v>
      </c>
      <c r="C197" s="134" t="s">
        <v>840</v>
      </c>
    </row>
    <row r="198" spans="1:3" ht="75">
      <c r="A198" s="132" t="s">
        <v>238</v>
      </c>
      <c r="B198" s="133" t="s">
        <v>498</v>
      </c>
      <c r="C198" s="134" t="s">
        <v>841</v>
      </c>
    </row>
    <row r="199" spans="1:3" ht="93.75">
      <c r="A199" s="132" t="s">
        <v>243</v>
      </c>
      <c r="B199" s="133" t="s">
        <v>657</v>
      </c>
      <c r="C199" s="134" t="s">
        <v>842</v>
      </c>
    </row>
    <row r="200" spans="1:3" ht="56.25">
      <c r="A200" s="132" t="s">
        <v>248</v>
      </c>
      <c r="B200" s="133" t="s">
        <v>42</v>
      </c>
      <c r="C200" s="134" t="s">
        <v>843</v>
      </c>
    </row>
    <row r="201" spans="1:3" ht="56.25">
      <c r="A201" s="132" t="s">
        <v>253</v>
      </c>
      <c r="B201" s="133" t="s">
        <v>626</v>
      </c>
      <c r="C201" s="134" t="s">
        <v>844</v>
      </c>
    </row>
    <row r="202" spans="1:3" ht="37.5">
      <c r="A202" s="132" t="s">
        <v>259</v>
      </c>
      <c r="B202" s="133" t="s">
        <v>55</v>
      </c>
      <c r="C202" s="134" t="s">
        <v>845</v>
      </c>
    </row>
    <row r="203" spans="1:3" ht="56.25">
      <c r="A203" s="132" t="s">
        <v>264</v>
      </c>
      <c r="B203" s="133" t="s">
        <v>61</v>
      </c>
      <c r="C203" s="134" t="s">
        <v>846</v>
      </c>
    </row>
    <row r="204" spans="1:3" ht="37.5">
      <c r="A204" s="132" t="s">
        <v>270</v>
      </c>
      <c r="B204" s="133" t="s">
        <v>67</v>
      </c>
      <c r="C204" s="134" t="s">
        <v>847</v>
      </c>
    </row>
    <row r="205" spans="1:3" ht="37.5">
      <c r="A205" s="132" t="s">
        <v>277</v>
      </c>
      <c r="B205" s="133" t="s">
        <v>75</v>
      </c>
      <c r="C205" s="134" t="s">
        <v>848</v>
      </c>
    </row>
    <row r="206" spans="1:3" ht="37.5">
      <c r="A206" s="132" t="s">
        <v>286</v>
      </c>
      <c r="B206" s="133" t="s">
        <v>83</v>
      </c>
      <c r="C206" s="134" t="s">
        <v>849</v>
      </c>
    </row>
    <row r="207" spans="1:3">
      <c r="A207" s="132" t="s">
        <v>293</v>
      </c>
      <c r="B207" s="133" t="s">
        <v>91</v>
      </c>
      <c r="C207" s="134" t="s">
        <v>850</v>
      </c>
    </row>
    <row r="208" spans="1:3">
      <c r="A208" s="132" t="s">
        <v>299</v>
      </c>
      <c r="B208" s="133" t="s">
        <v>98</v>
      </c>
      <c r="C208" s="134" t="s">
        <v>851</v>
      </c>
    </row>
    <row r="209" spans="1:3" ht="37.5">
      <c r="A209" s="132" t="s">
        <v>305</v>
      </c>
      <c r="B209" s="133" t="s">
        <v>105</v>
      </c>
      <c r="C209" s="134" t="s">
        <v>852</v>
      </c>
    </row>
    <row r="210" spans="1:3">
      <c r="A210" s="132" t="s">
        <v>310</v>
      </c>
      <c r="B210" s="133" t="s">
        <v>115</v>
      </c>
      <c r="C210" s="134" t="s">
        <v>853</v>
      </c>
    </row>
    <row r="211" spans="1:3">
      <c r="A211" s="132" t="s">
        <v>317</v>
      </c>
      <c r="B211" s="133" t="s">
        <v>121</v>
      </c>
      <c r="C211" s="134" t="s">
        <v>854</v>
      </c>
    </row>
    <row r="212" spans="1:3" ht="75">
      <c r="A212" s="132" t="s">
        <v>323</v>
      </c>
      <c r="B212" s="133" t="s">
        <v>658</v>
      </c>
      <c r="C212" s="134" t="s">
        <v>855</v>
      </c>
    </row>
    <row r="213" spans="1:3" ht="131.25">
      <c r="A213" s="132" t="s">
        <v>329</v>
      </c>
      <c r="B213" s="133" t="s">
        <v>143</v>
      </c>
      <c r="C213" s="134" t="s">
        <v>856</v>
      </c>
    </row>
    <row r="214" spans="1:3" ht="37.5">
      <c r="A214" s="132" t="s">
        <v>335</v>
      </c>
      <c r="B214" s="133" t="s">
        <v>150</v>
      </c>
      <c r="C214" s="134" t="s">
        <v>857</v>
      </c>
    </row>
    <row r="215" spans="1:3" ht="37.5">
      <c r="A215" s="132" t="s">
        <v>341</v>
      </c>
      <c r="B215" s="133" t="s">
        <v>156</v>
      </c>
      <c r="C215" s="134" t="s">
        <v>858</v>
      </c>
    </row>
    <row r="216" spans="1:3">
      <c r="A216" s="132" t="s">
        <v>346</v>
      </c>
      <c r="B216" s="133" t="s">
        <v>162</v>
      </c>
      <c r="C216" s="134" t="s">
        <v>859</v>
      </c>
    </row>
    <row r="217" spans="1:3" ht="56.25">
      <c r="A217" s="132" t="s">
        <v>358</v>
      </c>
      <c r="B217" s="133" t="s">
        <v>179</v>
      </c>
      <c r="C217" s="134" t="s">
        <v>860</v>
      </c>
    </row>
    <row r="218" spans="1:3" ht="56.25">
      <c r="A218" s="132" t="s">
        <v>363</v>
      </c>
      <c r="B218" s="133" t="s">
        <v>185</v>
      </c>
      <c r="C218" s="134" t="s">
        <v>861</v>
      </c>
    </row>
    <row r="219" spans="1:3">
      <c r="A219" s="132" t="s">
        <v>369</v>
      </c>
      <c r="B219" s="133" t="s">
        <v>191</v>
      </c>
      <c r="C219" s="134" t="s">
        <v>862</v>
      </c>
    </row>
    <row r="220" spans="1:3">
      <c r="A220" s="132" t="s">
        <v>374</v>
      </c>
      <c r="B220" s="133" t="s">
        <v>173</v>
      </c>
      <c r="C220" s="134" t="s">
        <v>863</v>
      </c>
    </row>
    <row r="221" spans="1:3">
      <c r="A221" s="132" t="s">
        <v>379</v>
      </c>
      <c r="B221" s="133" t="s">
        <v>197</v>
      </c>
      <c r="C221" s="134" t="s">
        <v>864</v>
      </c>
    </row>
    <row r="222" spans="1:3" ht="37.5">
      <c r="A222" s="132" t="s">
        <v>386</v>
      </c>
      <c r="B222" s="133" t="s">
        <v>203</v>
      </c>
      <c r="C222" s="134" t="s">
        <v>865</v>
      </c>
    </row>
    <row r="223" spans="1:3">
      <c r="A223" s="132" t="s">
        <v>393</v>
      </c>
      <c r="B223" s="133" t="s">
        <v>514</v>
      </c>
      <c r="C223" s="134" t="s">
        <v>866</v>
      </c>
    </row>
    <row r="224" spans="1:3" ht="131.25">
      <c r="A224" s="132" t="s">
        <v>400</v>
      </c>
      <c r="B224" s="133" t="s">
        <v>210</v>
      </c>
      <c r="C224" s="134" t="s">
        <v>867</v>
      </c>
    </row>
    <row r="225" spans="1:3" ht="37.5">
      <c r="A225" s="132" t="s">
        <v>406</v>
      </c>
      <c r="B225" s="133" t="s">
        <v>221</v>
      </c>
      <c r="C225" s="134" t="s">
        <v>868</v>
      </c>
    </row>
    <row r="226" spans="1:3" ht="112.5">
      <c r="A226" s="132" t="s">
        <v>411</v>
      </c>
      <c r="B226" s="133" t="s">
        <v>227</v>
      </c>
      <c r="C226" s="134" t="s">
        <v>869</v>
      </c>
    </row>
    <row r="227" spans="1:3" ht="37.5">
      <c r="A227" s="132" t="s">
        <v>416</v>
      </c>
      <c r="B227" s="133" t="s">
        <v>233</v>
      </c>
      <c r="C227" s="134" t="s">
        <v>870</v>
      </c>
    </row>
    <row r="228" spans="1:3" ht="37.5">
      <c r="A228" s="132" t="s">
        <v>427</v>
      </c>
      <c r="B228" s="133" t="s">
        <v>239</v>
      </c>
      <c r="C228" s="134" t="s">
        <v>871</v>
      </c>
    </row>
    <row r="229" spans="1:3">
      <c r="A229" s="132" t="s">
        <v>434</v>
      </c>
      <c r="B229" s="133" t="s">
        <v>244</v>
      </c>
      <c r="C229" s="134" t="s">
        <v>872</v>
      </c>
    </row>
    <row r="230" spans="1:3">
      <c r="A230" s="132" t="s">
        <v>439</v>
      </c>
      <c r="B230" s="133" t="s">
        <v>249</v>
      </c>
      <c r="C230" s="134" t="s">
        <v>873</v>
      </c>
    </row>
    <row r="231" spans="1:3" ht="37.5">
      <c r="A231" s="132" t="s">
        <v>443</v>
      </c>
      <c r="B231" s="133" t="s">
        <v>255</v>
      </c>
      <c r="C231" s="134" t="s">
        <v>874</v>
      </c>
    </row>
    <row r="232" spans="1:3" ht="56.25">
      <c r="A232" s="132" t="s">
        <v>449</v>
      </c>
      <c r="B232" s="133" t="s">
        <v>260</v>
      </c>
      <c r="C232" s="134" t="s">
        <v>875</v>
      </c>
    </row>
    <row r="233" spans="1:3" ht="93.75">
      <c r="A233" s="132" t="s">
        <v>455</v>
      </c>
      <c r="B233" s="133" t="s">
        <v>265</v>
      </c>
      <c r="C233" s="134" t="s">
        <v>876</v>
      </c>
    </row>
    <row r="234" spans="1:3" ht="56.25">
      <c r="A234" s="132" t="s">
        <v>462</v>
      </c>
      <c r="B234" s="133" t="s">
        <v>272</v>
      </c>
      <c r="C234" s="134" t="s">
        <v>877</v>
      </c>
    </row>
    <row r="235" spans="1:3" ht="37.5">
      <c r="A235" s="132" t="s">
        <v>469</v>
      </c>
      <c r="B235" s="133" t="s">
        <v>279</v>
      </c>
      <c r="C235" s="134" t="s">
        <v>878</v>
      </c>
    </row>
    <row r="236" spans="1:3" ht="37.5">
      <c r="A236" s="132" t="s">
        <v>475</v>
      </c>
      <c r="B236" s="133" t="s">
        <v>283</v>
      </c>
      <c r="C236" s="134" t="s">
        <v>879</v>
      </c>
    </row>
    <row r="237" spans="1:3" ht="37.5">
      <c r="A237" s="132" t="s">
        <v>485</v>
      </c>
      <c r="B237" s="133" t="s">
        <v>288</v>
      </c>
      <c r="C237" s="134" t="s">
        <v>880</v>
      </c>
    </row>
    <row r="238" spans="1:3" ht="37.5">
      <c r="A238" s="132" t="s">
        <v>490</v>
      </c>
      <c r="B238" s="133" t="s">
        <v>295</v>
      </c>
      <c r="C238" s="134" t="s">
        <v>881</v>
      </c>
    </row>
    <row r="239" spans="1:3">
      <c r="A239" s="132" t="s">
        <v>497</v>
      </c>
      <c r="B239" s="133" t="s">
        <v>301</v>
      </c>
      <c r="C239" s="134" t="s">
        <v>882</v>
      </c>
    </row>
    <row r="240" spans="1:3" ht="37.5">
      <c r="A240" s="132" t="s">
        <v>502</v>
      </c>
      <c r="B240" s="133" t="s">
        <v>331</v>
      </c>
      <c r="C240" s="134" t="s">
        <v>883</v>
      </c>
    </row>
    <row r="241" spans="1:3">
      <c r="A241" s="132" t="s">
        <v>507</v>
      </c>
      <c r="B241" s="133" t="s">
        <v>337</v>
      </c>
      <c r="C241" s="134" t="s">
        <v>884</v>
      </c>
    </row>
    <row r="242" spans="1:3" ht="37.5">
      <c r="A242" s="132" t="s">
        <v>27</v>
      </c>
      <c r="B242" s="133" t="s">
        <v>342</v>
      </c>
      <c r="C242" s="134" t="s">
        <v>885</v>
      </c>
    </row>
    <row r="243" spans="1:3">
      <c r="A243" s="132" t="s">
        <v>33</v>
      </c>
      <c r="B243" s="133" t="s">
        <v>325</v>
      </c>
      <c r="C243" s="134" t="s">
        <v>886</v>
      </c>
    </row>
    <row r="244" spans="1:3">
      <c r="A244" s="132" t="s">
        <v>37</v>
      </c>
      <c r="B244" s="133" t="s">
        <v>348</v>
      </c>
      <c r="C244" s="134" t="s">
        <v>887</v>
      </c>
    </row>
    <row r="245" spans="1:3" ht="37.5">
      <c r="A245" s="132" t="s">
        <v>41</v>
      </c>
      <c r="B245" s="133" t="s">
        <v>312</v>
      </c>
      <c r="C245" s="134" t="s">
        <v>888</v>
      </c>
    </row>
    <row r="246" spans="1:3" ht="56.25">
      <c r="A246" s="132" t="s">
        <v>45</v>
      </c>
      <c r="B246" s="133" t="s">
        <v>319</v>
      </c>
      <c r="C246" s="134" t="s">
        <v>889</v>
      </c>
    </row>
    <row r="247" spans="1:3" ht="37.5">
      <c r="A247" s="132" t="s">
        <v>49</v>
      </c>
      <c r="B247" s="133" t="s">
        <v>353</v>
      </c>
      <c r="C247" s="134" t="s">
        <v>890</v>
      </c>
    </row>
    <row r="248" spans="1:3">
      <c r="A248" s="132" t="s">
        <v>54</v>
      </c>
      <c r="B248" s="133" t="s">
        <v>360</v>
      </c>
      <c r="C248" s="134" t="s">
        <v>891</v>
      </c>
    </row>
    <row r="249" spans="1:3" ht="56.25">
      <c r="A249" s="132" t="s">
        <v>60</v>
      </c>
      <c r="B249" s="133" t="s">
        <v>365</v>
      </c>
      <c r="C249" s="134" t="s">
        <v>892</v>
      </c>
    </row>
    <row r="250" spans="1:3">
      <c r="A250" s="132" t="s">
        <v>66</v>
      </c>
      <c r="B250" s="133" t="s">
        <v>617</v>
      </c>
      <c r="C250" s="134" t="s">
        <v>893</v>
      </c>
    </row>
    <row r="251" spans="1:3" ht="37.5">
      <c r="A251" s="132" t="s">
        <v>74</v>
      </c>
      <c r="B251" s="133" t="s">
        <v>618</v>
      </c>
      <c r="C251" s="134" t="s">
        <v>894</v>
      </c>
    </row>
    <row r="252" spans="1:3" ht="56.25">
      <c r="A252" s="132" t="s">
        <v>82</v>
      </c>
      <c r="B252" s="133" t="s">
        <v>381</v>
      </c>
      <c r="C252" s="134" t="s">
        <v>895</v>
      </c>
    </row>
    <row r="253" spans="1:3" ht="37.5">
      <c r="A253" s="132" t="s">
        <v>90</v>
      </c>
      <c r="B253" s="133" t="s">
        <v>388</v>
      </c>
      <c r="C253" s="134" t="s">
        <v>896</v>
      </c>
    </row>
    <row r="254" spans="1:3">
      <c r="A254" s="132" t="s">
        <v>97</v>
      </c>
      <c r="B254" s="133" t="s">
        <v>395</v>
      </c>
      <c r="C254" s="134" t="s">
        <v>897</v>
      </c>
    </row>
    <row r="255" spans="1:3" ht="37.5">
      <c r="A255" s="132" t="s">
        <v>104</v>
      </c>
      <c r="B255" s="133" t="s">
        <v>402</v>
      </c>
      <c r="C255" s="134" t="s">
        <v>898</v>
      </c>
    </row>
    <row r="256" spans="1:3" ht="75">
      <c r="A256" s="132" t="s">
        <v>114</v>
      </c>
      <c r="B256" s="133" t="s">
        <v>407</v>
      </c>
      <c r="C256" s="134" t="s">
        <v>899</v>
      </c>
    </row>
    <row r="257" spans="1:3">
      <c r="A257" s="132" t="s">
        <v>120</v>
      </c>
      <c r="B257" s="133" t="s">
        <v>412</v>
      </c>
      <c r="C257" s="134" t="s">
        <v>900</v>
      </c>
    </row>
    <row r="258" spans="1:3">
      <c r="A258" s="132" t="s">
        <v>126</v>
      </c>
      <c r="B258" s="133" t="s">
        <v>417</v>
      </c>
      <c r="C258" s="134" t="s">
        <v>901</v>
      </c>
    </row>
    <row r="259" spans="1:3" ht="37.5">
      <c r="A259" s="132" t="s">
        <v>132</v>
      </c>
      <c r="B259" s="133" t="s">
        <v>422</v>
      </c>
      <c r="C259" s="134" t="s">
        <v>902</v>
      </c>
    </row>
    <row r="260" spans="1:3" ht="56.25">
      <c r="A260" s="132" t="s">
        <v>138</v>
      </c>
      <c r="B260" s="133" t="s">
        <v>429</v>
      </c>
      <c r="C260" s="134" t="s">
        <v>903</v>
      </c>
    </row>
    <row r="261" spans="1:3" ht="37.5">
      <c r="A261" s="132" t="s">
        <v>142</v>
      </c>
      <c r="B261" s="133" t="s">
        <v>436</v>
      </c>
      <c r="C261" s="134" t="s">
        <v>904</v>
      </c>
    </row>
    <row r="262" spans="1:3" ht="56.25">
      <c r="A262" s="132" t="s">
        <v>149</v>
      </c>
      <c r="B262" s="133" t="s">
        <v>623</v>
      </c>
      <c r="C262" s="134" t="s">
        <v>905</v>
      </c>
    </row>
    <row r="263" spans="1:3" ht="75">
      <c r="A263" s="132" t="s">
        <v>155</v>
      </c>
      <c r="B263" s="133" t="s">
        <v>457</v>
      </c>
      <c r="C263" s="134" t="s">
        <v>906</v>
      </c>
    </row>
    <row r="264" spans="1:3" ht="56.25">
      <c r="A264" s="132" t="s">
        <v>161</v>
      </c>
      <c r="B264" s="133" t="s">
        <v>464</v>
      </c>
      <c r="C264" s="134" t="s">
        <v>907</v>
      </c>
    </row>
    <row r="265" spans="1:3" ht="112.5">
      <c r="A265" s="132" t="s">
        <v>172</v>
      </c>
      <c r="B265" s="133" t="s">
        <v>470</v>
      </c>
      <c r="C265" s="134" t="s">
        <v>908</v>
      </c>
    </row>
    <row r="266" spans="1:3" ht="37.5">
      <c r="A266" s="132" t="s">
        <v>178</v>
      </c>
      <c r="B266" s="133" t="s">
        <v>476</v>
      </c>
      <c r="C266" s="134" t="s">
        <v>909</v>
      </c>
    </row>
    <row r="267" spans="1:3">
      <c r="A267" s="132" t="s">
        <v>184</v>
      </c>
      <c r="B267" s="133" t="s">
        <v>481</v>
      </c>
      <c r="C267" s="134" t="s">
        <v>910</v>
      </c>
    </row>
    <row r="268" spans="1:3" ht="75">
      <c r="A268" s="132" t="s">
        <v>190</v>
      </c>
      <c r="B268" s="133" t="s">
        <v>487</v>
      </c>
      <c r="C268" s="134" t="s">
        <v>911</v>
      </c>
    </row>
    <row r="269" spans="1:3">
      <c r="A269" s="132" t="s">
        <v>196</v>
      </c>
      <c r="B269" s="133" t="s">
        <v>492</v>
      </c>
      <c r="C269" s="134" t="s">
        <v>912</v>
      </c>
    </row>
    <row r="270" spans="1:3" ht="37.5">
      <c r="A270" s="132" t="s">
        <v>202</v>
      </c>
      <c r="B270" s="133" t="s">
        <v>499</v>
      </c>
      <c r="C270" s="134" t="s">
        <v>913</v>
      </c>
    </row>
    <row r="271" spans="1:3" ht="131.25">
      <c r="A271" s="135" t="s">
        <v>209</v>
      </c>
      <c r="B271" s="136" t="s">
        <v>503</v>
      </c>
      <c r="C271" s="137" t="s">
        <v>914</v>
      </c>
    </row>
    <row r="272" spans="1:3">
      <c r="A272" s="138"/>
      <c r="B272" s="120"/>
      <c r="C272" s="121"/>
    </row>
    <row r="273" spans="1:1">
      <c r="A273" s="139"/>
    </row>
    <row r="274" spans="1:1">
      <c r="A274" s="139"/>
    </row>
    <row r="275" spans="1:1">
      <c r="A275" s="139"/>
    </row>
    <row r="276" spans="1:1">
      <c r="A276" s="139"/>
    </row>
    <row r="277" spans="1:1">
      <c r="A277" s="139"/>
    </row>
    <row r="278" spans="1:1">
      <c r="A278" s="139"/>
    </row>
    <row r="279" spans="1:1">
      <c r="A279" s="139"/>
    </row>
    <row r="280" spans="1:1">
      <c r="A280" s="139"/>
    </row>
    <row r="281" spans="1:1">
      <c r="A281" s="139"/>
    </row>
    <row r="282" spans="1:1">
      <c r="A282" s="139"/>
    </row>
    <row r="283" spans="1:1">
      <c r="A283" s="139"/>
    </row>
    <row r="284" spans="1:1">
      <c r="A284" s="139"/>
    </row>
    <row r="285" spans="1:1">
      <c r="A285" s="139"/>
    </row>
    <row r="286" spans="1:1">
      <c r="A286" s="139"/>
    </row>
    <row r="287" spans="1:1">
      <c r="A287" s="139"/>
    </row>
    <row r="288" spans="1:1">
      <c r="A288" s="139"/>
    </row>
    <row r="289" spans="1:1">
      <c r="A289" s="139"/>
    </row>
    <row r="290" spans="1:1">
      <c r="A290" s="139"/>
    </row>
    <row r="291" spans="1:1">
      <c r="A291" s="139"/>
    </row>
    <row r="292" spans="1:1">
      <c r="A292" s="139"/>
    </row>
    <row r="293" spans="1:1">
      <c r="A293" s="139"/>
    </row>
    <row r="294" spans="1:1">
      <c r="A294" s="139"/>
    </row>
    <row r="295" spans="1:1">
      <c r="A295" s="139"/>
    </row>
    <row r="296" spans="1:1">
      <c r="A296" s="139"/>
    </row>
    <row r="297" spans="1:1">
      <c r="A297" s="139"/>
    </row>
    <row r="298" spans="1:1">
      <c r="A298" s="139"/>
    </row>
    <row r="299" spans="1:1">
      <c r="A299" s="139"/>
    </row>
    <row r="300" spans="1:1">
      <c r="A300" s="139"/>
    </row>
    <row r="301" spans="1:1">
      <c r="A301" s="139"/>
    </row>
    <row r="302" spans="1:1">
      <c r="A302" s="139"/>
    </row>
    <row r="303" spans="1:1">
      <c r="A303" s="139"/>
    </row>
    <row r="304" spans="1:1">
      <c r="A304" s="139"/>
    </row>
    <row r="305" spans="1:1">
      <c r="A305" s="139"/>
    </row>
    <row r="306" spans="1:1">
      <c r="A306" s="139"/>
    </row>
    <row r="307" spans="1:1">
      <c r="A307" s="139"/>
    </row>
    <row r="308" spans="1:1">
      <c r="A308" s="139"/>
    </row>
    <row r="309" spans="1:1">
      <c r="A309" s="139"/>
    </row>
    <row r="310" spans="1:1">
      <c r="A310" s="139"/>
    </row>
    <row r="311" spans="1:1">
      <c r="A311" s="139"/>
    </row>
    <row r="312" spans="1:1">
      <c r="A312" s="139"/>
    </row>
    <row r="313" spans="1:1">
      <c r="A313" s="139"/>
    </row>
    <row r="314" spans="1:1">
      <c r="A314" s="139"/>
    </row>
    <row r="315" spans="1:1">
      <c r="A315" s="139"/>
    </row>
    <row r="316" spans="1:1">
      <c r="A316" s="139"/>
    </row>
    <row r="317" spans="1:1">
      <c r="A317" s="139"/>
    </row>
    <row r="318" spans="1:1">
      <c r="A318" s="139"/>
    </row>
    <row r="319" spans="1:1">
      <c r="A319" s="139"/>
    </row>
    <row r="320" spans="1:1">
      <c r="A320" s="139"/>
    </row>
    <row r="321" spans="1:1">
      <c r="A321" s="139"/>
    </row>
    <row r="322" spans="1:1">
      <c r="A322" s="139"/>
    </row>
    <row r="323" spans="1:1">
      <c r="A323" s="139"/>
    </row>
    <row r="324" spans="1:1">
      <c r="A324" s="139"/>
    </row>
    <row r="325" spans="1:1">
      <c r="A325" s="139"/>
    </row>
    <row r="326" spans="1:1">
      <c r="A326" s="139"/>
    </row>
    <row r="327" spans="1:1">
      <c r="A327" s="139"/>
    </row>
    <row r="328" spans="1:1">
      <c r="A328" s="139"/>
    </row>
  </sheetData>
  <sheetProtection sheet="1" objects="1" scenarios="1"/>
  <phoneticPr fontId="18"/>
  <pageMargins left="0.70866141732283472" right="0.70866141732283472" top="0.74803149606299213" bottom="0.74803149606299213" header="0.31496062992125984" footer="0.31496062992125984"/>
  <pageSetup paperSize="9" scale="68" firstPageNumber="0" fitToHeight="0" orientation="landscape" useFirstPageNumber="1" r:id="rId1"/>
  <headerFooter differentFirst="1">
    <oddFooter>&amp;C&amp;P / &amp;N ページ</oddFooter>
  </headerFooter>
  <rowBreaks count="1" manualBreakCount="1">
    <brk id="5" max="16383" man="1"/>
  </rowBreaks>
  <ignoredErrors>
    <ignoredError sqref="A7:A27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1FDC3-4D86-4E1F-9C12-8E471125D761}">
  <sheetPr>
    <pageSetUpPr fitToPage="1"/>
  </sheetPr>
  <dimension ref="A1:H372"/>
  <sheetViews>
    <sheetView view="pageBreakPreview" zoomScale="85" zoomScaleNormal="100" zoomScaleSheetLayoutView="85" workbookViewId="0">
      <selection activeCell="E7" sqref="E7"/>
    </sheetView>
  </sheetViews>
  <sheetFormatPr defaultColWidth="9" defaultRowHeight="18.75"/>
  <cols>
    <col min="1" max="1" width="9" style="81"/>
    <col min="2" max="2" width="39.75" style="90" customWidth="1"/>
    <col min="3" max="3" width="9" style="81"/>
    <col min="4" max="4" width="39.75" style="90" customWidth="1"/>
    <col min="5" max="5" width="9" style="81"/>
    <col min="6" max="6" width="39.75" style="90" customWidth="1"/>
    <col min="7" max="7" width="9" style="81"/>
    <col min="8" max="8" width="39.75" style="81" customWidth="1"/>
    <col min="9" max="16384" width="9" style="81"/>
  </cols>
  <sheetData>
    <row r="1" spans="1:8" ht="30" customHeight="1">
      <c r="A1" s="79" t="s">
        <v>629</v>
      </c>
      <c r="B1" s="80"/>
      <c r="C1" s="80"/>
      <c r="D1" s="80"/>
      <c r="E1" s="80"/>
      <c r="F1" s="80"/>
      <c r="G1" s="80"/>
      <c r="H1" s="80"/>
    </row>
    <row r="2" spans="1:8" ht="11.25" customHeight="1">
      <c r="A2" s="82"/>
      <c r="B2" s="82"/>
      <c r="C2" s="82"/>
      <c r="D2" s="82"/>
      <c r="E2" s="82"/>
      <c r="F2" s="82"/>
      <c r="G2" s="82"/>
      <c r="H2" s="82"/>
    </row>
    <row r="3" spans="1:8">
      <c r="A3" s="83" t="s">
        <v>24</v>
      </c>
      <c r="B3" s="83" t="s">
        <v>25</v>
      </c>
      <c r="C3" s="83" t="s">
        <v>24</v>
      </c>
      <c r="D3" s="83" t="s">
        <v>25</v>
      </c>
      <c r="E3" s="83" t="s">
        <v>24</v>
      </c>
      <c r="F3" s="83" t="s">
        <v>25</v>
      </c>
      <c r="G3" s="6" t="s">
        <v>24</v>
      </c>
      <c r="H3" s="6" t="s">
        <v>25</v>
      </c>
    </row>
    <row r="4" spans="1:8">
      <c r="A4" s="84" t="s">
        <v>26</v>
      </c>
      <c r="B4" s="84"/>
      <c r="C4" s="85" t="s">
        <v>445</v>
      </c>
      <c r="D4" s="86" t="s">
        <v>472</v>
      </c>
      <c r="E4" s="85" t="s">
        <v>356</v>
      </c>
      <c r="F4" s="86" t="s">
        <v>65</v>
      </c>
      <c r="G4" s="85" t="s">
        <v>305</v>
      </c>
      <c r="H4" s="86" t="s">
        <v>105</v>
      </c>
    </row>
    <row r="5" spans="1:8">
      <c r="A5" s="85" t="s">
        <v>28</v>
      </c>
      <c r="B5" s="86" t="s">
        <v>596</v>
      </c>
      <c r="C5" s="85" t="s">
        <v>451</v>
      </c>
      <c r="D5" s="86" t="s">
        <v>478</v>
      </c>
      <c r="E5" s="85" t="s">
        <v>367</v>
      </c>
      <c r="F5" s="86" t="s">
        <v>73</v>
      </c>
      <c r="G5" s="84" t="s">
        <v>511</v>
      </c>
      <c r="H5" s="84"/>
    </row>
    <row r="6" spans="1:8">
      <c r="A6" s="85" t="s">
        <v>34</v>
      </c>
      <c r="B6" s="86" t="s">
        <v>597</v>
      </c>
      <c r="C6" s="85" t="s">
        <v>458</v>
      </c>
      <c r="D6" s="86" t="s">
        <v>483</v>
      </c>
      <c r="E6" s="85" t="s">
        <v>372</v>
      </c>
      <c r="F6" s="86" t="s">
        <v>81</v>
      </c>
      <c r="G6" s="85" t="s">
        <v>310</v>
      </c>
      <c r="H6" s="86" t="s">
        <v>115</v>
      </c>
    </row>
    <row r="7" spans="1:8">
      <c r="A7" s="85" t="s">
        <v>38</v>
      </c>
      <c r="B7" s="86" t="s">
        <v>51</v>
      </c>
      <c r="C7" s="85" t="s">
        <v>465</v>
      </c>
      <c r="D7" s="86" t="s">
        <v>489</v>
      </c>
      <c r="E7" s="85" t="s">
        <v>377</v>
      </c>
      <c r="F7" s="86" t="s">
        <v>89</v>
      </c>
      <c r="G7" s="85" t="s">
        <v>317</v>
      </c>
      <c r="H7" s="86" t="s">
        <v>121</v>
      </c>
    </row>
    <row r="8" spans="1:8">
      <c r="A8" s="85" t="s">
        <v>43</v>
      </c>
      <c r="B8" s="86" t="s">
        <v>69</v>
      </c>
      <c r="C8" s="85" t="s">
        <v>471</v>
      </c>
      <c r="D8" s="86" t="s">
        <v>494</v>
      </c>
      <c r="E8" s="85" t="s">
        <v>384</v>
      </c>
      <c r="F8" s="86" t="s">
        <v>96</v>
      </c>
      <c r="G8" s="85" t="s">
        <v>323</v>
      </c>
      <c r="H8" s="86" t="s">
        <v>598</v>
      </c>
    </row>
    <row r="9" spans="1:8">
      <c r="A9" s="85" t="s">
        <v>46</v>
      </c>
      <c r="B9" s="86" t="s">
        <v>77</v>
      </c>
      <c r="C9" s="84" t="s">
        <v>526</v>
      </c>
      <c r="D9" s="84"/>
      <c r="E9" s="85" t="s">
        <v>391</v>
      </c>
      <c r="F9" s="86" t="s">
        <v>103</v>
      </c>
      <c r="G9" s="85" t="s">
        <v>329</v>
      </c>
      <c r="H9" s="86" t="s">
        <v>599</v>
      </c>
    </row>
    <row r="10" spans="1:8">
      <c r="A10" s="85" t="s">
        <v>50</v>
      </c>
      <c r="B10" s="86" t="s">
        <v>85</v>
      </c>
      <c r="C10" s="85" t="s">
        <v>477</v>
      </c>
      <c r="D10" s="86" t="s">
        <v>537</v>
      </c>
      <c r="E10" s="85" t="s">
        <v>398</v>
      </c>
      <c r="F10" s="86" t="s">
        <v>109</v>
      </c>
      <c r="G10" s="85" t="s">
        <v>335</v>
      </c>
      <c r="H10" s="86" t="s">
        <v>150</v>
      </c>
    </row>
    <row r="11" spans="1:8">
      <c r="A11" s="85" t="s">
        <v>56</v>
      </c>
      <c r="B11" s="86" t="s">
        <v>93</v>
      </c>
      <c r="C11" s="87" t="s">
        <v>482</v>
      </c>
      <c r="D11" s="88" t="s">
        <v>538</v>
      </c>
      <c r="E11" s="85" t="s">
        <v>404</v>
      </c>
      <c r="F11" s="86" t="s">
        <v>113</v>
      </c>
      <c r="G11" s="85" t="s">
        <v>341</v>
      </c>
      <c r="H11" s="86" t="s">
        <v>156</v>
      </c>
    </row>
    <row r="12" spans="1:8">
      <c r="A12" s="85" t="s">
        <v>62</v>
      </c>
      <c r="B12" s="86" t="s">
        <v>100</v>
      </c>
      <c r="C12" s="84" t="s">
        <v>508</v>
      </c>
      <c r="D12" s="84"/>
      <c r="E12" s="85" t="s">
        <v>409</v>
      </c>
      <c r="F12" s="86" t="s">
        <v>119</v>
      </c>
      <c r="G12" s="85" t="s">
        <v>346</v>
      </c>
      <c r="H12" s="86" t="s">
        <v>162</v>
      </c>
    </row>
    <row r="13" spans="1:8">
      <c r="A13" s="85" t="s">
        <v>68</v>
      </c>
      <c r="B13" s="86" t="s">
        <v>600</v>
      </c>
      <c r="C13" s="85" t="s">
        <v>488</v>
      </c>
      <c r="D13" s="86" t="s">
        <v>30</v>
      </c>
      <c r="E13" s="85" t="s">
        <v>414</v>
      </c>
      <c r="F13" s="86" t="s">
        <v>125</v>
      </c>
      <c r="G13" s="84" t="s">
        <v>513</v>
      </c>
      <c r="H13" s="84"/>
    </row>
    <row r="14" spans="1:8">
      <c r="A14" s="85" t="s">
        <v>76</v>
      </c>
      <c r="B14" s="86" t="s">
        <v>601</v>
      </c>
      <c r="C14" s="85" t="s">
        <v>493</v>
      </c>
      <c r="D14" s="86" t="s">
        <v>602</v>
      </c>
      <c r="E14" s="85" t="s">
        <v>420</v>
      </c>
      <c r="F14" s="86" t="s">
        <v>131</v>
      </c>
      <c r="G14" s="85" t="s">
        <v>358</v>
      </c>
      <c r="H14" s="86" t="s">
        <v>179</v>
      </c>
    </row>
    <row r="15" spans="1:8">
      <c r="A15" s="85" t="s">
        <v>84</v>
      </c>
      <c r="B15" s="86" t="s">
        <v>128</v>
      </c>
      <c r="C15" s="85" t="s">
        <v>504</v>
      </c>
      <c r="D15" s="86" t="s">
        <v>603</v>
      </c>
      <c r="E15" s="85" t="s">
        <v>425</v>
      </c>
      <c r="F15" s="86" t="s">
        <v>137</v>
      </c>
      <c r="G15" s="85" t="s">
        <v>363</v>
      </c>
      <c r="H15" s="86" t="s">
        <v>185</v>
      </c>
    </row>
    <row r="16" spans="1:8">
      <c r="A16" s="85" t="s">
        <v>92</v>
      </c>
      <c r="B16" s="86" t="s">
        <v>134</v>
      </c>
      <c r="C16" s="85" t="s">
        <v>29</v>
      </c>
      <c r="D16" s="86" t="s">
        <v>71</v>
      </c>
      <c r="E16" s="84" t="s">
        <v>512</v>
      </c>
      <c r="F16" s="84"/>
      <c r="G16" s="85" t="s">
        <v>369</v>
      </c>
      <c r="H16" s="86" t="s">
        <v>191</v>
      </c>
    </row>
    <row r="17" spans="1:8">
      <c r="A17" s="85" t="s">
        <v>99</v>
      </c>
      <c r="B17" s="86" t="s">
        <v>140</v>
      </c>
      <c r="C17" s="85" t="s">
        <v>35</v>
      </c>
      <c r="D17" s="86" t="s">
        <v>79</v>
      </c>
      <c r="E17" s="85" t="s">
        <v>432</v>
      </c>
      <c r="F17" s="86" t="s">
        <v>148</v>
      </c>
      <c r="G17" s="85" t="s">
        <v>374</v>
      </c>
      <c r="H17" s="86" t="s">
        <v>173</v>
      </c>
    </row>
    <row r="18" spans="1:8">
      <c r="A18" s="85" t="s">
        <v>106</v>
      </c>
      <c r="B18" s="86" t="s">
        <v>145</v>
      </c>
      <c r="C18" s="85" t="s">
        <v>39</v>
      </c>
      <c r="D18" s="86" t="s">
        <v>87</v>
      </c>
      <c r="E18" s="85" t="s">
        <v>441</v>
      </c>
      <c r="F18" s="86" t="s">
        <v>154</v>
      </c>
      <c r="G18" s="85" t="s">
        <v>379</v>
      </c>
      <c r="H18" s="86" t="s">
        <v>197</v>
      </c>
    </row>
    <row r="19" spans="1:8">
      <c r="A19" s="85" t="s">
        <v>110</v>
      </c>
      <c r="B19" s="86" t="s">
        <v>604</v>
      </c>
      <c r="C19" s="85" t="s">
        <v>44</v>
      </c>
      <c r="D19" s="86" t="s">
        <v>605</v>
      </c>
      <c r="E19" s="85" t="s">
        <v>447</v>
      </c>
      <c r="F19" s="86" t="s">
        <v>160</v>
      </c>
      <c r="G19" s="85" t="s">
        <v>386</v>
      </c>
      <c r="H19" s="86" t="s">
        <v>203</v>
      </c>
    </row>
    <row r="20" spans="1:8">
      <c r="A20" s="85" t="s">
        <v>116</v>
      </c>
      <c r="B20" s="86" t="s">
        <v>164</v>
      </c>
      <c r="C20" s="85" t="s">
        <v>47</v>
      </c>
      <c r="D20" s="86" t="s">
        <v>606</v>
      </c>
      <c r="E20" s="85" t="s">
        <v>453</v>
      </c>
      <c r="F20" s="86" t="s">
        <v>167</v>
      </c>
      <c r="G20" s="85" t="s">
        <v>393</v>
      </c>
      <c r="H20" s="86" t="s">
        <v>514</v>
      </c>
    </row>
    <row r="21" spans="1:8">
      <c r="A21" s="85" t="s">
        <v>122</v>
      </c>
      <c r="B21" s="86" t="s">
        <v>169</v>
      </c>
      <c r="C21" s="85" t="s">
        <v>52</v>
      </c>
      <c r="D21" s="86" t="s">
        <v>607</v>
      </c>
      <c r="E21" s="85" t="s">
        <v>460</v>
      </c>
      <c r="F21" s="86" t="s">
        <v>608</v>
      </c>
      <c r="G21" s="85" t="s">
        <v>400</v>
      </c>
      <c r="H21" s="86" t="s">
        <v>210</v>
      </c>
    </row>
    <row r="22" spans="1:8">
      <c r="A22" s="85" t="s">
        <v>127</v>
      </c>
      <c r="B22" s="86" t="s">
        <v>175</v>
      </c>
      <c r="C22" s="85" t="s">
        <v>57</v>
      </c>
      <c r="D22" s="86" t="s">
        <v>609</v>
      </c>
      <c r="E22" s="85" t="s">
        <v>467</v>
      </c>
      <c r="F22" s="86" t="s">
        <v>208</v>
      </c>
      <c r="G22" s="84" t="s">
        <v>515</v>
      </c>
      <c r="H22" s="84"/>
    </row>
    <row r="23" spans="1:8">
      <c r="A23" s="85" t="s">
        <v>133</v>
      </c>
      <c r="B23" s="86" t="s">
        <v>181</v>
      </c>
      <c r="C23" s="85" t="s">
        <v>63</v>
      </c>
      <c r="D23" s="86" t="s">
        <v>214</v>
      </c>
      <c r="E23" s="85" t="s">
        <v>473</v>
      </c>
      <c r="F23" s="86" t="s">
        <v>610</v>
      </c>
      <c r="G23" s="85" t="s">
        <v>406</v>
      </c>
      <c r="H23" s="86" t="s">
        <v>221</v>
      </c>
    </row>
    <row r="24" spans="1:8">
      <c r="A24" s="85" t="s">
        <v>139</v>
      </c>
      <c r="B24" s="86" t="s">
        <v>187</v>
      </c>
      <c r="C24" s="85" t="s">
        <v>70</v>
      </c>
      <c r="D24" s="86" t="s">
        <v>219</v>
      </c>
      <c r="E24" s="85" t="s">
        <v>479</v>
      </c>
      <c r="F24" s="86" t="s">
        <v>611</v>
      </c>
      <c r="G24" s="85" t="s">
        <v>411</v>
      </c>
      <c r="H24" s="86" t="s">
        <v>227</v>
      </c>
    </row>
    <row r="25" spans="1:8">
      <c r="A25" s="85" t="s">
        <v>144</v>
      </c>
      <c r="B25" s="86" t="s">
        <v>193</v>
      </c>
      <c r="C25" s="85" t="s">
        <v>78</v>
      </c>
      <c r="D25" s="86" t="s">
        <v>225</v>
      </c>
      <c r="E25" s="85" t="s">
        <v>484</v>
      </c>
      <c r="F25" s="86" t="s">
        <v>543</v>
      </c>
      <c r="G25" s="85" t="s">
        <v>416</v>
      </c>
      <c r="H25" s="86" t="s">
        <v>233</v>
      </c>
    </row>
    <row r="26" spans="1:8">
      <c r="A26" s="85" t="s">
        <v>151</v>
      </c>
      <c r="B26" s="86" t="s">
        <v>199</v>
      </c>
      <c r="C26" s="85" t="s">
        <v>86</v>
      </c>
      <c r="D26" s="86" t="s">
        <v>231</v>
      </c>
      <c r="E26" s="85" t="s">
        <v>495</v>
      </c>
      <c r="F26" s="86" t="s">
        <v>612</v>
      </c>
      <c r="G26" s="85" t="s">
        <v>427</v>
      </c>
      <c r="H26" s="86" t="s">
        <v>239</v>
      </c>
    </row>
    <row r="27" spans="1:8">
      <c r="A27" s="85" t="s">
        <v>157</v>
      </c>
      <c r="B27" s="86" t="s">
        <v>205</v>
      </c>
      <c r="C27" s="85" t="s">
        <v>94</v>
      </c>
      <c r="D27" s="86" t="s">
        <v>237</v>
      </c>
      <c r="E27" s="85" t="s">
        <v>500</v>
      </c>
      <c r="F27" s="86" t="s">
        <v>254</v>
      </c>
      <c r="G27" s="85" t="s">
        <v>434</v>
      </c>
      <c r="H27" s="86" t="s">
        <v>244</v>
      </c>
    </row>
    <row r="28" spans="1:8">
      <c r="A28" s="85" t="s">
        <v>163</v>
      </c>
      <c r="B28" s="86" t="s">
        <v>212</v>
      </c>
      <c r="C28" s="85" t="s">
        <v>101</v>
      </c>
      <c r="D28" s="86" t="s">
        <v>613</v>
      </c>
      <c r="E28" s="85" t="s">
        <v>505</v>
      </c>
      <c r="F28" s="86" t="s">
        <v>614</v>
      </c>
      <c r="G28" s="85" t="s">
        <v>439</v>
      </c>
      <c r="H28" s="86" t="s">
        <v>249</v>
      </c>
    </row>
    <row r="29" spans="1:8">
      <c r="A29" s="85" t="s">
        <v>168</v>
      </c>
      <c r="B29" s="86" t="s">
        <v>217</v>
      </c>
      <c r="C29" s="85" t="s">
        <v>107</v>
      </c>
      <c r="D29" s="86" t="s">
        <v>269</v>
      </c>
      <c r="E29" s="85" t="s">
        <v>31</v>
      </c>
      <c r="F29" s="86" t="s">
        <v>271</v>
      </c>
      <c r="G29" s="85" t="s">
        <v>443</v>
      </c>
      <c r="H29" s="86" t="s">
        <v>255</v>
      </c>
    </row>
    <row r="30" spans="1:8">
      <c r="A30" s="85" t="s">
        <v>174</v>
      </c>
      <c r="B30" s="86" t="s">
        <v>223</v>
      </c>
      <c r="C30" s="85" t="s">
        <v>111</v>
      </c>
      <c r="D30" s="86" t="s">
        <v>276</v>
      </c>
      <c r="E30" s="85" t="s">
        <v>36</v>
      </c>
      <c r="F30" s="86" t="s">
        <v>278</v>
      </c>
      <c r="G30" s="85" t="s">
        <v>449</v>
      </c>
      <c r="H30" s="86" t="s">
        <v>260</v>
      </c>
    </row>
    <row r="31" spans="1:8">
      <c r="A31" s="85" t="s">
        <v>180</v>
      </c>
      <c r="B31" s="86" t="s">
        <v>229</v>
      </c>
      <c r="C31" s="85" t="s">
        <v>117</v>
      </c>
      <c r="D31" s="86" t="s">
        <v>615</v>
      </c>
      <c r="E31" s="84" t="s">
        <v>516</v>
      </c>
      <c r="F31" s="84"/>
      <c r="G31" s="85" t="s">
        <v>455</v>
      </c>
      <c r="H31" s="86" t="s">
        <v>265</v>
      </c>
    </row>
    <row r="32" spans="1:8">
      <c r="A32" s="85" t="s">
        <v>186</v>
      </c>
      <c r="B32" s="86" t="s">
        <v>235</v>
      </c>
      <c r="C32" s="85" t="s">
        <v>123</v>
      </c>
      <c r="D32" s="86" t="s">
        <v>292</v>
      </c>
      <c r="E32" s="85" t="s">
        <v>40</v>
      </c>
      <c r="F32" s="86" t="s">
        <v>287</v>
      </c>
      <c r="G32" s="85" t="s">
        <v>462</v>
      </c>
      <c r="H32" s="86" t="s">
        <v>272</v>
      </c>
    </row>
    <row r="33" spans="1:8">
      <c r="A33" s="85" t="s">
        <v>192</v>
      </c>
      <c r="B33" s="86" t="s">
        <v>246</v>
      </c>
      <c r="C33" s="85" t="s">
        <v>129</v>
      </c>
      <c r="D33" s="86" t="s">
        <v>298</v>
      </c>
      <c r="E33" s="85" t="s">
        <v>48</v>
      </c>
      <c r="F33" s="86" t="s">
        <v>294</v>
      </c>
      <c r="G33" s="85" t="s">
        <v>469</v>
      </c>
      <c r="H33" s="86" t="s">
        <v>279</v>
      </c>
    </row>
    <row r="34" spans="1:8">
      <c r="A34" s="85" t="s">
        <v>198</v>
      </c>
      <c r="B34" s="86" t="s">
        <v>241</v>
      </c>
      <c r="C34" s="85" t="s">
        <v>135</v>
      </c>
      <c r="D34" s="86" t="s">
        <v>304</v>
      </c>
      <c r="E34" s="85" t="s">
        <v>53</v>
      </c>
      <c r="F34" s="86" t="s">
        <v>300</v>
      </c>
      <c r="G34" s="85" t="s">
        <v>475</v>
      </c>
      <c r="H34" s="86" t="s">
        <v>283</v>
      </c>
    </row>
    <row r="35" spans="1:8">
      <c r="A35" s="85" t="s">
        <v>204</v>
      </c>
      <c r="B35" s="86" t="s">
        <v>246</v>
      </c>
      <c r="C35" s="85" t="s">
        <v>141</v>
      </c>
      <c r="D35" s="86" t="s">
        <v>309</v>
      </c>
      <c r="E35" s="85" t="s">
        <v>58</v>
      </c>
      <c r="F35" s="86" t="s">
        <v>306</v>
      </c>
      <c r="G35" s="85" t="s">
        <v>485</v>
      </c>
      <c r="H35" s="86" t="s">
        <v>288</v>
      </c>
    </row>
    <row r="36" spans="1:8">
      <c r="A36" s="85" t="s">
        <v>211</v>
      </c>
      <c r="B36" s="86" t="s">
        <v>251</v>
      </c>
      <c r="C36" s="85" t="s">
        <v>146</v>
      </c>
      <c r="D36" s="86" t="s">
        <v>316</v>
      </c>
      <c r="E36" s="85" t="s">
        <v>64</v>
      </c>
      <c r="F36" s="86" t="s">
        <v>311</v>
      </c>
      <c r="G36" s="85" t="s">
        <v>490</v>
      </c>
      <c r="H36" s="86" t="s">
        <v>295</v>
      </c>
    </row>
    <row r="37" spans="1:8">
      <c r="A37" s="85" t="s">
        <v>216</v>
      </c>
      <c r="B37" s="86" t="s">
        <v>257</v>
      </c>
      <c r="C37" s="85" t="s">
        <v>152</v>
      </c>
      <c r="D37" s="86" t="s">
        <v>322</v>
      </c>
      <c r="E37" s="85" t="s">
        <v>72</v>
      </c>
      <c r="F37" s="86" t="s">
        <v>318</v>
      </c>
      <c r="G37" s="85" t="s">
        <v>497</v>
      </c>
      <c r="H37" s="86" t="s">
        <v>301</v>
      </c>
    </row>
    <row r="38" spans="1:8">
      <c r="A38" s="85" t="s">
        <v>222</v>
      </c>
      <c r="B38" s="86" t="s">
        <v>262</v>
      </c>
      <c r="C38" s="85" t="s">
        <v>158</v>
      </c>
      <c r="D38" s="86" t="s">
        <v>328</v>
      </c>
      <c r="E38" s="85" t="s">
        <v>80</v>
      </c>
      <c r="F38" s="86" t="s">
        <v>324</v>
      </c>
      <c r="G38" s="84" t="s">
        <v>517</v>
      </c>
      <c r="H38" s="84"/>
    </row>
    <row r="39" spans="1:8">
      <c r="A39" s="85" t="s">
        <v>228</v>
      </c>
      <c r="B39" s="86" t="s">
        <v>267</v>
      </c>
      <c r="C39" s="85" t="s">
        <v>165</v>
      </c>
      <c r="D39" s="86" t="s">
        <v>340</v>
      </c>
      <c r="E39" s="85" t="s">
        <v>88</v>
      </c>
      <c r="F39" s="86" t="s">
        <v>330</v>
      </c>
      <c r="G39" s="85" t="s">
        <v>502</v>
      </c>
      <c r="H39" s="86" t="s">
        <v>331</v>
      </c>
    </row>
    <row r="40" spans="1:8">
      <c r="A40" s="85" t="s">
        <v>234</v>
      </c>
      <c r="B40" s="86" t="s">
        <v>274</v>
      </c>
      <c r="C40" s="85" t="s">
        <v>170</v>
      </c>
      <c r="D40" s="86" t="s">
        <v>345</v>
      </c>
      <c r="E40" s="85" t="s">
        <v>95</v>
      </c>
      <c r="F40" s="86" t="s">
        <v>336</v>
      </c>
      <c r="G40" s="85" t="s">
        <v>507</v>
      </c>
      <c r="H40" s="86" t="s">
        <v>337</v>
      </c>
    </row>
    <row r="41" spans="1:8">
      <c r="A41" s="85" t="s">
        <v>240</v>
      </c>
      <c r="B41" s="86" t="s">
        <v>281</v>
      </c>
      <c r="C41" s="85" t="s">
        <v>176</v>
      </c>
      <c r="D41" s="86" t="s">
        <v>334</v>
      </c>
      <c r="E41" s="85" t="s">
        <v>102</v>
      </c>
      <c r="F41" s="86" t="s">
        <v>548</v>
      </c>
      <c r="G41" s="85" t="s">
        <v>27</v>
      </c>
      <c r="H41" s="86" t="s">
        <v>342</v>
      </c>
    </row>
    <row r="42" spans="1:8">
      <c r="A42" s="84" t="s">
        <v>284</v>
      </c>
      <c r="B42" s="84"/>
      <c r="C42" s="85" t="s">
        <v>182</v>
      </c>
      <c r="D42" s="86" t="s">
        <v>352</v>
      </c>
      <c r="E42" s="85" t="s">
        <v>108</v>
      </c>
      <c r="F42" s="86" t="s">
        <v>347</v>
      </c>
      <c r="G42" s="85" t="s">
        <v>33</v>
      </c>
      <c r="H42" s="86" t="s">
        <v>325</v>
      </c>
    </row>
    <row r="43" spans="1:8">
      <c r="A43" s="85" t="s">
        <v>245</v>
      </c>
      <c r="B43" s="86" t="s">
        <v>290</v>
      </c>
      <c r="C43" s="85" t="s">
        <v>188</v>
      </c>
      <c r="D43" s="86" t="s">
        <v>357</v>
      </c>
      <c r="E43" s="84" t="s">
        <v>518</v>
      </c>
      <c r="F43" s="84"/>
      <c r="G43" s="85" t="s">
        <v>37</v>
      </c>
      <c r="H43" s="86" t="s">
        <v>348</v>
      </c>
    </row>
    <row r="44" spans="1:8">
      <c r="A44" s="85" t="s">
        <v>250</v>
      </c>
      <c r="B44" s="86" t="s">
        <v>547</v>
      </c>
      <c r="C44" s="84" t="s">
        <v>519</v>
      </c>
      <c r="D44" s="84"/>
      <c r="E44" s="85" t="s">
        <v>112</v>
      </c>
      <c r="F44" s="86" t="s">
        <v>359</v>
      </c>
      <c r="G44" s="85" t="s">
        <v>41</v>
      </c>
      <c r="H44" s="86" t="s">
        <v>312</v>
      </c>
    </row>
    <row r="45" spans="1:8">
      <c r="A45" s="85" t="s">
        <v>256</v>
      </c>
      <c r="B45" s="86" t="s">
        <v>616</v>
      </c>
      <c r="C45" s="85" t="s">
        <v>194</v>
      </c>
      <c r="D45" s="86" t="s">
        <v>368</v>
      </c>
      <c r="E45" s="85" t="s">
        <v>118</v>
      </c>
      <c r="F45" s="86" t="s">
        <v>364</v>
      </c>
      <c r="G45" s="85" t="s">
        <v>45</v>
      </c>
      <c r="H45" s="86" t="s">
        <v>319</v>
      </c>
    </row>
    <row r="46" spans="1:8">
      <c r="A46" s="85" t="s">
        <v>261</v>
      </c>
      <c r="B46" s="86" t="s">
        <v>527</v>
      </c>
      <c r="C46" s="85" t="s">
        <v>200</v>
      </c>
      <c r="D46" s="86" t="s">
        <v>373</v>
      </c>
      <c r="E46" s="85" t="s">
        <v>124</v>
      </c>
      <c r="F46" s="86" t="s">
        <v>370</v>
      </c>
      <c r="G46" s="85" t="s">
        <v>49</v>
      </c>
      <c r="H46" s="86" t="s">
        <v>353</v>
      </c>
    </row>
    <row r="47" spans="1:8">
      <c r="A47" s="85" t="s">
        <v>266</v>
      </c>
      <c r="B47" s="86" t="s">
        <v>528</v>
      </c>
      <c r="C47" s="85" t="s">
        <v>206</v>
      </c>
      <c r="D47" s="86" t="s">
        <v>378</v>
      </c>
      <c r="E47" s="85" t="s">
        <v>130</v>
      </c>
      <c r="F47" s="86" t="s">
        <v>375</v>
      </c>
      <c r="G47" s="85" t="s">
        <v>54</v>
      </c>
      <c r="H47" s="86" t="s">
        <v>360</v>
      </c>
    </row>
    <row r="48" spans="1:8">
      <c r="A48" s="85" t="s">
        <v>273</v>
      </c>
      <c r="B48" s="86" t="s">
        <v>529</v>
      </c>
      <c r="C48" s="85" t="s">
        <v>213</v>
      </c>
      <c r="D48" s="86" t="s">
        <v>385</v>
      </c>
      <c r="E48" s="85" t="s">
        <v>136</v>
      </c>
      <c r="F48" s="86" t="s">
        <v>380</v>
      </c>
      <c r="G48" s="85" t="s">
        <v>60</v>
      </c>
      <c r="H48" s="86" t="s">
        <v>365</v>
      </c>
    </row>
    <row r="49" spans="1:8">
      <c r="A49" s="85" t="s">
        <v>280</v>
      </c>
      <c r="B49" s="86" t="s">
        <v>530</v>
      </c>
      <c r="C49" s="85" t="s">
        <v>218</v>
      </c>
      <c r="D49" s="86" t="s">
        <v>392</v>
      </c>
      <c r="E49" s="85" t="s">
        <v>147</v>
      </c>
      <c r="F49" s="86" t="s">
        <v>387</v>
      </c>
      <c r="G49" s="84" t="s">
        <v>520</v>
      </c>
      <c r="H49" s="84"/>
    </row>
    <row r="50" spans="1:8">
      <c r="A50" s="85" t="s">
        <v>289</v>
      </c>
      <c r="B50" s="86" t="s">
        <v>314</v>
      </c>
      <c r="C50" s="85" t="s">
        <v>224</v>
      </c>
      <c r="D50" s="86" t="s">
        <v>399</v>
      </c>
      <c r="E50" s="85" t="s">
        <v>153</v>
      </c>
      <c r="F50" s="86" t="s">
        <v>394</v>
      </c>
      <c r="G50" s="85" t="s">
        <v>66</v>
      </c>
      <c r="H50" s="86" t="s">
        <v>617</v>
      </c>
    </row>
    <row r="51" spans="1:8">
      <c r="A51" s="85" t="s">
        <v>296</v>
      </c>
      <c r="B51" s="86" t="s">
        <v>531</v>
      </c>
      <c r="C51" s="85" t="s">
        <v>230</v>
      </c>
      <c r="D51" s="86" t="s">
        <v>405</v>
      </c>
      <c r="E51" s="85" t="s">
        <v>159</v>
      </c>
      <c r="F51" s="86" t="s">
        <v>401</v>
      </c>
      <c r="G51" s="85" t="s">
        <v>74</v>
      </c>
      <c r="H51" s="86" t="s">
        <v>618</v>
      </c>
    </row>
    <row r="52" spans="1:8">
      <c r="A52" s="85" t="s">
        <v>302</v>
      </c>
      <c r="B52" s="86" t="s">
        <v>532</v>
      </c>
      <c r="C52" s="85" t="s">
        <v>236</v>
      </c>
      <c r="D52" s="86" t="s">
        <v>410</v>
      </c>
      <c r="E52" s="85" t="s">
        <v>166</v>
      </c>
      <c r="F52" s="86" t="s">
        <v>619</v>
      </c>
      <c r="G52" s="85" t="s">
        <v>82</v>
      </c>
      <c r="H52" s="86" t="s">
        <v>381</v>
      </c>
    </row>
    <row r="53" spans="1:8">
      <c r="A53" s="85" t="s">
        <v>307</v>
      </c>
      <c r="B53" s="86" t="s">
        <v>620</v>
      </c>
      <c r="C53" s="85" t="s">
        <v>242</v>
      </c>
      <c r="D53" s="86" t="s">
        <v>415</v>
      </c>
      <c r="E53" s="85" t="s">
        <v>171</v>
      </c>
      <c r="F53" s="86" t="s">
        <v>541</v>
      </c>
      <c r="G53" s="85" t="s">
        <v>90</v>
      </c>
      <c r="H53" s="86" t="s">
        <v>388</v>
      </c>
    </row>
    <row r="54" spans="1:8">
      <c r="A54" s="85" t="s">
        <v>313</v>
      </c>
      <c r="B54" s="86" t="s">
        <v>533</v>
      </c>
      <c r="C54" s="85" t="s">
        <v>247</v>
      </c>
      <c r="D54" s="86" t="s">
        <v>421</v>
      </c>
      <c r="E54" s="84" t="s">
        <v>521</v>
      </c>
      <c r="F54" s="84"/>
      <c r="G54" s="85" t="s">
        <v>97</v>
      </c>
      <c r="H54" s="86" t="s">
        <v>395</v>
      </c>
    </row>
    <row r="55" spans="1:8">
      <c r="A55" s="85" t="s">
        <v>320</v>
      </c>
      <c r="B55" s="86" t="s">
        <v>534</v>
      </c>
      <c r="C55" s="85" t="s">
        <v>252</v>
      </c>
      <c r="D55" s="86" t="s">
        <v>426</v>
      </c>
      <c r="E55" s="85" t="s">
        <v>177</v>
      </c>
      <c r="F55" s="86" t="s">
        <v>428</v>
      </c>
      <c r="G55" s="85" t="s">
        <v>104</v>
      </c>
      <c r="H55" s="86" t="s">
        <v>402</v>
      </c>
    </row>
    <row r="56" spans="1:8">
      <c r="A56" s="85" t="s">
        <v>326</v>
      </c>
      <c r="B56" s="86" t="s">
        <v>535</v>
      </c>
      <c r="C56" s="85" t="s">
        <v>258</v>
      </c>
      <c r="D56" s="86" t="s">
        <v>433</v>
      </c>
      <c r="E56" s="85" t="s">
        <v>183</v>
      </c>
      <c r="F56" s="86" t="s">
        <v>435</v>
      </c>
      <c r="G56" s="85" t="s">
        <v>114</v>
      </c>
      <c r="H56" s="86" t="s">
        <v>407</v>
      </c>
    </row>
    <row r="57" spans="1:8">
      <c r="A57" s="85" t="s">
        <v>332</v>
      </c>
      <c r="B57" s="86" t="s">
        <v>536</v>
      </c>
      <c r="C57" s="84" t="s">
        <v>522</v>
      </c>
      <c r="D57" s="84"/>
      <c r="E57" s="85" t="s">
        <v>189</v>
      </c>
      <c r="F57" s="86" t="s">
        <v>440</v>
      </c>
      <c r="G57" s="85" t="s">
        <v>120</v>
      </c>
      <c r="H57" s="86" t="s">
        <v>412</v>
      </c>
    </row>
    <row r="58" spans="1:8">
      <c r="A58" s="85" t="s">
        <v>338</v>
      </c>
      <c r="B58" s="86" t="s">
        <v>350</v>
      </c>
      <c r="C58" s="85" t="s">
        <v>263</v>
      </c>
      <c r="D58" s="86" t="s">
        <v>442</v>
      </c>
      <c r="E58" s="85" t="s">
        <v>195</v>
      </c>
      <c r="F58" s="86" t="s">
        <v>444</v>
      </c>
      <c r="G58" s="85" t="s">
        <v>126</v>
      </c>
      <c r="H58" s="86" t="s">
        <v>417</v>
      </c>
    </row>
    <row r="59" spans="1:8">
      <c r="A59" s="85" t="s">
        <v>343</v>
      </c>
      <c r="B59" s="86" t="s">
        <v>355</v>
      </c>
      <c r="C59" s="85" t="s">
        <v>268</v>
      </c>
      <c r="D59" s="86" t="s">
        <v>448</v>
      </c>
      <c r="E59" s="85" t="s">
        <v>201</v>
      </c>
      <c r="F59" s="86" t="s">
        <v>450</v>
      </c>
      <c r="G59" s="85" t="s">
        <v>132</v>
      </c>
      <c r="H59" s="86" t="s">
        <v>422</v>
      </c>
    </row>
    <row r="60" spans="1:8">
      <c r="A60" s="85" t="s">
        <v>349</v>
      </c>
      <c r="B60" s="86" t="s">
        <v>362</v>
      </c>
      <c r="C60" s="85" t="s">
        <v>275</v>
      </c>
      <c r="D60" s="86" t="s">
        <v>454</v>
      </c>
      <c r="E60" s="85" t="s">
        <v>207</v>
      </c>
      <c r="F60" s="86" t="s">
        <v>456</v>
      </c>
      <c r="G60" s="85" t="s">
        <v>138</v>
      </c>
      <c r="H60" s="86" t="s">
        <v>429</v>
      </c>
    </row>
    <row r="61" spans="1:8">
      <c r="A61" s="85" t="s">
        <v>354</v>
      </c>
      <c r="B61" s="86" t="s">
        <v>621</v>
      </c>
      <c r="C61" s="85" t="s">
        <v>282</v>
      </c>
      <c r="D61" s="86" t="s">
        <v>461</v>
      </c>
      <c r="E61" s="85" t="s">
        <v>215</v>
      </c>
      <c r="F61" s="86" t="s">
        <v>463</v>
      </c>
      <c r="G61" s="85" t="s">
        <v>142</v>
      </c>
      <c r="H61" s="86" t="s">
        <v>436</v>
      </c>
    </row>
    <row r="62" spans="1:8">
      <c r="A62" s="84" t="s">
        <v>376</v>
      </c>
      <c r="B62" s="84"/>
      <c r="C62" s="85" t="s">
        <v>285</v>
      </c>
      <c r="D62" s="86" t="s">
        <v>468</v>
      </c>
      <c r="E62" s="85" t="s">
        <v>220</v>
      </c>
      <c r="F62" s="86" t="s">
        <v>622</v>
      </c>
      <c r="G62" s="85" t="s">
        <v>149</v>
      </c>
      <c r="H62" s="86" t="s">
        <v>623</v>
      </c>
    </row>
    <row r="63" spans="1:8">
      <c r="A63" s="85" t="s">
        <v>361</v>
      </c>
      <c r="B63" s="86" t="s">
        <v>383</v>
      </c>
      <c r="C63" s="85" t="s">
        <v>291</v>
      </c>
      <c r="D63" s="86" t="s">
        <v>474</v>
      </c>
      <c r="E63" s="84" t="s">
        <v>524</v>
      </c>
      <c r="F63" s="84"/>
      <c r="G63" s="84" t="s">
        <v>542</v>
      </c>
      <c r="H63" s="84"/>
    </row>
    <row r="64" spans="1:8">
      <c r="A64" s="85" t="s">
        <v>366</v>
      </c>
      <c r="B64" s="86" t="s">
        <v>390</v>
      </c>
      <c r="C64" s="85" t="s">
        <v>297</v>
      </c>
      <c r="D64" s="86" t="s">
        <v>480</v>
      </c>
      <c r="E64" s="85" t="s">
        <v>226</v>
      </c>
      <c r="F64" s="86" t="s">
        <v>486</v>
      </c>
      <c r="G64" s="85" t="s">
        <v>155</v>
      </c>
      <c r="H64" s="86" t="s">
        <v>457</v>
      </c>
    </row>
    <row r="65" spans="1:8">
      <c r="A65" s="85" t="s">
        <v>371</v>
      </c>
      <c r="B65" s="86" t="s">
        <v>397</v>
      </c>
      <c r="C65" s="85" t="s">
        <v>303</v>
      </c>
      <c r="D65" s="86" t="s">
        <v>539</v>
      </c>
      <c r="E65" s="85" t="s">
        <v>232</v>
      </c>
      <c r="F65" s="86" t="s">
        <v>491</v>
      </c>
      <c r="G65" s="85" t="s">
        <v>161</v>
      </c>
      <c r="H65" s="86" t="s">
        <v>464</v>
      </c>
    </row>
    <row r="66" spans="1:8">
      <c r="A66" s="85" t="s">
        <v>382</v>
      </c>
      <c r="B66" s="86" t="s">
        <v>624</v>
      </c>
      <c r="C66" s="85" t="s">
        <v>308</v>
      </c>
      <c r="D66" s="86" t="s">
        <v>540</v>
      </c>
      <c r="E66" s="85" t="s">
        <v>238</v>
      </c>
      <c r="F66" s="86" t="s">
        <v>498</v>
      </c>
      <c r="G66" s="85" t="s">
        <v>172</v>
      </c>
      <c r="H66" s="86" t="s">
        <v>470</v>
      </c>
    </row>
    <row r="67" spans="1:8">
      <c r="A67" s="84" t="s">
        <v>413</v>
      </c>
      <c r="B67" s="84"/>
      <c r="C67" s="84" t="s">
        <v>525</v>
      </c>
      <c r="D67" s="84"/>
      <c r="E67" s="85" t="s">
        <v>243</v>
      </c>
      <c r="F67" s="86" t="s">
        <v>625</v>
      </c>
      <c r="G67" s="85" t="s">
        <v>178</v>
      </c>
      <c r="H67" s="86" t="s">
        <v>476</v>
      </c>
    </row>
    <row r="68" spans="1:8">
      <c r="A68" s="85" t="s">
        <v>389</v>
      </c>
      <c r="B68" s="86" t="s">
        <v>419</v>
      </c>
      <c r="C68" s="85" t="s">
        <v>315</v>
      </c>
      <c r="D68" s="86" t="s">
        <v>496</v>
      </c>
      <c r="E68" s="85" t="s">
        <v>248</v>
      </c>
      <c r="F68" s="86" t="s">
        <v>42</v>
      </c>
      <c r="G68" s="85" t="s">
        <v>184</v>
      </c>
      <c r="H68" s="86" t="s">
        <v>481</v>
      </c>
    </row>
    <row r="69" spans="1:8">
      <c r="A69" s="85" t="s">
        <v>396</v>
      </c>
      <c r="B69" s="86" t="s">
        <v>424</v>
      </c>
      <c r="C69" s="85" t="s">
        <v>321</v>
      </c>
      <c r="D69" s="86" t="s">
        <v>501</v>
      </c>
      <c r="E69" s="85" t="s">
        <v>253</v>
      </c>
      <c r="F69" s="86" t="s">
        <v>626</v>
      </c>
      <c r="G69" s="85" t="s">
        <v>190</v>
      </c>
      <c r="H69" s="86" t="s">
        <v>487</v>
      </c>
    </row>
    <row r="70" spans="1:8">
      <c r="A70" s="85" t="s">
        <v>403</v>
      </c>
      <c r="B70" s="86" t="s">
        <v>431</v>
      </c>
      <c r="C70" s="85" t="s">
        <v>327</v>
      </c>
      <c r="D70" s="86" t="s">
        <v>506</v>
      </c>
      <c r="E70" s="85" t="s">
        <v>259</v>
      </c>
      <c r="F70" s="86" t="s">
        <v>55</v>
      </c>
      <c r="G70" s="85" t="s">
        <v>196</v>
      </c>
      <c r="H70" s="86" t="s">
        <v>492</v>
      </c>
    </row>
    <row r="71" spans="1:8">
      <c r="A71" s="85" t="s">
        <v>408</v>
      </c>
      <c r="B71" s="86" t="s">
        <v>438</v>
      </c>
      <c r="C71" s="84" t="s">
        <v>509</v>
      </c>
      <c r="D71" s="84"/>
      <c r="E71" s="85" t="s">
        <v>264</v>
      </c>
      <c r="F71" s="86" t="s">
        <v>61</v>
      </c>
      <c r="G71" s="85" t="s">
        <v>202</v>
      </c>
      <c r="H71" s="86" t="s">
        <v>499</v>
      </c>
    </row>
    <row r="72" spans="1:8">
      <c r="A72" s="84" t="s">
        <v>523</v>
      </c>
      <c r="B72" s="84"/>
      <c r="C72" s="85" t="s">
        <v>333</v>
      </c>
      <c r="D72" s="86" t="s">
        <v>32</v>
      </c>
      <c r="E72" s="85" t="s">
        <v>270</v>
      </c>
      <c r="F72" s="86" t="s">
        <v>67</v>
      </c>
      <c r="G72" s="87" t="s">
        <v>209</v>
      </c>
      <c r="H72" s="88" t="s">
        <v>503</v>
      </c>
    </row>
    <row r="73" spans="1:8">
      <c r="A73" s="85" t="s">
        <v>418</v>
      </c>
      <c r="B73" s="86" t="s">
        <v>446</v>
      </c>
      <c r="C73" s="85" t="s">
        <v>339</v>
      </c>
      <c r="D73" s="86" t="s">
        <v>627</v>
      </c>
      <c r="E73" s="85" t="s">
        <v>277</v>
      </c>
      <c r="F73" s="86" t="s">
        <v>75</v>
      </c>
    </row>
    <row r="74" spans="1:8">
      <c r="A74" s="85" t="s">
        <v>423</v>
      </c>
      <c r="B74" s="86" t="s">
        <v>452</v>
      </c>
      <c r="C74" s="84" t="s">
        <v>510</v>
      </c>
      <c r="D74" s="84"/>
      <c r="E74" s="85" t="s">
        <v>286</v>
      </c>
      <c r="F74" s="86" t="s">
        <v>83</v>
      </c>
    </row>
    <row r="75" spans="1:8">
      <c r="A75" s="85" t="s">
        <v>430</v>
      </c>
      <c r="B75" s="86" t="s">
        <v>459</v>
      </c>
      <c r="C75" s="85" t="s">
        <v>344</v>
      </c>
      <c r="D75" s="86" t="s">
        <v>628</v>
      </c>
      <c r="E75" s="85" t="s">
        <v>293</v>
      </c>
      <c r="F75" s="86" t="s">
        <v>91</v>
      </c>
    </row>
    <row r="76" spans="1:8">
      <c r="A76" s="87" t="s">
        <v>437</v>
      </c>
      <c r="B76" s="88" t="s">
        <v>466</v>
      </c>
      <c r="C76" s="87" t="s">
        <v>351</v>
      </c>
      <c r="D76" s="88" t="s">
        <v>59</v>
      </c>
      <c r="E76" s="87" t="s">
        <v>299</v>
      </c>
      <c r="F76" s="88" t="s">
        <v>98</v>
      </c>
      <c r="G76" s="89"/>
      <c r="H76" s="90"/>
    </row>
    <row r="77" spans="1:8">
      <c r="B77" s="81"/>
      <c r="D77" s="81"/>
      <c r="F77" s="81"/>
      <c r="G77" s="91"/>
      <c r="H77" s="90"/>
    </row>
    <row r="78" spans="1:8">
      <c r="B78" s="81"/>
      <c r="D78" s="81"/>
      <c r="E78" s="91"/>
      <c r="G78" s="91"/>
      <c r="H78" s="90"/>
    </row>
    <row r="79" spans="1:8">
      <c r="B79" s="81"/>
      <c r="D79" s="81"/>
      <c r="E79" s="91"/>
      <c r="G79" s="91"/>
      <c r="H79" s="90"/>
    </row>
    <row r="80" spans="1:8">
      <c r="B80" s="81"/>
      <c r="D80" s="81"/>
      <c r="E80" s="91"/>
      <c r="G80" s="91"/>
      <c r="H80" s="90"/>
    </row>
    <row r="81" spans="1:8">
      <c r="B81" s="81"/>
      <c r="C81" s="91"/>
      <c r="E81" s="91"/>
      <c r="G81" s="91"/>
      <c r="H81" s="90"/>
    </row>
    <row r="82" spans="1:8">
      <c r="B82" s="81"/>
      <c r="C82" s="91"/>
      <c r="E82" s="91"/>
      <c r="G82" s="91"/>
      <c r="H82" s="90"/>
    </row>
    <row r="83" spans="1:8">
      <c r="B83" s="81"/>
      <c r="C83" s="91"/>
      <c r="E83" s="91"/>
      <c r="G83" s="91"/>
      <c r="H83" s="90"/>
    </row>
    <row r="84" spans="1:8">
      <c r="B84" s="81"/>
      <c r="C84" s="91"/>
      <c r="E84" s="91"/>
      <c r="G84" s="91"/>
      <c r="H84" s="90"/>
    </row>
    <row r="85" spans="1:8">
      <c r="A85" s="91"/>
      <c r="C85" s="91"/>
      <c r="E85" s="91"/>
      <c r="G85" s="91"/>
      <c r="H85" s="90"/>
    </row>
    <row r="86" spans="1:8">
      <c r="A86" s="91"/>
      <c r="C86" s="91"/>
      <c r="E86" s="91"/>
      <c r="G86" s="91"/>
      <c r="H86" s="90"/>
    </row>
    <row r="87" spans="1:8">
      <c r="A87" s="91"/>
      <c r="C87" s="91"/>
      <c r="E87" s="91"/>
      <c r="G87" s="91"/>
      <c r="H87" s="90"/>
    </row>
    <row r="88" spans="1:8">
      <c r="A88" s="91"/>
      <c r="C88" s="91"/>
      <c r="E88" s="91"/>
    </row>
    <row r="89" spans="1:8">
      <c r="A89" s="91"/>
      <c r="C89" s="91"/>
      <c r="E89" s="91"/>
    </row>
    <row r="90" spans="1:8">
      <c r="A90" s="91"/>
      <c r="C90" s="91"/>
      <c r="E90" s="91"/>
    </row>
    <row r="175" spans="6:6">
      <c r="F175" s="81"/>
    </row>
    <row r="176" spans="6:6">
      <c r="F176" s="81"/>
    </row>
    <row r="177" spans="6:6">
      <c r="F177" s="81"/>
    </row>
    <row r="178" spans="6:6">
      <c r="F178" s="81"/>
    </row>
    <row r="179" spans="6:6">
      <c r="F179" s="81"/>
    </row>
    <row r="180" spans="6:6">
      <c r="F180" s="81"/>
    </row>
    <row r="181" spans="6:6">
      <c r="F181" s="81"/>
    </row>
    <row r="182" spans="6:6">
      <c r="F182" s="81"/>
    </row>
    <row r="183" spans="6:6">
      <c r="F183" s="81"/>
    </row>
    <row r="184" spans="6:6">
      <c r="F184" s="81"/>
    </row>
    <row r="185" spans="6:6">
      <c r="F185" s="81"/>
    </row>
    <row r="186" spans="6:6">
      <c r="F186" s="81"/>
    </row>
    <row r="187" spans="6:6">
      <c r="F187" s="81"/>
    </row>
    <row r="188" spans="6:6">
      <c r="F188" s="81"/>
    </row>
    <row r="189" spans="6:6">
      <c r="F189" s="81"/>
    </row>
    <row r="190" spans="6:6">
      <c r="F190" s="81"/>
    </row>
    <row r="191" spans="6:6">
      <c r="F191" s="81"/>
    </row>
    <row r="192" spans="6:6">
      <c r="F192" s="81"/>
    </row>
    <row r="193" spans="6:6">
      <c r="F193" s="81"/>
    </row>
    <row r="194" spans="6:6">
      <c r="F194" s="81"/>
    </row>
    <row r="195" spans="6:6">
      <c r="F195" s="81"/>
    </row>
    <row r="196" spans="6:6">
      <c r="F196" s="81"/>
    </row>
    <row r="197" spans="6:6">
      <c r="F197" s="81"/>
    </row>
    <row r="198" spans="6:6">
      <c r="F198" s="81"/>
    </row>
    <row r="199" spans="6:6">
      <c r="F199" s="81"/>
    </row>
    <row r="200" spans="6:6">
      <c r="F200" s="81"/>
    </row>
    <row r="201" spans="6:6">
      <c r="F201" s="81"/>
    </row>
    <row r="202" spans="6:6">
      <c r="F202" s="81"/>
    </row>
    <row r="203" spans="6:6">
      <c r="F203" s="81"/>
    </row>
    <row r="204" spans="6:6">
      <c r="F204" s="81"/>
    </row>
    <row r="205" spans="6:6">
      <c r="F205" s="81"/>
    </row>
    <row r="206" spans="6:6">
      <c r="F206" s="81"/>
    </row>
    <row r="207" spans="6:6">
      <c r="F207" s="81"/>
    </row>
    <row r="208" spans="6:6">
      <c r="F208" s="81"/>
    </row>
    <row r="209" spans="6:6">
      <c r="F209" s="81"/>
    </row>
    <row r="210" spans="6:6">
      <c r="F210" s="81"/>
    </row>
    <row r="211" spans="6:6">
      <c r="F211" s="81"/>
    </row>
    <row r="212" spans="6:6">
      <c r="F212" s="81"/>
    </row>
    <row r="213" spans="6:6">
      <c r="F213" s="81"/>
    </row>
    <row r="214" spans="6:6">
      <c r="F214" s="81"/>
    </row>
    <row r="215" spans="6:6">
      <c r="F215" s="81"/>
    </row>
    <row r="216" spans="6:6">
      <c r="F216" s="81"/>
    </row>
    <row r="217" spans="6:6">
      <c r="F217" s="81"/>
    </row>
    <row r="218" spans="6:6">
      <c r="F218" s="81"/>
    </row>
    <row r="219" spans="6:6">
      <c r="F219" s="81"/>
    </row>
    <row r="220" spans="6:6">
      <c r="F220" s="81"/>
    </row>
    <row r="221" spans="6:6">
      <c r="F221" s="81"/>
    </row>
    <row r="222" spans="6:6">
      <c r="F222" s="81"/>
    </row>
    <row r="223" spans="6:6">
      <c r="F223" s="81"/>
    </row>
    <row r="224" spans="6:6">
      <c r="F224" s="81"/>
    </row>
    <row r="225" spans="6:6">
      <c r="F225" s="81"/>
    </row>
    <row r="226" spans="6:6">
      <c r="F226" s="81"/>
    </row>
    <row r="227" spans="6:6">
      <c r="F227" s="81"/>
    </row>
    <row r="228" spans="6:6">
      <c r="F228" s="81"/>
    </row>
    <row r="229" spans="6:6">
      <c r="F229" s="81"/>
    </row>
    <row r="230" spans="6:6">
      <c r="F230" s="81"/>
    </row>
    <row r="231" spans="6:6">
      <c r="F231" s="81"/>
    </row>
    <row r="232" spans="6:6">
      <c r="F232" s="81"/>
    </row>
    <row r="233" spans="6:6">
      <c r="F233" s="81"/>
    </row>
    <row r="234" spans="6:6">
      <c r="F234" s="81"/>
    </row>
    <row r="235" spans="6:6">
      <c r="F235" s="81"/>
    </row>
    <row r="236" spans="6:6">
      <c r="F236" s="81"/>
    </row>
    <row r="237" spans="6:6">
      <c r="F237" s="81"/>
    </row>
    <row r="238" spans="6:6">
      <c r="F238" s="81"/>
    </row>
    <row r="239" spans="6:6">
      <c r="F239" s="81"/>
    </row>
    <row r="240" spans="6:6">
      <c r="F240" s="81"/>
    </row>
    <row r="241" spans="6:6">
      <c r="F241" s="81"/>
    </row>
    <row r="242" spans="6:6">
      <c r="F242" s="81"/>
    </row>
    <row r="243" spans="6:6">
      <c r="F243" s="81"/>
    </row>
    <row r="244" spans="6:6">
      <c r="F244" s="81"/>
    </row>
    <row r="245" spans="6:6">
      <c r="F245" s="81"/>
    </row>
    <row r="246" spans="6:6">
      <c r="F246" s="81"/>
    </row>
    <row r="247" spans="6:6">
      <c r="F247" s="81"/>
    </row>
    <row r="248" spans="6:6">
      <c r="F248" s="81"/>
    </row>
    <row r="249" spans="6:6">
      <c r="F249" s="81"/>
    </row>
    <row r="250" spans="6:6">
      <c r="F250" s="81"/>
    </row>
    <row r="251" spans="6:6">
      <c r="F251" s="81"/>
    </row>
    <row r="252" spans="6:6">
      <c r="F252" s="81"/>
    </row>
    <row r="253" spans="6:6">
      <c r="F253" s="81"/>
    </row>
    <row r="254" spans="6:6">
      <c r="F254" s="81"/>
    </row>
    <row r="255" spans="6:6">
      <c r="F255" s="81"/>
    </row>
    <row r="256" spans="6:6">
      <c r="F256" s="81"/>
    </row>
    <row r="257" spans="4:6">
      <c r="F257" s="81"/>
    </row>
    <row r="258" spans="4:6">
      <c r="F258" s="81"/>
    </row>
    <row r="259" spans="4:6">
      <c r="F259" s="81"/>
    </row>
    <row r="260" spans="4:6">
      <c r="F260" s="81"/>
    </row>
    <row r="261" spans="4:6">
      <c r="F261" s="81"/>
    </row>
    <row r="262" spans="4:6">
      <c r="D262" s="81"/>
      <c r="F262" s="81"/>
    </row>
    <row r="263" spans="4:6">
      <c r="D263" s="81"/>
      <c r="F263" s="81"/>
    </row>
    <row r="264" spans="4:6">
      <c r="D264" s="81"/>
      <c r="F264" s="81"/>
    </row>
    <row r="265" spans="4:6">
      <c r="D265" s="81"/>
      <c r="F265" s="81"/>
    </row>
    <row r="266" spans="4:6">
      <c r="D266" s="81"/>
      <c r="F266" s="81"/>
    </row>
    <row r="267" spans="4:6">
      <c r="D267" s="81"/>
      <c r="F267" s="81"/>
    </row>
    <row r="268" spans="4:6">
      <c r="D268" s="81"/>
      <c r="F268" s="81"/>
    </row>
    <row r="269" spans="4:6">
      <c r="D269" s="81"/>
      <c r="F269" s="81"/>
    </row>
    <row r="270" spans="4:6">
      <c r="D270" s="81"/>
      <c r="F270" s="81"/>
    </row>
    <row r="271" spans="4:6">
      <c r="D271" s="81"/>
      <c r="F271" s="81"/>
    </row>
    <row r="272" spans="4:6">
      <c r="D272" s="81"/>
      <c r="F272" s="81"/>
    </row>
    <row r="273" spans="4:6">
      <c r="D273" s="81"/>
      <c r="F273" s="81"/>
    </row>
    <row r="274" spans="4:6">
      <c r="D274" s="81"/>
      <c r="F274" s="81"/>
    </row>
    <row r="275" spans="4:6">
      <c r="D275" s="81"/>
      <c r="F275" s="81"/>
    </row>
    <row r="276" spans="4:6">
      <c r="D276" s="81"/>
      <c r="F276" s="81"/>
    </row>
    <row r="277" spans="4:6">
      <c r="D277" s="81"/>
      <c r="F277" s="81"/>
    </row>
    <row r="278" spans="4:6">
      <c r="D278" s="81"/>
      <c r="F278" s="81"/>
    </row>
    <row r="279" spans="4:6">
      <c r="D279" s="81"/>
      <c r="F279" s="81"/>
    </row>
    <row r="280" spans="4:6">
      <c r="D280" s="81"/>
      <c r="F280" s="81"/>
    </row>
    <row r="281" spans="4:6">
      <c r="D281" s="81"/>
      <c r="F281" s="81"/>
    </row>
    <row r="282" spans="4:6">
      <c r="D282" s="81"/>
      <c r="F282" s="81"/>
    </row>
    <row r="283" spans="4:6">
      <c r="D283" s="81"/>
      <c r="F283" s="81"/>
    </row>
    <row r="284" spans="4:6">
      <c r="D284" s="81"/>
      <c r="F284" s="81"/>
    </row>
    <row r="285" spans="4:6">
      <c r="D285" s="81"/>
      <c r="F285" s="81"/>
    </row>
    <row r="286" spans="4:6">
      <c r="D286" s="81"/>
      <c r="F286" s="81"/>
    </row>
    <row r="287" spans="4:6">
      <c r="D287" s="81"/>
      <c r="F287" s="81"/>
    </row>
    <row r="288" spans="4:6">
      <c r="D288" s="81"/>
      <c r="F288" s="81"/>
    </row>
    <row r="289" spans="4:6">
      <c r="D289" s="81"/>
      <c r="F289" s="81"/>
    </row>
    <row r="290" spans="4:6">
      <c r="D290" s="81"/>
      <c r="F290" s="81"/>
    </row>
    <row r="291" spans="4:6">
      <c r="D291" s="81"/>
      <c r="F291" s="81"/>
    </row>
    <row r="292" spans="4:6">
      <c r="D292" s="81"/>
      <c r="F292" s="81"/>
    </row>
    <row r="293" spans="4:6">
      <c r="D293" s="81"/>
      <c r="F293" s="81"/>
    </row>
    <row r="294" spans="4:6">
      <c r="D294" s="81"/>
      <c r="F294" s="81"/>
    </row>
    <row r="295" spans="4:6">
      <c r="D295" s="81"/>
      <c r="F295" s="81"/>
    </row>
    <row r="296" spans="4:6">
      <c r="D296" s="81"/>
      <c r="F296" s="81"/>
    </row>
    <row r="297" spans="4:6">
      <c r="D297" s="81"/>
      <c r="F297" s="81"/>
    </row>
    <row r="298" spans="4:6">
      <c r="D298" s="81"/>
      <c r="F298" s="81"/>
    </row>
    <row r="299" spans="4:6">
      <c r="D299" s="81"/>
      <c r="F299" s="81"/>
    </row>
    <row r="300" spans="4:6">
      <c r="D300" s="81"/>
      <c r="F300" s="81"/>
    </row>
    <row r="301" spans="4:6">
      <c r="D301" s="81"/>
      <c r="F301" s="81"/>
    </row>
    <row r="302" spans="4:6">
      <c r="D302" s="81"/>
      <c r="F302" s="81"/>
    </row>
    <row r="303" spans="4:6">
      <c r="D303" s="81"/>
      <c r="F303" s="81"/>
    </row>
    <row r="304" spans="4:6">
      <c r="D304" s="81"/>
      <c r="F304" s="81"/>
    </row>
    <row r="305" spans="4:6">
      <c r="D305" s="81"/>
      <c r="F305" s="81"/>
    </row>
    <row r="306" spans="4:6">
      <c r="D306" s="81"/>
      <c r="F306" s="81"/>
    </row>
    <row r="307" spans="4:6">
      <c r="D307" s="81"/>
      <c r="F307" s="81"/>
    </row>
    <row r="308" spans="4:6">
      <c r="D308" s="81"/>
      <c r="F308" s="81"/>
    </row>
    <row r="309" spans="4:6">
      <c r="D309" s="81"/>
      <c r="F309" s="81"/>
    </row>
    <row r="310" spans="4:6">
      <c r="D310" s="81"/>
      <c r="F310" s="81"/>
    </row>
    <row r="311" spans="4:6">
      <c r="D311" s="81"/>
      <c r="F311" s="81"/>
    </row>
    <row r="312" spans="4:6">
      <c r="D312" s="81"/>
      <c r="F312" s="81"/>
    </row>
    <row r="313" spans="4:6">
      <c r="D313" s="81"/>
      <c r="F313" s="81"/>
    </row>
    <row r="314" spans="4:6">
      <c r="D314" s="81"/>
      <c r="F314" s="81"/>
    </row>
    <row r="315" spans="4:6">
      <c r="D315" s="81"/>
      <c r="F315" s="81"/>
    </row>
    <row r="316" spans="4:6">
      <c r="D316" s="81"/>
      <c r="F316" s="81"/>
    </row>
    <row r="317" spans="4:6">
      <c r="D317" s="81"/>
      <c r="F317" s="81"/>
    </row>
    <row r="318" spans="4:6">
      <c r="D318" s="81"/>
      <c r="F318" s="81"/>
    </row>
    <row r="319" spans="4:6">
      <c r="D319" s="81"/>
      <c r="F319" s="81"/>
    </row>
    <row r="320" spans="4:6">
      <c r="D320" s="81"/>
      <c r="F320" s="81"/>
    </row>
    <row r="321" spans="4:6">
      <c r="D321" s="81"/>
      <c r="F321" s="81"/>
    </row>
    <row r="322" spans="4:6">
      <c r="D322" s="81"/>
      <c r="F322" s="81"/>
    </row>
    <row r="323" spans="4:6">
      <c r="D323" s="81"/>
      <c r="F323" s="81"/>
    </row>
    <row r="324" spans="4:6">
      <c r="D324" s="81"/>
      <c r="F324" s="81"/>
    </row>
    <row r="325" spans="4:6">
      <c r="D325" s="81"/>
      <c r="F325" s="81"/>
    </row>
    <row r="326" spans="4:6">
      <c r="D326" s="81"/>
      <c r="F326" s="81"/>
    </row>
    <row r="327" spans="4:6">
      <c r="D327" s="81"/>
      <c r="F327" s="81"/>
    </row>
    <row r="328" spans="4:6">
      <c r="D328" s="81"/>
      <c r="F328" s="81"/>
    </row>
    <row r="329" spans="4:6">
      <c r="D329" s="81"/>
      <c r="F329" s="81"/>
    </row>
    <row r="330" spans="4:6">
      <c r="D330" s="81"/>
      <c r="F330" s="81"/>
    </row>
    <row r="331" spans="4:6">
      <c r="D331" s="81"/>
      <c r="F331" s="81"/>
    </row>
    <row r="332" spans="4:6">
      <c r="D332" s="81"/>
      <c r="F332" s="81"/>
    </row>
    <row r="333" spans="4:6">
      <c r="D333" s="81"/>
      <c r="F333" s="81"/>
    </row>
    <row r="334" spans="4:6">
      <c r="D334" s="81"/>
      <c r="F334" s="81"/>
    </row>
    <row r="335" spans="4:6">
      <c r="D335" s="81"/>
      <c r="F335" s="81"/>
    </row>
    <row r="336" spans="4:6">
      <c r="D336" s="81"/>
      <c r="F336" s="81"/>
    </row>
    <row r="337" spans="2:6">
      <c r="D337" s="81"/>
      <c r="F337" s="81"/>
    </row>
    <row r="338" spans="2:6">
      <c r="D338" s="81"/>
      <c r="F338" s="81"/>
    </row>
    <row r="339" spans="2:6">
      <c r="D339" s="81"/>
      <c r="F339" s="81"/>
    </row>
    <row r="340" spans="2:6">
      <c r="D340" s="81"/>
      <c r="F340" s="81"/>
    </row>
    <row r="341" spans="2:6">
      <c r="D341" s="81"/>
      <c r="F341" s="81"/>
    </row>
    <row r="342" spans="2:6">
      <c r="D342" s="81"/>
      <c r="F342" s="81"/>
    </row>
    <row r="343" spans="2:6">
      <c r="D343" s="81"/>
      <c r="F343" s="81"/>
    </row>
    <row r="344" spans="2:6">
      <c r="D344" s="81"/>
      <c r="F344" s="81"/>
    </row>
    <row r="345" spans="2:6">
      <c r="D345" s="81"/>
      <c r="F345" s="81"/>
    </row>
    <row r="346" spans="2:6">
      <c r="D346" s="81"/>
      <c r="F346" s="81"/>
    </row>
    <row r="347" spans="2:6">
      <c r="D347" s="81"/>
      <c r="F347" s="81"/>
    </row>
    <row r="348" spans="2:6">
      <c r="D348" s="81"/>
      <c r="F348" s="81"/>
    </row>
    <row r="349" spans="2:6">
      <c r="B349" s="81"/>
      <c r="D349" s="81"/>
      <c r="F349" s="81"/>
    </row>
    <row r="350" spans="2:6">
      <c r="D350" s="81"/>
      <c r="F350" s="81"/>
    </row>
    <row r="351" spans="2:6">
      <c r="D351" s="81"/>
    </row>
    <row r="352" spans="2:6">
      <c r="D352" s="81"/>
    </row>
    <row r="353" spans="4:4">
      <c r="D353" s="81"/>
    </row>
    <row r="354" spans="4:4">
      <c r="D354" s="81"/>
    </row>
    <row r="355" spans="4:4">
      <c r="D355" s="81"/>
    </row>
    <row r="356" spans="4:4">
      <c r="D356" s="81"/>
    </row>
    <row r="357" spans="4:4">
      <c r="D357" s="81"/>
    </row>
    <row r="358" spans="4:4">
      <c r="D358" s="81"/>
    </row>
    <row r="359" spans="4:4">
      <c r="D359" s="81"/>
    </row>
    <row r="360" spans="4:4">
      <c r="D360" s="81"/>
    </row>
    <row r="361" spans="4:4">
      <c r="D361" s="81"/>
    </row>
    <row r="362" spans="4:4">
      <c r="D362" s="81"/>
    </row>
    <row r="363" spans="4:4">
      <c r="D363" s="81"/>
    </row>
    <row r="364" spans="4:4">
      <c r="D364" s="81"/>
    </row>
    <row r="365" spans="4:4">
      <c r="D365" s="81"/>
    </row>
    <row r="366" spans="4:4">
      <c r="D366" s="81"/>
    </row>
    <row r="367" spans="4:4">
      <c r="D367" s="81"/>
    </row>
    <row r="368" spans="4:4">
      <c r="D368" s="81"/>
    </row>
    <row r="369" spans="4:4">
      <c r="D369" s="81"/>
    </row>
    <row r="370" spans="4:4">
      <c r="D370" s="81"/>
    </row>
    <row r="371" spans="4:4">
      <c r="D371" s="81"/>
    </row>
    <row r="372" spans="4:4">
      <c r="D372" s="81"/>
    </row>
  </sheetData>
  <phoneticPr fontId="18"/>
  <pageMargins left="0.70866141732283472" right="0.70866141732283472" top="0.74803149606299213" bottom="0.74803149606299213" header="0.31496062992125984" footer="0.31496062992125984"/>
  <pageSetup paperSize="9" scale="4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C6D4A-378C-480F-879A-C0DBC1AC9448}">
  <dimension ref="A1:BT84"/>
  <sheetViews>
    <sheetView workbookViewId="0">
      <selection activeCell="F2" sqref="F2"/>
    </sheetView>
  </sheetViews>
  <sheetFormatPr defaultRowHeight="18.75"/>
  <cols>
    <col min="1" max="1" width="3.375" bestFit="1" customWidth="1"/>
    <col min="2" max="2" width="9.125" bestFit="1" customWidth="1"/>
    <col min="3" max="3" width="2.375" style="93" bestFit="1" customWidth="1"/>
    <col min="4" max="4" width="19.25" bestFit="1" customWidth="1"/>
    <col min="5" max="5" width="7.625" bestFit="1" customWidth="1"/>
    <col min="6" max="6" width="6.75" bestFit="1" customWidth="1"/>
    <col min="8" max="9" width="10.25" customWidth="1"/>
    <col min="10" max="10" width="9.75" customWidth="1"/>
    <col min="11" max="11" width="11.875" customWidth="1"/>
  </cols>
  <sheetData>
    <row r="1" spans="1:72" s="93" customFormat="1" ht="56.25">
      <c r="B1" s="93" t="s">
        <v>631</v>
      </c>
      <c r="C1" s="93" t="s">
        <v>632</v>
      </c>
      <c r="D1" s="94" t="s">
        <v>634</v>
      </c>
      <c r="E1" s="94" t="s">
        <v>633</v>
      </c>
      <c r="F1" s="117" t="s">
        <v>644</v>
      </c>
      <c r="G1" s="94" t="s">
        <v>635</v>
      </c>
      <c r="H1" s="94" t="s">
        <v>636</v>
      </c>
      <c r="I1" s="94" t="s">
        <v>637</v>
      </c>
      <c r="J1" s="94" t="s">
        <v>641</v>
      </c>
      <c r="K1" s="94" t="s">
        <v>638</v>
      </c>
      <c r="L1" s="94" t="s">
        <v>639</v>
      </c>
      <c r="M1" s="94" t="s">
        <v>640</v>
      </c>
      <c r="N1" s="94" t="s">
        <v>642</v>
      </c>
      <c r="O1" s="94" t="s">
        <v>643</v>
      </c>
      <c r="P1" s="93" t="s">
        <v>645</v>
      </c>
    </row>
    <row r="2" spans="1:72">
      <c r="A2">
        <v>1</v>
      </c>
      <c r="B2" s="115" t="str">
        <f>IF(調査票!$T$3="","",調査票!$T$3)</f>
        <v/>
      </c>
      <c r="C2" s="93">
        <v>1</v>
      </c>
      <c r="D2" t="str">
        <f>IF(調査票!H20="","",調査票!H21)</f>
        <v/>
      </c>
      <c r="E2" s="115" t="str">
        <f>IF(調査票!H20="","",調査票!H20)</f>
        <v/>
      </c>
      <c r="F2" s="95">
        <v>1</v>
      </c>
      <c r="G2" s="96" t="str">
        <f>IF(調査票!H20="","",調査票!H23)</f>
        <v/>
      </c>
      <c r="H2" s="97" t="str">
        <f>IF(調査票!H20="","",調査票!H24)</f>
        <v/>
      </c>
      <c r="I2" s="97" t="str">
        <f>IF(調査票!H20="","",調査票!H25)</f>
        <v/>
      </c>
      <c r="J2" s="97" t="str">
        <f>IF(調査票!H20="","",調査票!H26)</f>
        <v/>
      </c>
      <c r="K2" s="109" t="str">
        <f>IF(調査票!H20="","",調査票!H27)</f>
        <v/>
      </c>
      <c r="L2" s="109" t="str">
        <f>IF(調査票!H20="","",調査票!H28)</f>
        <v/>
      </c>
      <c r="M2" s="109" t="str">
        <f>IF(調査票!H20="","",調査票!H29)</f>
        <v/>
      </c>
      <c r="N2" s="98" t="str">
        <f>IF(OR(J2="",L2=""),"",ROUND(J2*IF(L2&gt;1,L2/100,L2),0))</f>
        <v/>
      </c>
      <c r="O2" s="98" t="str">
        <f>IF(OR(J2="",M2=""),"",ROUND(J2*IF(M2&gt;1,M2/100,M2),0))</f>
        <v/>
      </c>
      <c r="P2" s="98" t="str">
        <f>IF(調査票!H20="","",調査票!E41)</f>
        <v/>
      </c>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8"/>
      <c r="BL2" s="98"/>
      <c r="BM2" s="98"/>
      <c r="BN2" s="98"/>
      <c r="BO2" s="98"/>
      <c r="BP2" s="98"/>
      <c r="BQ2" s="98"/>
      <c r="BR2" s="98"/>
      <c r="BS2" s="98"/>
      <c r="BT2" s="98"/>
    </row>
    <row r="3" spans="1:72">
      <c r="A3">
        <v>2</v>
      </c>
      <c r="B3" s="115" t="str">
        <f>IF(調査票!$T$3="","",調査票!$T$3)</f>
        <v/>
      </c>
      <c r="C3" s="93">
        <v>1</v>
      </c>
      <c r="D3" t="str">
        <f>IF(調査票!K20="","",調査票!K21)</f>
        <v/>
      </c>
      <c r="E3" s="115" t="str">
        <f>IF(調査票!K20="","",調査票!K20)</f>
        <v/>
      </c>
      <c r="F3" s="95">
        <f>$F$2</f>
        <v>1</v>
      </c>
      <c r="G3" s="97" t="str">
        <f>IF(調査票!K20="","",調査票!K23)</f>
        <v/>
      </c>
      <c r="H3" s="97" t="str">
        <f>IF(調査票!K20="","",調査票!K24)</f>
        <v/>
      </c>
      <c r="I3" s="97" t="str">
        <f>IF(調査票!K20="","",調査票!K25)</f>
        <v/>
      </c>
      <c r="J3" s="97" t="str">
        <f>IF(調査票!K20="","",調査票!K26)</f>
        <v/>
      </c>
      <c r="K3" s="110" t="str">
        <f>IF(調査票!K20="","",調査票!K27)</f>
        <v/>
      </c>
      <c r="L3" s="111" t="str">
        <f>IF(調査票!K20="","",調査票!K28)</f>
        <v/>
      </c>
      <c r="M3" s="109" t="str">
        <f>IF(調査票!K20="","",調査票!K29)</f>
        <v/>
      </c>
      <c r="N3" s="98" t="str">
        <f>IF(OR(J3="",L3=""),"",ROUND(J3*IF(L3&gt;1,L3/100,L3),0))</f>
        <v/>
      </c>
      <c r="O3" s="98" t="str">
        <f>IF(OR(J3="",M3=""),"",ROUND(J3*IF(M3&gt;1,M3/100,M3),0))</f>
        <v/>
      </c>
      <c r="P3" s="98" t="str">
        <f>$P$2</f>
        <v/>
      </c>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98"/>
      <c r="BH3" s="98"/>
      <c r="BI3" s="98"/>
      <c r="BJ3" s="98"/>
      <c r="BK3" s="98"/>
      <c r="BL3" s="98"/>
      <c r="BM3" s="98"/>
      <c r="BN3" s="98"/>
      <c r="BO3" s="98"/>
      <c r="BP3" s="98"/>
      <c r="BQ3" s="98"/>
      <c r="BR3" s="98"/>
      <c r="BS3" s="98"/>
      <c r="BT3" s="98"/>
    </row>
    <row r="4" spans="1:72">
      <c r="A4">
        <v>3</v>
      </c>
      <c r="B4" s="115" t="str">
        <f>IF(調査票!$T$3="","",調査票!$T$3)</f>
        <v/>
      </c>
      <c r="C4" s="93">
        <v>1</v>
      </c>
      <c r="D4" t="str">
        <f>IF(調査票!N20="","",調査票!N21)</f>
        <v/>
      </c>
      <c r="E4" s="115" t="str">
        <f>IF(調査票!N20="","",調査票!N20)</f>
        <v/>
      </c>
      <c r="F4" s="95">
        <f t="shared" ref="F4:F6" si="0">$F$2</f>
        <v>1</v>
      </c>
      <c r="G4" s="96" t="str">
        <f>IF(調査票!N20="","",調査票!N23)</f>
        <v/>
      </c>
      <c r="H4" s="96" t="str">
        <f>IF(調査票!N20="","",調査票!N24)</f>
        <v/>
      </c>
      <c r="I4" s="96" t="str">
        <f>IF(調査票!N20="","",調査票!N25)</f>
        <v/>
      </c>
      <c r="J4" s="96" t="str">
        <f>IF(調査票!N20="","",調査票!N26)</f>
        <v/>
      </c>
      <c r="K4" s="110" t="str">
        <f>IF(調査票!N20="","",調査票!N27)</f>
        <v/>
      </c>
      <c r="L4" s="112" t="str">
        <f>IF(調査票!N20="","",調査票!N28)</f>
        <v/>
      </c>
      <c r="M4" s="109" t="str">
        <f>IF(調査票!N20="","",調査票!N29)</f>
        <v/>
      </c>
      <c r="N4" s="101" t="str">
        <f>IF(OR(J4="",L4=""),"",ROUND(J4*IF(L4&gt;1,L4/100,L4),0))</f>
        <v/>
      </c>
      <c r="O4" s="101" t="str">
        <f>IF(OR(J4="",M4=""),"",ROUND(J4*IF(M4&gt;1,M4/100,M4),0))</f>
        <v/>
      </c>
      <c r="P4" s="101" t="str">
        <f t="shared" ref="P4:P6" si="1">$P$2</f>
        <v/>
      </c>
      <c r="Q4" s="101"/>
      <c r="R4" s="101"/>
      <c r="S4" s="101"/>
      <c r="T4" s="101"/>
      <c r="U4" s="101"/>
      <c r="V4" s="101"/>
      <c r="W4" s="101"/>
      <c r="X4" s="101"/>
      <c r="Y4" s="101"/>
      <c r="Z4" s="101"/>
      <c r="AA4" s="101"/>
      <c r="AB4" s="101"/>
      <c r="AC4" s="101"/>
      <c r="AD4" s="101"/>
      <c r="AE4" s="101"/>
      <c r="AF4" s="101"/>
      <c r="AG4" s="101"/>
      <c r="AH4" s="101"/>
      <c r="AI4" s="101"/>
      <c r="AJ4" s="101"/>
      <c r="AK4" s="101"/>
      <c r="AL4" s="101"/>
      <c r="AM4" s="101"/>
      <c r="AN4" s="101"/>
      <c r="AO4" s="101"/>
      <c r="AP4" s="101"/>
      <c r="AQ4" s="101"/>
      <c r="AR4" s="101"/>
      <c r="AS4" s="101"/>
      <c r="AT4" s="101"/>
      <c r="AU4" s="101"/>
      <c r="AV4" s="101"/>
      <c r="AW4" s="101"/>
      <c r="AX4" s="101"/>
      <c r="AY4" s="101"/>
      <c r="AZ4" s="101"/>
      <c r="BA4" s="101"/>
      <c r="BB4" s="101"/>
      <c r="BC4" s="101"/>
      <c r="BD4" s="101"/>
      <c r="BE4" s="101"/>
      <c r="BF4" s="101"/>
      <c r="BG4" s="101"/>
      <c r="BH4" s="101"/>
      <c r="BI4" s="101"/>
      <c r="BJ4" s="101"/>
      <c r="BK4" s="101"/>
      <c r="BL4" s="101"/>
      <c r="BM4" s="101"/>
      <c r="BN4" s="101"/>
      <c r="BO4" s="101"/>
      <c r="BP4" s="101"/>
      <c r="BQ4" s="101"/>
      <c r="BR4" s="101"/>
      <c r="BS4" s="101"/>
      <c r="BT4" s="101"/>
    </row>
    <row r="5" spans="1:72">
      <c r="A5">
        <v>4</v>
      </c>
      <c r="B5" s="115" t="str">
        <f>IF(調査票!$T$3="","",調査票!$T$3)</f>
        <v/>
      </c>
      <c r="C5" s="93">
        <v>1</v>
      </c>
      <c r="D5" t="str">
        <f>IF(調査票!Q20="","",調査票!Q21)</f>
        <v/>
      </c>
      <c r="E5" s="115" t="str">
        <f>IF(調査票!Q20="","",調査票!Q20)</f>
        <v/>
      </c>
      <c r="F5" s="95">
        <f t="shared" si="0"/>
        <v>1</v>
      </c>
      <c r="G5" s="107" t="str">
        <f>IF(調査票!Q20="","",調査票!Q23)</f>
        <v/>
      </c>
      <c r="H5" s="96" t="str">
        <f>IF(調査票!Q20="","",調査票!Q24)</f>
        <v/>
      </c>
      <c r="I5" s="107" t="str">
        <f>IF(調査票!Q20="","",調査票!Q25)</f>
        <v/>
      </c>
      <c r="J5" s="107" t="str">
        <f>IF(調査票!Q20="","",調査票!Q26)</f>
        <v/>
      </c>
      <c r="K5" s="113" t="str">
        <f>IF(調査票!Q20="","",調査票!Q27)</f>
        <v/>
      </c>
      <c r="L5" s="113" t="str">
        <f>IF(調査票!Q20="","",調査票!Q28)</f>
        <v/>
      </c>
      <c r="M5" s="113" t="str">
        <f>IF(調査票!Q20="","",調査票!Q29)</f>
        <v/>
      </c>
      <c r="N5" s="107" t="str">
        <f>IF(OR(J5="",L5=""),"",ROUND(J5*IF(L5&gt;1,L5/100,L5),0))</f>
        <v/>
      </c>
      <c r="O5" s="101" t="str">
        <f>IF(OR(J5="",M5=""),"",ROUND(J5*IF(M5&gt;1,M5/100,M5),0))</f>
        <v/>
      </c>
      <c r="P5" s="101" t="str">
        <f t="shared" si="1"/>
        <v/>
      </c>
      <c r="Q5" s="101"/>
      <c r="R5" s="101"/>
      <c r="S5" s="101"/>
      <c r="T5" s="101"/>
      <c r="U5" s="101"/>
      <c r="V5" s="101"/>
      <c r="W5" s="101"/>
      <c r="X5" s="101"/>
      <c r="Y5" s="101"/>
      <c r="Z5" s="101"/>
      <c r="AA5" s="101"/>
      <c r="AB5" s="101"/>
      <c r="AC5" s="101"/>
      <c r="AD5" s="101"/>
      <c r="AE5" s="101"/>
      <c r="AF5" s="101"/>
      <c r="AG5" s="101"/>
      <c r="AH5" s="101"/>
      <c r="AI5" s="101"/>
      <c r="AJ5" s="101"/>
      <c r="AK5" s="101"/>
      <c r="AL5" s="101"/>
      <c r="AM5" s="101"/>
      <c r="AN5" s="101"/>
      <c r="AO5" s="101"/>
      <c r="AP5" s="101"/>
      <c r="AQ5" s="101"/>
      <c r="AR5" s="101"/>
      <c r="AS5" s="101"/>
      <c r="AT5" s="101"/>
      <c r="AU5" s="101"/>
      <c r="AV5" s="101"/>
      <c r="AW5" s="101"/>
      <c r="AX5" s="101"/>
      <c r="AY5" s="101"/>
      <c r="AZ5" s="101"/>
      <c r="BA5" s="101"/>
      <c r="BB5" s="101"/>
      <c r="BC5" s="101"/>
      <c r="BD5" s="101"/>
      <c r="BE5" s="101"/>
      <c r="BF5" s="101"/>
      <c r="BG5" s="101"/>
      <c r="BH5" s="101"/>
      <c r="BI5" s="101"/>
      <c r="BJ5" s="101"/>
      <c r="BK5" s="101"/>
      <c r="BL5" s="101"/>
      <c r="BM5" s="101"/>
      <c r="BN5" s="101"/>
      <c r="BO5" s="101"/>
      <c r="BP5" s="101"/>
      <c r="BQ5" s="101"/>
      <c r="BR5" s="101"/>
      <c r="BS5" s="101"/>
      <c r="BT5" s="101"/>
    </row>
    <row r="6" spans="1:72">
      <c r="A6" s="102">
        <v>5</v>
      </c>
      <c r="B6" s="116" t="str">
        <f>IF(調査票!$T$3="","",調査票!$T$3)</f>
        <v/>
      </c>
      <c r="C6" s="103">
        <v>1</v>
      </c>
      <c r="D6" s="102" t="str">
        <f>IF(調査票!T20="","",調査票!T21)</f>
        <v/>
      </c>
      <c r="E6" s="116" t="str">
        <f>IF(調査票!T20="","",調査票!T20)</f>
        <v/>
      </c>
      <c r="F6" s="105">
        <f t="shared" si="0"/>
        <v>1</v>
      </c>
      <c r="G6" s="108" t="str">
        <f>IF(調査票!T20="","",調査票!T23)</f>
        <v/>
      </c>
      <c r="H6" s="108" t="str">
        <f>IF(調査票!T20="","",調査票!T24)</f>
        <v/>
      </c>
      <c r="I6" s="108" t="str">
        <f>IF(調査票!T20="","",調査票!T25)</f>
        <v/>
      </c>
      <c r="J6" s="108" t="str">
        <f>IF(調査票!T20="","",調査票!T26)</f>
        <v/>
      </c>
      <c r="K6" s="114" t="str">
        <f>IF(調査票!T20="","",調査票!T27)</f>
        <v/>
      </c>
      <c r="L6" s="114" t="str">
        <f>IF(調査票!T20="","",調査票!T28)</f>
        <v/>
      </c>
      <c r="M6" s="114" t="str">
        <f>IF(調査票!T20="","",調査票!T29)</f>
        <v/>
      </c>
      <c r="N6" s="108" t="str">
        <f>IF(OR(J6="",L6=""),"",ROUND(J6*IF(L6&gt;1,L6/100,L6),0))</f>
        <v/>
      </c>
      <c r="O6" s="108" t="str">
        <f>IF(OR(J6="",M6=""),"",ROUND(J6*IF(M6&gt;1,M6/100,M6),0))</f>
        <v/>
      </c>
      <c r="P6" s="104" t="str">
        <f t="shared" si="1"/>
        <v/>
      </c>
      <c r="Q6" s="104"/>
      <c r="R6" s="104"/>
      <c r="S6" s="104"/>
      <c r="T6" s="104"/>
      <c r="U6" s="104"/>
      <c r="V6" s="104"/>
      <c r="W6" s="104"/>
      <c r="X6" s="104"/>
      <c r="Y6" s="104"/>
      <c r="Z6" s="104"/>
      <c r="AA6" s="104"/>
      <c r="AB6" s="104"/>
      <c r="AC6" s="104"/>
      <c r="AD6" s="104"/>
      <c r="AE6" s="104"/>
      <c r="AF6" s="104"/>
      <c r="AG6" s="104"/>
      <c r="AH6" s="104"/>
      <c r="AI6" s="104"/>
      <c r="AJ6" s="104"/>
      <c r="AK6" s="104"/>
      <c r="AL6" s="104"/>
      <c r="AM6" s="104"/>
      <c r="AN6" s="104"/>
      <c r="AO6" s="104"/>
      <c r="AP6" s="104"/>
      <c r="AQ6" s="104"/>
      <c r="AR6" s="104"/>
      <c r="AS6" s="104"/>
      <c r="AT6" s="104"/>
      <c r="AU6" s="104"/>
      <c r="AV6" s="104"/>
      <c r="AW6" s="104"/>
      <c r="AX6" s="104"/>
      <c r="AY6" s="104"/>
      <c r="AZ6" s="104"/>
      <c r="BA6" s="104"/>
      <c r="BB6" s="104"/>
      <c r="BC6" s="104"/>
      <c r="BD6" s="104"/>
      <c r="BE6" s="104"/>
      <c r="BF6" s="104"/>
      <c r="BG6" s="104"/>
      <c r="BH6" s="104"/>
      <c r="BI6" s="104"/>
      <c r="BJ6" s="104"/>
      <c r="BK6" s="104"/>
      <c r="BL6" s="104"/>
      <c r="BM6" s="104"/>
      <c r="BN6" s="104"/>
      <c r="BO6" s="104"/>
      <c r="BP6" s="104"/>
      <c r="BQ6" s="104"/>
      <c r="BR6" s="104"/>
      <c r="BS6" s="104"/>
      <c r="BT6" s="104"/>
    </row>
    <row r="7" spans="1:72">
      <c r="A7">
        <v>6</v>
      </c>
      <c r="B7" s="115"/>
      <c r="E7" s="115"/>
      <c r="F7" s="95"/>
      <c r="G7" s="96"/>
      <c r="H7" s="97"/>
      <c r="I7" s="97"/>
      <c r="J7" s="97"/>
      <c r="K7" s="109"/>
      <c r="L7" s="109"/>
      <c r="M7" s="109"/>
      <c r="N7" s="98"/>
      <c r="O7" s="98"/>
      <c r="P7" s="98"/>
      <c r="Q7" s="101"/>
      <c r="R7" s="101"/>
      <c r="S7" s="101"/>
      <c r="T7" s="101"/>
      <c r="U7" s="101"/>
      <c r="V7" s="101"/>
      <c r="W7" s="101"/>
      <c r="X7" s="101"/>
      <c r="Y7" s="101"/>
      <c r="Z7" s="101"/>
      <c r="AA7" s="101"/>
      <c r="AB7" s="101"/>
      <c r="AC7" s="101"/>
      <c r="AD7" s="101"/>
      <c r="AE7" s="101"/>
      <c r="AF7" s="101"/>
      <c r="AG7" s="101"/>
      <c r="AH7" s="101"/>
      <c r="AI7" s="101"/>
      <c r="AJ7" s="101"/>
      <c r="AK7" s="101"/>
      <c r="AL7" s="101"/>
      <c r="AM7" s="101"/>
      <c r="AN7" s="101"/>
      <c r="AO7" s="101"/>
      <c r="AP7" s="101"/>
      <c r="AQ7" s="101"/>
      <c r="AR7" s="101"/>
      <c r="AS7" s="101"/>
      <c r="AT7" s="101"/>
      <c r="AU7" s="101"/>
      <c r="AV7" s="101"/>
      <c r="AW7" s="101"/>
      <c r="AX7" s="101"/>
      <c r="AY7" s="101"/>
      <c r="AZ7" s="101"/>
      <c r="BA7" s="101"/>
      <c r="BB7" s="101"/>
      <c r="BC7" s="101"/>
      <c r="BD7" s="101"/>
      <c r="BE7" s="101"/>
      <c r="BF7" s="101"/>
      <c r="BG7" s="101"/>
      <c r="BH7" s="101"/>
      <c r="BI7" s="101"/>
      <c r="BJ7" s="101"/>
      <c r="BK7" s="101"/>
      <c r="BL7" s="101"/>
      <c r="BM7" s="101"/>
      <c r="BN7" s="101"/>
      <c r="BO7" s="101"/>
      <c r="BP7" s="101"/>
      <c r="BQ7" s="101"/>
      <c r="BR7" s="101"/>
      <c r="BS7" s="101"/>
      <c r="BT7" s="101"/>
    </row>
    <row r="8" spans="1:72">
      <c r="A8">
        <v>7</v>
      </c>
      <c r="B8" s="115"/>
      <c r="E8" s="115"/>
      <c r="F8" s="95"/>
      <c r="G8" s="97"/>
      <c r="H8" s="97"/>
      <c r="I8" s="97"/>
      <c r="J8" s="97"/>
      <c r="K8" s="110"/>
      <c r="L8" s="111"/>
      <c r="M8" s="109"/>
      <c r="N8" s="98"/>
      <c r="O8" s="98"/>
      <c r="P8" s="98"/>
      <c r="Q8" s="101"/>
      <c r="R8" s="101"/>
      <c r="S8" s="101"/>
      <c r="T8" s="101"/>
      <c r="U8" s="101"/>
      <c r="V8" s="101"/>
      <c r="W8" s="101"/>
      <c r="X8" s="101"/>
      <c r="Y8" s="101"/>
      <c r="Z8" s="101"/>
      <c r="AA8" s="101"/>
      <c r="AB8" s="101"/>
      <c r="AC8" s="101"/>
      <c r="AD8" s="101"/>
      <c r="AE8" s="101"/>
      <c r="AF8" s="101"/>
      <c r="AG8" s="101"/>
      <c r="AH8" s="101"/>
      <c r="AI8" s="101"/>
      <c r="AJ8" s="101"/>
      <c r="AK8" s="101"/>
      <c r="AL8" s="101"/>
      <c r="AM8" s="101"/>
      <c r="AN8" s="101"/>
      <c r="AO8" s="101"/>
      <c r="AP8" s="101"/>
      <c r="AQ8" s="101"/>
      <c r="AR8" s="101"/>
      <c r="AS8" s="101"/>
      <c r="AT8" s="101"/>
      <c r="AU8" s="101"/>
      <c r="AV8" s="101"/>
      <c r="AW8" s="101"/>
      <c r="AX8" s="101"/>
      <c r="AY8" s="101"/>
      <c r="AZ8" s="101"/>
      <c r="BA8" s="101"/>
      <c r="BB8" s="101"/>
      <c r="BC8" s="101"/>
      <c r="BD8" s="101"/>
      <c r="BE8" s="101"/>
      <c r="BF8" s="101"/>
      <c r="BG8" s="101"/>
      <c r="BH8" s="101"/>
      <c r="BI8" s="101"/>
      <c r="BJ8" s="101"/>
      <c r="BK8" s="101"/>
      <c r="BL8" s="101"/>
      <c r="BM8" s="101"/>
      <c r="BN8" s="101"/>
      <c r="BO8" s="101"/>
      <c r="BP8" s="101"/>
      <c r="BQ8" s="101"/>
      <c r="BR8" s="101"/>
      <c r="BS8" s="101"/>
      <c r="BT8" s="101"/>
    </row>
    <row r="9" spans="1:72">
      <c r="A9">
        <v>8</v>
      </c>
      <c r="B9" s="115"/>
      <c r="E9" s="115"/>
      <c r="F9" s="95"/>
      <c r="G9" s="96"/>
      <c r="H9" s="96"/>
      <c r="I9" s="96"/>
      <c r="J9" s="96"/>
      <c r="K9" s="110"/>
      <c r="L9" s="112"/>
      <c r="M9" s="109"/>
      <c r="N9" s="101"/>
      <c r="O9" s="101"/>
      <c r="P9" s="101"/>
      <c r="Q9" s="101"/>
      <c r="R9" s="101"/>
      <c r="S9" s="101"/>
      <c r="T9" s="101"/>
      <c r="U9" s="101"/>
      <c r="V9" s="101"/>
      <c r="W9" s="101"/>
      <c r="X9" s="101"/>
      <c r="Y9" s="101"/>
      <c r="Z9" s="101"/>
      <c r="AA9" s="101"/>
      <c r="AB9" s="101"/>
      <c r="AC9" s="101"/>
      <c r="AD9" s="101"/>
      <c r="AE9" s="101"/>
      <c r="AF9" s="101"/>
      <c r="AG9" s="101"/>
      <c r="AH9" s="101"/>
      <c r="AI9" s="101"/>
      <c r="AJ9" s="101"/>
      <c r="AK9" s="101"/>
      <c r="AL9" s="101"/>
      <c r="AM9" s="101"/>
      <c r="AN9" s="101"/>
      <c r="AO9" s="101"/>
      <c r="AP9" s="101"/>
      <c r="AQ9" s="101"/>
      <c r="AR9" s="101"/>
      <c r="AS9" s="101"/>
      <c r="AT9" s="101"/>
      <c r="AU9" s="101"/>
      <c r="AV9" s="101"/>
      <c r="AW9" s="101"/>
      <c r="AX9" s="101"/>
      <c r="AY9" s="101"/>
      <c r="AZ9" s="101"/>
      <c r="BA9" s="101"/>
      <c r="BB9" s="101"/>
      <c r="BC9" s="101"/>
      <c r="BD9" s="101"/>
      <c r="BE9" s="101"/>
      <c r="BF9" s="101"/>
      <c r="BG9" s="101"/>
      <c r="BH9" s="101"/>
      <c r="BI9" s="101"/>
      <c r="BJ9" s="101"/>
      <c r="BK9" s="101"/>
      <c r="BL9" s="101"/>
      <c r="BM9" s="101"/>
      <c r="BN9" s="101"/>
      <c r="BO9" s="101"/>
      <c r="BP9" s="101"/>
      <c r="BQ9" s="101"/>
      <c r="BR9" s="101"/>
      <c r="BS9" s="101"/>
      <c r="BT9" s="101"/>
    </row>
    <row r="10" spans="1:72">
      <c r="A10">
        <v>9</v>
      </c>
      <c r="B10" s="115"/>
      <c r="E10" s="115"/>
      <c r="F10" s="95"/>
      <c r="G10" s="107"/>
      <c r="H10" s="96"/>
      <c r="I10" s="107"/>
      <c r="J10" s="107"/>
      <c r="K10" s="113"/>
      <c r="L10" s="113"/>
      <c r="M10" s="113"/>
      <c r="N10" s="107"/>
      <c r="O10" s="101"/>
      <c r="P10" s="101"/>
      <c r="Q10" s="101"/>
      <c r="R10" s="101"/>
      <c r="S10" s="101"/>
      <c r="T10" s="101"/>
      <c r="U10" s="101"/>
      <c r="V10" s="101"/>
      <c r="W10" s="101"/>
      <c r="X10" s="101"/>
      <c r="Y10" s="101"/>
      <c r="Z10" s="101"/>
      <c r="AA10" s="101"/>
      <c r="AB10" s="101"/>
      <c r="AC10" s="101"/>
      <c r="AD10" s="101"/>
      <c r="AE10" s="101"/>
      <c r="AF10" s="101"/>
      <c r="AG10" s="101"/>
      <c r="AH10" s="101"/>
      <c r="AI10" s="101"/>
      <c r="AJ10" s="101"/>
      <c r="AK10" s="101"/>
      <c r="AL10" s="101"/>
      <c r="AM10" s="101"/>
      <c r="AN10" s="101"/>
      <c r="AO10" s="101"/>
      <c r="AP10" s="101"/>
      <c r="AQ10" s="101"/>
      <c r="AR10" s="101"/>
      <c r="AS10" s="101"/>
      <c r="AT10" s="101"/>
      <c r="AU10" s="101"/>
      <c r="AV10" s="101"/>
      <c r="AW10" s="101"/>
      <c r="AX10" s="101"/>
      <c r="AY10" s="101"/>
      <c r="AZ10" s="101"/>
      <c r="BA10" s="101"/>
      <c r="BB10" s="101"/>
      <c r="BC10" s="101"/>
      <c r="BD10" s="101"/>
      <c r="BE10" s="101"/>
      <c r="BF10" s="101"/>
      <c r="BG10" s="101"/>
      <c r="BH10" s="101"/>
      <c r="BI10" s="101"/>
      <c r="BJ10" s="101"/>
      <c r="BK10" s="101"/>
      <c r="BL10" s="101"/>
      <c r="BM10" s="101"/>
      <c r="BN10" s="101"/>
      <c r="BO10" s="101"/>
      <c r="BP10" s="101"/>
      <c r="BQ10" s="101"/>
      <c r="BR10" s="101"/>
      <c r="BS10" s="101"/>
      <c r="BT10" s="101"/>
    </row>
    <row r="11" spans="1:72">
      <c r="A11" s="102">
        <v>10</v>
      </c>
      <c r="B11" s="116"/>
      <c r="C11" s="103"/>
      <c r="D11" s="102"/>
      <c r="E11" s="116"/>
      <c r="F11" s="105"/>
      <c r="G11" s="108"/>
      <c r="H11" s="108"/>
      <c r="I11" s="108"/>
      <c r="J11" s="108"/>
      <c r="K11" s="114"/>
      <c r="L11" s="114"/>
      <c r="M11" s="114"/>
      <c r="N11" s="108"/>
      <c r="O11" s="108"/>
      <c r="P11" s="104"/>
      <c r="Q11" s="104"/>
      <c r="R11" s="104"/>
      <c r="S11" s="104"/>
      <c r="T11" s="104"/>
      <c r="U11" s="104"/>
      <c r="V11" s="104"/>
      <c r="W11" s="104"/>
      <c r="X11" s="104"/>
      <c r="Y11" s="104"/>
      <c r="Z11" s="104"/>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row>
    <row r="12" spans="1:72">
      <c r="F12" s="95"/>
      <c r="G12" s="96"/>
      <c r="H12" s="97"/>
      <c r="I12" s="97"/>
      <c r="J12" s="97"/>
      <c r="K12" s="97"/>
      <c r="L12" s="98"/>
      <c r="M12" s="98"/>
      <c r="N12" s="101"/>
      <c r="O12" s="101"/>
      <c r="P12" s="101"/>
      <c r="Q12" s="101"/>
      <c r="R12" s="101"/>
      <c r="S12" s="101"/>
      <c r="T12" s="101"/>
      <c r="U12" s="101"/>
      <c r="V12" s="101"/>
      <c r="W12" s="101"/>
      <c r="X12" s="101"/>
      <c r="Y12" s="101"/>
      <c r="Z12" s="101"/>
      <c r="AA12" s="101"/>
      <c r="AB12" s="101"/>
      <c r="AC12" s="101"/>
      <c r="AD12" s="101"/>
      <c r="AE12" s="101"/>
      <c r="AF12" s="101"/>
      <c r="AG12" s="101"/>
      <c r="AH12" s="101"/>
      <c r="AI12" s="101"/>
      <c r="AJ12" s="101"/>
      <c r="AK12" s="101"/>
      <c r="AL12" s="101"/>
      <c r="AM12" s="101"/>
      <c r="AN12" s="101"/>
      <c r="AO12" s="101"/>
      <c r="AP12" s="101"/>
      <c r="AQ12" s="101"/>
      <c r="AR12" s="101"/>
      <c r="AS12" s="101"/>
      <c r="AT12" s="101"/>
      <c r="AU12" s="101"/>
      <c r="AV12" s="101"/>
      <c r="AW12" s="101"/>
      <c r="AX12" s="101"/>
      <c r="AY12" s="101"/>
      <c r="AZ12" s="101"/>
      <c r="BA12" s="101"/>
      <c r="BB12" s="101"/>
      <c r="BC12" s="101"/>
      <c r="BD12" s="101"/>
      <c r="BE12" s="101"/>
      <c r="BF12" s="101"/>
      <c r="BG12" s="101"/>
      <c r="BH12" s="101"/>
      <c r="BI12" s="101"/>
      <c r="BJ12" s="101"/>
      <c r="BK12" s="101"/>
      <c r="BL12" s="101"/>
      <c r="BM12" s="101"/>
      <c r="BN12" s="101"/>
      <c r="BO12" s="101"/>
      <c r="BP12" s="101"/>
      <c r="BQ12" s="101"/>
      <c r="BR12" s="101"/>
      <c r="BS12" s="101"/>
      <c r="BT12" s="101"/>
    </row>
    <row r="13" spans="1:72">
      <c r="F13" s="95"/>
      <c r="G13" s="97"/>
      <c r="H13" s="97"/>
      <c r="I13" s="97"/>
      <c r="J13" s="97"/>
      <c r="K13" s="99"/>
      <c r="L13" s="100"/>
      <c r="M13" s="98"/>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c r="AK13" s="101"/>
      <c r="AL13" s="101"/>
      <c r="AM13" s="101"/>
      <c r="AN13" s="101"/>
      <c r="AO13" s="101"/>
      <c r="AP13" s="101"/>
      <c r="AQ13" s="101"/>
      <c r="AR13" s="101"/>
      <c r="AS13" s="101"/>
      <c r="AT13" s="101"/>
      <c r="AU13" s="101"/>
      <c r="AV13" s="101"/>
      <c r="AW13" s="101"/>
      <c r="AX13" s="101"/>
      <c r="AY13" s="101"/>
      <c r="AZ13" s="101"/>
      <c r="BA13" s="101"/>
      <c r="BB13" s="101"/>
      <c r="BC13" s="101"/>
      <c r="BD13" s="101"/>
      <c r="BE13" s="101"/>
      <c r="BF13" s="101"/>
      <c r="BG13" s="101"/>
      <c r="BH13" s="101"/>
      <c r="BI13" s="101"/>
      <c r="BJ13" s="101"/>
      <c r="BK13" s="101"/>
      <c r="BL13" s="101"/>
      <c r="BM13" s="101"/>
      <c r="BN13" s="101"/>
      <c r="BO13" s="101"/>
      <c r="BP13" s="101"/>
      <c r="BQ13" s="101"/>
      <c r="BR13" s="101"/>
      <c r="BS13" s="101"/>
      <c r="BT13" s="101"/>
    </row>
    <row r="14" spans="1:72">
      <c r="F14" s="95"/>
      <c r="G14" s="96"/>
      <c r="H14" s="96"/>
      <c r="I14" s="96"/>
      <c r="J14" s="96"/>
      <c r="K14" s="99"/>
      <c r="L14" s="101"/>
      <c r="M14" s="98"/>
      <c r="N14" s="101"/>
      <c r="O14" s="101"/>
      <c r="P14" s="101"/>
      <c r="Q14" s="101"/>
      <c r="R14" s="101"/>
      <c r="S14" s="101"/>
      <c r="T14" s="101"/>
      <c r="U14" s="101"/>
      <c r="V14" s="101"/>
      <c r="W14" s="101"/>
      <c r="X14" s="101"/>
      <c r="Y14" s="101"/>
      <c r="Z14" s="101"/>
      <c r="AA14" s="101"/>
      <c r="AB14" s="101"/>
      <c r="AC14" s="101"/>
      <c r="AD14" s="101"/>
      <c r="AE14" s="101"/>
      <c r="AF14" s="101"/>
      <c r="AG14" s="101"/>
      <c r="AH14" s="101"/>
      <c r="AI14" s="101"/>
      <c r="AJ14" s="101"/>
      <c r="AK14" s="101"/>
      <c r="AL14" s="101"/>
      <c r="AM14" s="101"/>
      <c r="AN14" s="101"/>
      <c r="AO14" s="101"/>
      <c r="AP14" s="101"/>
      <c r="AQ14" s="101"/>
      <c r="AR14" s="101"/>
      <c r="AS14" s="101"/>
      <c r="AT14" s="101"/>
      <c r="AU14" s="101"/>
      <c r="AV14" s="101"/>
      <c r="AW14" s="101"/>
      <c r="AX14" s="101"/>
      <c r="AY14" s="101"/>
      <c r="AZ14" s="101"/>
      <c r="BA14" s="101"/>
      <c r="BB14" s="101"/>
      <c r="BC14" s="101"/>
      <c r="BD14" s="101"/>
      <c r="BE14" s="101"/>
      <c r="BF14" s="101"/>
      <c r="BG14" s="101"/>
      <c r="BH14" s="101"/>
      <c r="BI14" s="101"/>
      <c r="BJ14" s="101"/>
      <c r="BK14" s="101"/>
      <c r="BL14" s="101"/>
      <c r="BM14" s="101"/>
      <c r="BN14" s="101"/>
      <c r="BO14" s="101"/>
      <c r="BP14" s="101"/>
      <c r="BQ14" s="101"/>
      <c r="BR14" s="101"/>
      <c r="BS14" s="101"/>
      <c r="BT14" s="101"/>
    </row>
    <row r="15" spans="1:72">
      <c r="F15" s="95"/>
      <c r="G15" s="96"/>
      <c r="H15" s="96"/>
      <c r="I15" s="96"/>
      <c r="J15" s="96"/>
      <c r="K15" s="101"/>
      <c r="L15" s="101"/>
      <c r="M15" s="98"/>
      <c r="N15" s="101"/>
      <c r="O15" s="101"/>
      <c r="P15" s="101"/>
      <c r="Q15" s="101"/>
      <c r="R15" s="101"/>
      <c r="S15" s="101"/>
      <c r="T15" s="101"/>
      <c r="U15" s="101"/>
      <c r="V15" s="101"/>
      <c r="W15" s="101"/>
      <c r="X15" s="101"/>
      <c r="Y15" s="101"/>
      <c r="Z15" s="101"/>
      <c r="AA15" s="101"/>
      <c r="AB15" s="101"/>
      <c r="AC15" s="101"/>
      <c r="AD15" s="101"/>
      <c r="AE15" s="101"/>
      <c r="AF15" s="101"/>
      <c r="AG15" s="101"/>
      <c r="AH15" s="101"/>
      <c r="AI15" s="101"/>
      <c r="AJ15" s="101"/>
      <c r="AK15" s="101"/>
      <c r="AL15" s="101"/>
      <c r="AM15" s="101"/>
      <c r="AN15" s="101"/>
      <c r="AO15" s="101"/>
      <c r="AP15" s="101"/>
      <c r="AQ15" s="101"/>
      <c r="AR15" s="101"/>
      <c r="AS15" s="101"/>
      <c r="AT15" s="101"/>
      <c r="AU15" s="101"/>
      <c r="AV15" s="101"/>
      <c r="AW15" s="101"/>
      <c r="AX15" s="101"/>
      <c r="AY15" s="101"/>
      <c r="AZ15" s="101"/>
      <c r="BA15" s="101"/>
      <c r="BB15" s="101"/>
      <c r="BC15" s="101"/>
      <c r="BD15" s="101"/>
      <c r="BE15" s="101"/>
      <c r="BF15" s="101"/>
      <c r="BG15" s="101"/>
      <c r="BH15" s="101"/>
      <c r="BI15" s="101"/>
      <c r="BJ15" s="101"/>
      <c r="BK15" s="101"/>
      <c r="BL15" s="101"/>
      <c r="BM15" s="101"/>
      <c r="BN15" s="101"/>
      <c r="BO15" s="101"/>
      <c r="BP15" s="101"/>
      <c r="BQ15" s="101"/>
      <c r="BR15" s="101"/>
      <c r="BS15" s="101"/>
      <c r="BT15" s="101"/>
    </row>
    <row r="16" spans="1:72">
      <c r="F16" s="95"/>
      <c r="G16" s="96"/>
      <c r="H16" s="96"/>
      <c r="I16" s="96"/>
      <c r="J16" s="96"/>
      <c r="K16" s="101"/>
      <c r="L16" s="101"/>
      <c r="M16" s="98"/>
      <c r="N16" s="101"/>
      <c r="O16" s="101"/>
      <c r="P16" s="101"/>
      <c r="Q16" s="101"/>
      <c r="R16" s="101"/>
      <c r="S16" s="101"/>
      <c r="T16" s="101"/>
      <c r="U16" s="101"/>
      <c r="V16" s="101"/>
      <c r="W16" s="101"/>
      <c r="X16" s="101"/>
      <c r="Y16" s="101"/>
      <c r="Z16" s="101"/>
      <c r="AA16" s="101"/>
      <c r="AB16" s="101"/>
      <c r="AC16" s="101"/>
      <c r="AD16" s="101"/>
      <c r="AE16" s="101"/>
      <c r="AF16" s="101"/>
      <c r="AG16" s="101"/>
      <c r="AH16" s="101"/>
      <c r="AI16" s="101"/>
      <c r="AJ16" s="101"/>
      <c r="AK16" s="101"/>
      <c r="AL16" s="101"/>
      <c r="AM16" s="101"/>
      <c r="AN16" s="101"/>
      <c r="AO16" s="101"/>
      <c r="AP16" s="101"/>
      <c r="AQ16" s="101"/>
      <c r="AR16" s="101"/>
      <c r="AS16" s="101"/>
      <c r="AT16" s="101"/>
      <c r="AU16" s="101"/>
      <c r="AV16" s="101"/>
      <c r="AW16" s="101"/>
      <c r="AX16" s="101"/>
      <c r="AY16" s="101"/>
      <c r="AZ16" s="101"/>
      <c r="BA16" s="101"/>
      <c r="BB16" s="101"/>
      <c r="BC16" s="101"/>
      <c r="BD16" s="101"/>
      <c r="BE16" s="101"/>
      <c r="BF16" s="101"/>
      <c r="BG16" s="101"/>
      <c r="BH16" s="101"/>
      <c r="BI16" s="101"/>
      <c r="BJ16" s="101"/>
      <c r="BK16" s="101"/>
      <c r="BL16" s="101"/>
      <c r="BM16" s="101"/>
      <c r="BN16" s="101"/>
      <c r="BO16" s="101"/>
      <c r="BP16" s="101"/>
      <c r="BQ16" s="101"/>
      <c r="BR16" s="101"/>
      <c r="BS16" s="101"/>
      <c r="BT16" s="101"/>
    </row>
    <row r="17" spans="8:8">
      <c r="H17" s="106"/>
    </row>
    <row r="19" spans="8:8">
      <c r="H19" s="106"/>
    </row>
    <row r="20" spans="8:8">
      <c r="H20" s="106"/>
    </row>
    <row r="21" spans="8:8">
      <c r="H21" s="106"/>
    </row>
    <row r="22" spans="8:8">
      <c r="H22" s="106"/>
    </row>
    <row r="23" spans="8:8">
      <c r="H23" s="106"/>
    </row>
    <row r="25" spans="8:8">
      <c r="H25" s="106"/>
    </row>
    <row r="26" spans="8:8">
      <c r="H26" s="106"/>
    </row>
    <row r="27" spans="8:8">
      <c r="H27" s="106"/>
    </row>
    <row r="28" spans="8:8">
      <c r="H28" s="106"/>
    </row>
    <row r="29" spans="8:8">
      <c r="H29" s="106"/>
    </row>
    <row r="30" spans="8:8">
      <c r="H30" s="106"/>
    </row>
    <row r="31" spans="8:8">
      <c r="H31" s="106"/>
    </row>
    <row r="32" spans="8:8">
      <c r="H32" s="106"/>
    </row>
    <row r="33" spans="8:8">
      <c r="H33" s="106"/>
    </row>
    <row r="34" spans="8:8">
      <c r="H34" s="106"/>
    </row>
    <row r="35" spans="8:8">
      <c r="H35" s="106"/>
    </row>
    <row r="36" spans="8:8">
      <c r="H36" s="106"/>
    </row>
    <row r="37" spans="8:8">
      <c r="H37" s="106"/>
    </row>
    <row r="38" spans="8:8">
      <c r="H38" s="106"/>
    </row>
    <row r="39" spans="8:8">
      <c r="H39" s="106"/>
    </row>
    <row r="40" spans="8:8">
      <c r="H40" s="106"/>
    </row>
    <row r="41" spans="8:8">
      <c r="H41" s="106"/>
    </row>
    <row r="42" spans="8:8">
      <c r="H42" s="106"/>
    </row>
    <row r="43" spans="8:8">
      <c r="H43" s="106"/>
    </row>
    <row r="44" spans="8:8">
      <c r="H44" s="106"/>
    </row>
    <row r="45" spans="8:8">
      <c r="H45" s="106"/>
    </row>
    <row r="46" spans="8:8">
      <c r="H46" s="106"/>
    </row>
    <row r="47" spans="8:8">
      <c r="H47" s="106"/>
    </row>
    <row r="48" spans="8:8">
      <c r="H48" s="106"/>
    </row>
    <row r="49" spans="8:8">
      <c r="H49" s="106"/>
    </row>
    <row r="50" spans="8:8">
      <c r="H50" s="106"/>
    </row>
    <row r="51" spans="8:8">
      <c r="H51" s="106"/>
    </row>
    <row r="52" spans="8:8">
      <c r="H52" s="106"/>
    </row>
    <row r="53" spans="8:8">
      <c r="H53" s="106"/>
    </row>
    <row r="54" spans="8:8">
      <c r="H54" s="106"/>
    </row>
    <row r="55" spans="8:8">
      <c r="H55" s="106"/>
    </row>
    <row r="56" spans="8:8">
      <c r="H56" s="106"/>
    </row>
    <row r="57" spans="8:8">
      <c r="H57" s="106"/>
    </row>
    <row r="58" spans="8:8">
      <c r="H58" s="106"/>
    </row>
    <row r="59" spans="8:8">
      <c r="H59" s="106"/>
    </row>
    <row r="60" spans="8:8">
      <c r="H60" s="106"/>
    </row>
    <row r="61" spans="8:8">
      <c r="H61" s="106"/>
    </row>
    <row r="62" spans="8:8">
      <c r="H62" s="106"/>
    </row>
    <row r="63" spans="8:8">
      <c r="H63" s="106"/>
    </row>
    <row r="64" spans="8:8">
      <c r="H64" s="106"/>
    </row>
    <row r="65" spans="8:8">
      <c r="H65" s="106"/>
    </row>
    <row r="66" spans="8:8">
      <c r="H66" s="106"/>
    </row>
    <row r="67" spans="8:8">
      <c r="H67" s="106"/>
    </row>
    <row r="68" spans="8:8">
      <c r="H68" s="106"/>
    </row>
    <row r="69" spans="8:8">
      <c r="H69" s="106"/>
    </row>
    <row r="70" spans="8:8">
      <c r="H70" s="106"/>
    </row>
    <row r="71" spans="8:8">
      <c r="H71" s="106"/>
    </row>
    <row r="72" spans="8:8">
      <c r="H72" s="106"/>
    </row>
    <row r="73" spans="8:8">
      <c r="H73" s="106"/>
    </row>
    <row r="74" spans="8:8">
      <c r="H74" s="106"/>
    </row>
    <row r="75" spans="8:8">
      <c r="H75" s="106"/>
    </row>
    <row r="76" spans="8:8">
      <c r="H76" s="106"/>
    </row>
    <row r="77" spans="8:8">
      <c r="H77" s="106"/>
    </row>
    <row r="78" spans="8:8">
      <c r="H78" s="106"/>
    </row>
    <row r="79" spans="8:8">
      <c r="H79" s="106"/>
    </row>
    <row r="80" spans="8:8">
      <c r="H80" s="106"/>
    </row>
    <row r="81" spans="8:8">
      <c r="H81" s="106"/>
    </row>
    <row r="82" spans="8:8">
      <c r="H82" s="106"/>
    </row>
    <row r="83" spans="8:8">
      <c r="H83" s="106"/>
    </row>
    <row r="84" spans="8:8">
      <c r="H84" s="106"/>
    </row>
  </sheetData>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調査票</vt:lpstr>
      <vt:lpstr>（記入例）調査票 </vt:lpstr>
      <vt:lpstr>(検索用）品目例示 </vt:lpstr>
      <vt:lpstr>品目コードおよび調査品目</vt:lpstr>
      <vt:lpstr>集計用シート</vt:lpstr>
      <vt:lpstr>'（記入例）調査票 '!Print_Area</vt:lpstr>
      <vt:lpstr>'(検索用）品目例示 '!Print_Area</vt:lpstr>
      <vt:lpstr>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今吉</dc:creator>
  <cp:lastModifiedBy>0006901</cp:lastModifiedBy>
  <cp:lastPrinted>2026-10-20T06:33:17Z</cp:lastPrinted>
  <dcterms:created xsi:type="dcterms:W3CDTF">2021-01-14T00:38:46Z</dcterms:created>
  <dcterms:modified xsi:type="dcterms:W3CDTF">2026-10-21T05:23:16Z</dcterms:modified>
</cp:coreProperties>
</file>