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<sst xmlns="http://schemas.openxmlformats.org/spreadsheetml/2006/main" count="798" uniqueCount="347">
  <si>
    <t>　　１０年１１月　１世帯あたり１か月間の収入と支出</t>
  </si>
  <si>
    <t>全　　　　　世　　　　　帯</t>
  </si>
  <si>
    <t>勤    労    者    世    帯</t>
  </si>
  <si>
    <t>項　　　目</t>
  </si>
  <si>
    <t>沖　　縄　　県</t>
  </si>
  <si>
    <t>那　　覇　　市</t>
  </si>
  <si>
    <t>１０年１1月</t>
  </si>
  <si>
    <t>９年１1月</t>
  </si>
  <si>
    <t>集   計   世   帯   数</t>
  </si>
  <si>
    <t>世     帯     人     員</t>
  </si>
  <si>
    <t xml:space="preserve">  １８歳未満人員（人）</t>
  </si>
  <si>
    <t xml:space="preserve">  ６５歳以上人員（人）</t>
  </si>
  <si>
    <t xml:space="preserve">  うち無職者人員（人）</t>
  </si>
  <si>
    <t>有     業     人     員</t>
  </si>
  <si>
    <t>世  帯  主  の  年 齢</t>
  </si>
  <si>
    <t>持  家  率        （％）</t>
  </si>
  <si>
    <t>家賃・地代を支払っている</t>
  </si>
  <si>
    <t>世  帯  の  割  合    （％）</t>
  </si>
  <si>
    <t>収入総額</t>
  </si>
  <si>
    <t>　　実　　　　　　　 収  　　　　　　入</t>
  </si>
  <si>
    <t xml:space="preserve">     経       常        収       入</t>
  </si>
  <si>
    <t xml:space="preserve">         勤    め    先    収    入</t>
  </si>
  <si>
    <t xml:space="preserve">             世   帯   主   収   入</t>
  </si>
  <si>
    <t xml:space="preserve">                定  期   収   入</t>
  </si>
  <si>
    <t>臨時収入・賞与</t>
  </si>
  <si>
    <t xml:space="preserve">             配  偶  者 の  収  入</t>
  </si>
  <si>
    <t xml:space="preserve">             他 の 世 帯 員 収 入</t>
  </si>
  <si>
    <t xml:space="preserve">        事  業  ・ 内  職  収  入</t>
  </si>
  <si>
    <t>　　　　 　  家　　 賃　　収　　 入</t>
  </si>
  <si>
    <t xml:space="preserve">            他 の  事 業   収  入</t>
  </si>
  <si>
    <t xml:space="preserve">            内     職     収     入</t>
  </si>
  <si>
    <t xml:space="preserve">         他  の   経   常  収   入</t>
  </si>
  <si>
    <t xml:space="preserve">           財     産     収     入</t>
  </si>
  <si>
    <t>　　　　　 社 会  保  障  給  付</t>
  </si>
  <si>
    <t xml:space="preserve">            公 的 年 金  給 付</t>
  </si>
  <si>
    <t xml:space="preserve">            他の社会保障給付</t>
  </si>
  <si>
    <t xml:space="preserve">       仕     送     り      金</t>
  </si>
  <si>
    <t xml:space="preserve">          特      別        収        入</t>
  </si>
  <si>
    <t xml:space="preserve">           受          贈          金</t>
  </si>
  <si>
    <t xml:space="preserve">           そ          の          他</t>
  </si>
  <si>
    <t xml:space="preserve">     実  収  入  以  外  の  収  入</t>
  </si>
  <si>
    <t xml:space="preserve">     預     貯     金     引     出</t>
  </si>
  <si>
    <t xml:space="preserve">     保       険        取        金</t>
  </si>
  <si>
    <t xml:space="preserve">     個人・企業年金保険取金</t>
  </si>
  <si>
    <t xml:space="preserve">     他  の  保    険    取   金</t>
  </si>
  <si>
    <t xml:space="preserve">     有    価    証   券   売   却</t>
  </si>
  <si>
    <t xml:space="preserve">     土  地  家  屋   借   入  金</t>
  </si>
  <si>
    <t xml:space="preserve">     他     の     借     入     金</t>
  </si>
  <si>
    <t xml:space="preserve">     分  割  払  購  入 借 入 金</t>
  </si>
  <si>
    <t xml:space="preserve">     一  括  払  購  入 借 入 金</t>
  </si>
  <si>
    <t xml:space="preserve">     財       産        売        却</t>
  </si>
  <si>
    <t xml:space="preserve">     そ             の             他</t>
  </si>
  <si>
    <t xml:space="preserve">      繰              入               金</t>
  </si>
  <si>
    <t>支出総額</t>
  </si>
  <si>
    <t>　　　実　　　　　     支　　　　　     出</t>
  </si>
  <si>
    <t>　　　　消　　　   費　　　   支　　    出</t>
  </si>
  <si>
    <t>　　　　　食　　　　　　　　　　          料</t>
  </si>
  <si>
    <t>　　　　　　穀　　　　　　　　　        類</t>
  </si>
  <si>
    <t>　　　　　　　米　　　　　　　　      類</t>
  </si>
  <si>
    <t>　　　　　　　パ　　　　　　　　      ン</t>
  </si>
  <si>
    <t>　　　　      め　　 　   ん　　　   類</t>
  </si>
  <si>
    <t>　　　　　　  他　   の 　  穀　    類</t>
  </si>
  <si>
    <t xml:space="preserve">            魚           介             類</t>
  </si>
  <si>
    <t xml:space="preserve">              生     鮮      魚     介</t>
  </si>
  <si>
    <t xml:space="preserve">              塩     干      魚     介</t>
  </si>
  <si>
    <t xml:space="preserve">              魚    肉    練   製  品</t>
  </si>
  <si>
    <t xml:space="preserve">              他 の 魚 介 加 工 品</t>
  </si>
  <si>
    <t xml:space="preserve">            肉                           類</t>
  </si>
  <si>
    <t xml:space="preserve">              生         鮮          肉</t>
  </si>
  <si>
    <t xml:space="preserve">              加         工          肉</t>
  </si>
  <si>
    <t xml:space="preserve">            乳           卵             類</t>
  </si>
  <si>
    <t xml:space="preserve">              牛                      乳</t>
  </si>
  <si>
    <t xml:space="preserve">              乳         製          品</t>
  </si>
  <si>
    <t xml:space="preserve">卵             </t>
  </si>
  <si>
    <t xml:space="preserve">            野      菜    ・    海     藻</t>
  </si>
  <si>
    <t xml:space="preserve">              生     鮮       野     菜</t>
  </si>
  <si>
    <t xml:space="preserve">              乾    物   ・    海    藻</t>
  </si>
  <si>
    <t xml:space="preserve">              大   豆    加   工    品</t>
  </si>
  <si>
    <t xml:space="preserve">              他の野菜・海藻加工品</t>
  </si>
  <si>
    <t xml:space="preserve">           果                           物</t>
  </si>
  <si>
    <t xml:space="preserve">             生     鮮      果      物</t>
  </si>
  <si>
    <t xml:space="preserve">             果    物    加    工  品</t>
  </si>
  <si>
    <t>油    脂   ・   調   味   料</t>
  </si>
  <si>
    <t>油                         脂</t>
  </si>
  <si>
    <t>　　　　　　　　調　　　　  味　　　　  料</t>
  </si>
  <si>
    <t>菓　　　　　子　　　　　  類</t>
  </si>
  <si>
    <t>調       理       食       品</t>
  </si>
  <si>
    <t>主 食 的 調 理  食  品</t>
  </si>
  <si>
    <t>他  の  調  理   食  品</t>
  </si>
  <si>
    <t>飲                           料</t>
  </si>
  <si>
    <t xml:space="preserve">              茶                      類</t>
  </si>
  <si>
    <t xml:space="preserve">              コ  －  ヒ  ・ コ  コ ア</t>
  </si>
  <si>
    <t xml:space="preserve">             他     の     飲      料</t>
  </si>
  <si>
    <t xml:space="preserve">           酒                           類</t>
  </si>
  <si>
    <t xml:space="preserve">           外                           食</t>
  </si>
  <si>
    <t xml:space="preserve">              一     般      外     食</t>
  </si>
  <si>
    <t xml:space="preserve">              学     校      給     食</t>
  </si>
  <si>
    <t xml:space="preserve">         住                              居</t>
  </si>
  <si>
    <t xml:space="preserve">            家     賃    ・    地    代</t>
  </si>
  <si>
    <t xml:space="preserve">             設  備  修  繕  ・ 維  持</t>
  </si>
  <si>
    <t xml:space="preserve">            設      備      材       料</t>
  </si>
  <si>
    <t xml:space="preserve">             工事 その他のサ－ビス</t>
  </si>
  <si>
    <t xml:space="preserve">         光      熱     ・     水      道</t>
  </si>
  <si>
    <t xml:space="preserve">            電           気           代</t>
  </si>
  <si>
    <t xml:space="preserve">            ガ           ス           代</t>
  </si>
  <si>
    <t xml:space="preserve">            他      の       光      熱</t>
  </si>
  <si>
    <t xml:space="preserve">            上    下    水    道    料</t>
  </si>
  <si>
    <t xml:space="preserve">        家   具   ・   家  事   用  品</t>
  </si>
  <si>
    <t xml:space="preserve">          家   庭   用   耐   久   財</t>
  </si>
  <si>
    <t xml:space="preserve">            家  事   用  耐  久 財</t>
  </si>
  <si>
    <t xml:space="preserve">            冷  暖   房  用  器 具</t>
  </si>
  <si>
    <t xml:space="preserve">            一     般      家     具</t>
  </si>
  <si>
    <t>室  内  装  備  ・ 装 飾 品</t>
  </si>
  <si>
    <t>寝             具             類</t>
  </si>
  <si>
    <t>家        事       雑        貨</t>
  </si>
  <si>
    <t>家   事   用   消    耗   品</t>
  </si>
  <si>
    <t xml:space="preserve">          家   事   サ   －    ビ    ス</t>
  </si>
  <si>
    <t xml:space="preserve">   被   服   及   び  履  き  物</t>
  </si>
  <si>
    <t xml:space="preserve">      和                           服</t>
  </si>
  <si>
    <t xml:space="preserve">      洋                           服</t>
  </si>
  <si>
    <t xml:space="preserve">         男   子   用    洋    服</t>
  </si>
  <si>
    <t xml:space="preserve">         婦   人   用　　洋    服</t>
  </si>
  <si>
    <t xml:space="preserve">        子   供   用    洋    服</t>
  </si>
  <si>
    <t xml:space="preserve">      シ  ャ  ツ ・セ － タ －類</t>
  </si>
  <si>
    <t xml:space="preserve">         男子用シｬﾂ･ｾ-ﾀ-類</t>
  </si>
  <si>
    <t xml:space="preserve">         婦人用シｬﾂ･ｾ-ﾀ-類</t>
  </si>
  <si>
    <t xml:space="preserve">         子供用シｬﾂ･ｾ-ﾀ-類</t>
  </si>
  <si>
    <t xml:space="preserve">     下            着            類</t>
  </si>
  <si>
    <t xml:space="preserve">         男  子  用  下  着  類</t>
  </si>
  <si>
    <t xml:space="preserve">         婦  人  用  下  着  類</t>
  </si>
  <si>
    <t xml:space="preserve">         子  供  用  下  着  類</t>
  </si>
  <si>
    <t xml:space="preserve">     生      地    ・    糸     類</t>
  </si>
  <si>
    <t xml:space="preserve">     他       の      被        服</t>
  </si>
  <si>
    <t xml:space="preserve">     履            物            類</t>
  </si>
  <si>
    <t xml:space="preserve">     被  服  関 連 サ － ビ ス</t>
  </si>
  <si>
    <t xml:space="preserve">   保        健        医        療</t>
  </si>
  <si>
    <t xml:space="preserve">     医           薬             品</t>
  </si>
  <si>
    <t xml:space="preserve">     健  康  保 持 用 摂 取品</t>
  </si>
  <si>
    <t xml:space="preserve">     保  健  医療 用 品 ･器具</t>
  </si>
  <si>
    <t xml:space="preserve">     保  健  医  療 サ  -  ﾋﾞ ｽ</t>
  </si>
  <si>
    <t>交      通     ・     通      信</t>
  </si>
  <si>
    <t xml:space="preserve">     交                             通</t>
  </si>
  <si>
    <t xml:space="preserve">     自  動  車  等  関  係 費</t>
  </si>
  <si>
    <t xml:space="preserve">       自   動   車  等  購  入</t>
  </si>
  <si>
    <t xml:space="preserve">       自   転   車  等  購  入</t>
  </si>
  <si>
    <t xml:space="preserve">       自   動   車  等  維  持</t>
  </si>
  <si>
    <t xml:space="preserve">     通                           信</t>
  </si>
  <si>
    <t xml:space="preserve">   教                             育</t>
  </si>
  <si>
    <t xml:space="preserve">      授      業      料       等</t>
  </si>
  <si>
    <t xml:space="preserve">      教科書 ・学習参考教材</t>
  </si>
  <si>
    <t xml:space="preserve">      補     習       教       育</t>
  </si>
  <si>
    <t xml:space="preserve">   教       養         娯       楽</t>
  </si>
  <si>
    <t xml:space="preserve">      教 養 娯 楽 用 耐 久 財</t>
  </si>
  <si>
    <t xml:space="preserve">      教   養   娯   楽  用  品</t>
  </si>
  <si>
    <t xml:space="preserve">      書 籍  ・ 他 の 印 刷 物</t>
  </si>
  <si>
    <t xml:space="preserve">      教 養 娯 楽  サ－ ビ ス</t>
  </si>
  <si>
    <t xml:space="preserve">         宿          泊          料</t>
  </si>
  <si>
    <t xml:space="preserve">         パ  ッ  ク   旅   行  費</t>
  </si>
  <si>
    <t xml:space="preserve">         月          謝          類</t>
  </si>
  <si>
    <t xml:space="preserve">         他の教養娯楽ｻ ｰ ﾋﾞｽ</t>
  </si>
  <si>
    <t xml:space="preserve">   そ の 他  の 消  費  支  出</t>
  </si>
  <si>
    <t xml:space="preserve">     諸          雑            費</t>
  </si>
  <si>
    <t xml:space="preserve">         理 美 容  サ － ビ ス</t>
  </si>
  <si>
    <t xml:space="preserve">         理   美   容   用   品</t>
  </si>
  <si>
    <t xml:space="preserve">         身  の  回  り  用  品</t>
  </si>
  <si>
    <t xml:space="preserve">         た         ば          こ</t>
  </si>
  <si>
    <t xml:space="preserve">         そ の 他 の 諸 雑 費</t>
  </si>
  <si>
    <t xml:space="preserve">     こ ず か い（使途不明 ）</t>
  </si>
  <si>
    <t xml:space="preserve">     交          際            費</t>
  </si>
  <si>
    <t xml:space="preserve">         食                      料</t>
  </si>
  <si>
    <t xml:space="preserve">         家 具  ・ 家 事 用 品</t>
  </si>
  <si>
    <t xml:space="preserve">         被  服  及  び 履  物</t>
  </si>
  <si>
    <t xml:space="preserve">         教     養     娯     楽</t>
  </si>
  <si>
    <t xml:space="preserve">         他 の物 品 サ－ビス</t>
  </si>
  <si>
    <t xml:space="preserve">         贈         与         金</t>
  </si>
  <si>
    <t xml:space="preserve">         他   の  交   際    費</t>
  </si>
  <si>
    <t xml:space="preserve">    仕      送      り       金</t>
  </si>
  <si>
    <t xml:space="preserve">  非       消       費      支      出</t>
  </si>
  <si>
    <t xml:space="preserve">    直               接               税</t>
  </si>
  <si>
    <t xml:space="preserve">        勤     労     所     得     税</t>
  </si>
  <si>
    <t xml:space="preserve">        個     人     住     民     税</t>
  </si>
  <si>
    <t xml:space="preserve">        他              の            税</t>
  </si>
  <si>
    <t xml:space="preserve">    社      会      保      険      料</t>
  </si>
  <si>
    <t xml:space="preserve">      公   的   年   金   保   険 料</t>
  </si>
  <si>
    <t xml:space="preserve">      健     康      保     険      料</t>
  </si>
  <si>
    <t xml:space="preserve">      他   の   社   会   保  険  料</t>
  </si>
  <si>
    <t xml:space="preserve">   他   の   非   消   費   支    出</t>
  </si>
  <si>
    <t xml:space="preserve">  実  支  出  以  外   の   支   出</t>
  </si>
  <si>
    <t xml:space="preserve">    預              貯                金</t>
  </si>
  <si>
    <t xml:space="preserve">    保        険         掛          金</t>
  </si>
  <si>
    <t xml:space="preserve">   個 人・企 業年金保険掛金</t>
  </si>
  <si>
    <t xml:space="preserve">    他   の  保   険    掛    金</t>
  </si>
  <si>
    <t xml:space="preserve">    有    価    証    券    購     入</t>
  </si>
  <si>
    <t xml:space="preserve">    土  地  家  屋  借  金  返  済</t>
  </si>
  <si>
    <t xml:space="preserve">    他    の    借    金    返     済</t>
  </si>
  <si>
    <t xml:space="preserve">    分 割 払 購 入 借 入 金 返済</t>
  </si>
  <si>
    <t xml:space="preserve">    一 括 払 購 入 借 入 金 返済</t>
  </si>
  <si>
    <t xml:space="preserve">    財        産           購        入</t>
  </si>
  <si>
    <t xml:space="preserve">    そ    　　　　　の         　　　他</t>
  </si>
  <si>
    <t>繰               越                金</t>
  </si>
  <si>
    <t xml:space="preserve">   現         物        総           額</t>
  </si>
  <si>
    <t xml:space="preserve">   可       処        分      所    得</t>
  </si>
  <si>
    <t xml:space="preserve">   黒  　　　　　　　　　　　　　　  字</t>
  </si>
  <si>
    <t xml:space="preserve">   貯         蓄         純          増</t>
  </si>
  <si>
    <t xml:space="preserve">   平   均   消   費   性   向 （％）</t>
  </si>
  <si>
    <t xml:space="preserve">   エ   ン   ゲ   ル   係   数  （％）</t>
  </si>
  <si>
    <t>　　　　　注　：　可   処   分   所   得　＝　実収入－非消費支出</t>
  </si>
  <si>
    <t>　　　　　　　　　 黒                     字  ＝  実収入－実支出</t>
  </si>
  <si>
    <t xml:space="preserve">                   貯     蓄     純     増  ＝ （貯金－貯金引出）＋（保険掛金－保険取金）</t>
  </si>
  <si>
    <t xml:space="preserve">                   平   均   消   費   向  ＝ 消費支出／可処分所得＊１００（％）</t>
  </si>
  <si>
    <t xml:space="preserve">                   平   均   貯   蓄   率  ＝ 貯蓄純増／可処分所得＊１００（％）</t>
  </si>
  <si>
    <t xml:space="preserve">                   エ  ン  ゲ  ル  係  数  ＝ 食料費／消費支出＊１００（％）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</si>
  <si>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</si>
  <si>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沖縄県　　　　　　　主要家計指標（全世帯、勤労世帯）　　　　平成10年１１月　　　　</t>
  </si>
  <si>
    <t>対前年実質増加率</t>
  </si>
  <si>
    <t>（単位：　円）</t>
  </si>
  <si>
    <t>全　　　　　　　　　世　　　　　　　　　帯</t>
  </si>
  <si>
    <t>勤　　労　　者　　世　　帯</t>
  </si>
  <si>
    <t>世帯</t>
  </si>
  <si>
    <t>消費支出</t>
  </si>
  <si>
    <t>食料</t>
  </si>
  <si>
    <t>住居</t>
  </si>
  <si>
    <t>光熱水道</t>
  </si>
  <si>
    <t>家具・家事</t>
  </si>
  <si>
    <t>被服及び</t>
  </si>
  <si>
    <t>保健医療</t>
  </si>
  <si>
    <t>交通通信</t>
  </si>
  <si>
    <t>教育</t>
  </si>
  <si>
    <t>教養娯楽</t>
  </si>
  <si>
    <t>その他の消費支出</t>
  </si>
  <si>
    <t>実収入</t>
  </si>
  <si>
    <t>可処分</t>
  </si>
  <si>
    <t>人員</t>
  </si>
  <si>
    <t>用品</t>
  </si>
  <si>
    <t>履物</t>
  </si>
  <si>
    <t>諸雑費</t>
  </si>
  <si>
    <t>所得</t>
  </si>
  <si>
    <t>昭和６１年平均</t>
  </si>
  <si>
    <t>-</t>
  </si>
  <si>
    <t xml:space="preserve">  〃 ６２年平均</t>
  </si>
  <si>
    <t xml:space="preserve">  〃 ６３年平均</t>
  </si>
  <si>
    <t>平成  １年平均</t>
  </si>
  <si>
    <t>　〃　 ２年平均</t>
  </si>
  <si>
    <t>　〃　 ３年平均</t>
  </si>
  <si>
    <t xml:space="preserve">  〃   ４年平均</t>
  </si>
  <si>
    <t>　〃   ５年平均</t>
  </si>
  <si>
    <t>　〃   ６年平均</t>
  </si>
  <si>
    <t>　〃   ７年平均</t>
  </si>
  <si>
    <t>　〃   ８年平均</t>
  </si>
  <si>
    <t>　〃   ９年平均</t>
  </si>
  <si>
    <t>　〃   ８年 １月</t>
  </si>
  <si>
    <t>　〃         ２月</t>
  </si>
  <si>
    <t>　〃         ３月</t>
  </si>
  <si>
    <t>　〃         ４月</t>
  </si>
  <si>
    <t>　〃         ５月</t>
  </si>
  <si>
    <t>　〃         ６月</t>
  </si>
  <si>
    <t>　〃         ７月</t>
  </si>
  <si>
    <t>　〃         ８月</t>
  </si>
  <si>
    <t>　〃         ９月</t>
  </si>
  <si>
    <t>　〃       １０月</t>
  </si>
  <si>
    <t>　〃       １１月</t>
  </si>
  <si>
    <t>　〃       １２月</t>
  </si>
  <si>
    <t>　〃   ９年 １月</t>
  </si>
  <si>
    <t>　〃   10年１月</t>
  </si>
  <si>
    <t>対前年名目増加率</t>
  </si>
  <si>
    <t>　〃  １０年１月</t>
  </si>
  <si>
    <t>実数</t>
  </si>
  <si>
    <t>　〃 ６２年平均</t>
  </si>
  <si>
    <t>　〃 １０年 １月</t>
  </si>
  <si>
    <t>＜参考1＞</t>
  </si>
  <si>
    <t>＜参考2＞</t>
  </si>
  <si>
    <t>沖縄県家計指標（全世帯・勤労者世帯）</t>
  </si>
  <si>
    <t xml:space="preserve">   平成１０年　　１１月分</t>
  </si>
  <si>
    <t>10年１１月</t>
  </si>
  <si>
    <t>９年１１月</t>
  </si>
  <si>
    <t>消費者物価指数</t>
  </si>
  <si>
    <t>名目</t>
  </si>
  <si>
    <t>実質</t>
  </si>
  <si>
    <t>項目</t>
  </si>
  <si>
    <t>（円）</t>
  </si>
  <si>
    <t>　対前年上昇率</t>
  </si>
  <si>
    <t>（％）</t>
  </si>
  <si>
    <t>（倍）</t>
  </si>
  <si>
    <t>＜全世帯＞</t>
  </si>
  <si>
    <t>世帯人員</t>
  </si>
  <si>
    <t>交通・通信</t>
  </si>
  <si>
    <t>交通</t>
  </si>
  <si>
    <t>通信</t>
  </si>
  <si>
    <t>自動車等関係費</t>
  </si>
  <si>
    <t>外食</t>
  </si>
  <si>
    <t>乳卵類</t>
  </si>
  <si>
    <t>酒類</t>
  </si>
  <si>
    <t>補習教育</t>
  </si>
  <si>
    <t>飲料</t>
  </si>
  <si>
    <t>教科書・参考書</t>
  </si>
  <si>
    <t>油脂・調味料</t>
  </si>
  <si>
    <t>授業料等</t>
  </si>
  <si>
    <t>菓子類</t>
  </si>
  <si>
    <t>魚介類</t>
  </si>
  <si>
    <t>教養・娯楽</t>
  </si>
  <si>
    <t>果物</t>
  </si>
  <si>
    <t>教養娯楽用耐久財</t>
  </si>
  <si>
    <t>調理・食品</t>
  </si>
  <si>
    <t>教養娯楽用品</t>
  </si>
  <si>
    <t>肉類</t>
  </si>
  <si>
    <t>教養娯楽サービス</t>
  </si>
  <si>
    <t>野菜・海草</t>
  </si>
  <si>
    <t>書籍・他の印刷物</t>
  </si>
  <si>
    <t>穀類</t>
  </si>
  <si>
    <t>　　－</t>
  </si>
  <si>
    <t>家賃・地代</t>
  </si>
  <si>
    <t>交際費</t>
  </si>
  <si>
    <t>設備修繕・維持</t>
  </si>
  <si>
    <t>エンゲル係数（％）</t>
  </si>
  <si>
    <t>光熱・水道</t>
  </si>
  <si>
    <t>電気代</t>
  </si>
  <si>
    <t>＜勤労者世帯＞</t>
  </si>
  <si>
    <t>水道料</t>
  </si>
  <si>
    <t>ガス代</t>
  </si>
  <si>
    <t>他の光熱</t>
  </si>
  <si>
    <t>定期収入</t>
  </si>
  <si>
    <t>家具・家事用品</t>
  </si>
  <si>
    <t>配偶者の収入</t>
  </si>
  <si>
    <t>寝具類</t>
  </si>
  <si>
    <t>他の世帯員収入</t>
  </si>
  <si>
    <t>室内装備品</t>
  </si>
  <si>
    <t>家事雑貨</t>
  </si>
  <si>
    <t>家庭用耐久財</t>
  </si>
  <si>
    <t>家事用消耗品</t>
  </si>
  <si>
    <t>被服及び履物</t>
  </si>
  <si>
    <t>和服</t>
  </si>
  <si>
    <t>被服・履物</t>
  </si>
  <si>
    <t>下着類</t>
  </si>
  <si>
    <t>保健・医療</t>
  </si>
  <si>
    <t>他の被服</t>
  </si>
  <si>
    <t>履物類</t>
  </si>
  <si>
    <t>洋服</t>
  </si>
  <si>
    <t>被服関連サービス</t>
  </si>
  <si>
    <t>シャツセーター類</t>
  </si>
  <si>
    <t>布地・糸類</t>
  </si>
  <si>
    <t>可処分所得</t>
  </si>
  <si>
    <t>〃　〃　サービス</t>
  </si>
  <si>
    <t>平均消費性向（％）</t>
  </si>
  <si>
    <t>保健医療用品器具</t>
  </si>
  <si>
    <t>医薬品</t>
  </si>
  <si>
    <t>（全世帯、勤労世帯）　　　</t>
  </si>
  <si>
    <t xml:space="preserve">   平      貯      蓄        率  （％）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</si>
</sst>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00;[Red]\-#,##0.000"/>
    <numFmt numFmtId="179" formatCode="#,##0.0"/>
    <numFmt numFmtId="180" formatCode="#,##0.0_);\(#,##0.0\)"/>
    <numFmt numFmtId="181" formatCode="#,##0.0_ "/>
    <numFmt numFmtId="182" formatCode="#,##0_);\(#,##0\)"/>
    <numFmt numFmtId="183" formatCode="#,##0_ "/>
    <numFmt numFmtId="184" formatCode="0_ "/>
    <numFmt numFmtId="185" formatCode="0.0_ "/>
    <numFmt numFmtId="186" formatCode="0.000"/>
    <numFmt numFmtId="187" formatCode="0E+00"/>
    <numFmt numFmtId="188" formatCode="\$#,##0.00;\(\$#,##0.00\)"/>
    <numFmt numFmtId="189" formatCode="\$#,##0;\(\$#,##0\)"/>
    <numFmt numFmtId="190" formatCode="[$-411]ee\-m\-d"/>
    <numFmt numFmtId="191" formatCode="m/d"/>
    <numFmt numFmtId="192" formatCode="m/d/yy\ h:mm"/>
    <numFmt numFmtId="193" formatCode="[$-411]ee/m/d"/>
    <numFmt numFmtId="194" formatCode="[$-411]ee&quot;年&quot;m&quot;月&quot;d&quot;日&quot;"/>
    <numFmt numFmtId="195" formatCode="[$-411]gggee&quot;年&quot;m&quot;月&quot;d&quot;日&quot;"/>
    <numFmt numFmtId="196" formatCode="0.0&quot;倍&quot;"/>
    <numFmt numFmtId="197" formatCode="0.0&quot;四&quot;&quot;捨&quot;&quot;五&quot;&quot;入&quot;"/>
    <numFmt numFmtId="198" formatCode="0\3"/>
    <numFmt numFmtId="199" formatCode="0.0000"/>
    <numFmt numFmtId="200" formatCode="0.00000"/>
    <numFmt numFmtId="201" formatCode="0.000000"/>
    <numFmt numFmtId="202" formatCode="0.0000000"/>
    <numFmt numFmtId="203" formatCode="0.0_);[Red]\(0.0\)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1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Continuous"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177" fontId="0" fillId="0" borderId="7" xfId="0" applyNumberFormat="1" applyBorder="1" applyAlignment="1">
      <alignment/>
    </xf>
    <xf numFmtId="0" fontId="0" fillId="0" borderId="7" xfId="0" applyBorder="1" applyAlignment="1">
      <alignment horizontal="distributed"/>
    </xf>
    <xf numFmtId="38" fontId="0" fillId="0" borderId="7" xfId="16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176" fontId="0" fillId="0" borderId="7" xfId="16" applyNumberFormat="1" applyBorder="1" applyAlignment="1">
      <alignment/>
    </xf>
    <xf numFmtId="0" fontId="0" fillId="0" borderId="8" xfId="0" applyBorder="1" applyAlignment="1">
      <alignment/>
    </xf>
    <xf numFmtId="38" fontId="0" fillId="0" borderId="9" xfId="16" applyBorder="1" applyAlignment="1">
      <alignment/>
    </xf>
    <xf numFmtId="38" fontId="0" fillId="0" borderId="10" xfId="16" applyBorder="1" applyAlignment="1">
      <alignment/>
    </xf>
    <xf numFmtId="0" fontId="0" fillId="0" borderId="11" xfId="0" applyBorder="1" applyAlignment="1">
      <alignment/>
    </xf>
    <xf numFmtId="38" fontId="0" fillId="0" borderId="0" xfId="16" applyBorder="1" applyAlignment="1">
      <alignment/>
    </xf>
    <xf numFmtId="38" fontId="0" fillId="0" borderId="12" xfId="16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0" fontId="1" fillId="0" borderId="2" xfId="0" applyFont="1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6" xfId="0" applyBorder="1" applyAlignment="1">
      <alignment horizontal="distributed"/>
    </xf>
    <xf numFmtId="0" fontId="0" fillId="0" borderId="6" xfId="0" applyBorder="1" applyAlignment="1">
      <alignment horizontal="centerContinuous"/>
    </xf>
    <xf numFmtId="0" fontId="0" fillId="0" borderId="7" xfId="16" applyNumberFormat="1" applyBorder="1" applyAlignment="1">
      <alignment/>
    </xf>
    <xf numFmtId="177" fontId="0" fillId="0" borderId="7" xfId="16" applyNumberFormat="1" applyBorder="1" applyAlignment="1">
      <alignment/>
    </xf>
    <xf numFmtId="38" fontId="0" fillId="0" borderId="7" xfId="16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6" xfId="16" applyNumberFormat="1" applyBorder="1" applyAlignment="1">
      <alignment/>
    </xf>
    <xf numFmtId="177" fontId="0" fillId="0" borderId="16" xfId="16" applyNumberFormat="1" applyBorder="1" applyAlignment="1">
      <alignment/>
    </xf>
    <xf numFmtId="38" fontId="0" fillId="0" borderId="16" xfId="16" applyFont="1" applyBorder="1" applyAlignment="1">
      <alignment horizontal="center"/>
    </xf>
    <xf numFmtId="0" fontId="0" fillId="0" borderId="16" xfId="0" applyBorder="1" applyAlignment="1">
      <alignment horizontal="center"/>
    </xf>
    <xf numFmtId="179" fontId="0" fillId="0" borderId="7" xfId="16" applyNumberFormat="1" applyBorder="1" applyAlignment="1">
      <alignment/>
    </xf>
    <xf numFmtId="0" fontId="0" fillId="0" borderId="8" xfId="0" applyBorder="1" applyAlignment="1">
      <alignment horizontal="left"/>
    </xf>
    <xf numFmtId="0" fontId="0" fillId="0" borderId="4" xfId="0" applyBorder="1" applyAlignment="1">
      <alignment/>
    </xf>
    <xf numFmtId="176" fontId="0" fillId="0" borderId="7" xfId="16" applyNumberFormat="1" applyFont="1" applyBorder="1" applyAlignment="1">
      <alignment/>
    </xf>
    <xf numFmtId="0" fontId="0" fillId="0" borderId="7" xfId="16" applyNumberFormat="1" applyFont="1" applyBorder="1" applyAlignment="1">
      <alignment/>
    </xf>
    <xf numFmtId="0" fontId="0" fillId="0" borderId="16" xfId="16" applyNumberFormat="1" applyFont="1" applyBorder="1" applyAlignment="1">
      <alignment/>
    </xf>
    <xf numFmtId="38" fontId="0" fillId="0" borderId="7" xfId="16" applyFont="1" applyBorder="1" applyAlignment="1">
      <alignment/>
    </xf>
    <xf numFmtId="179" fontId="0" fillId="0" borderId="7" xfId="16" applyNumberFormat="1" applyFont="1" applyBorder="1" applyAlignment="1">
      <alignment/>
    </xf>
    <xf numFmtId="177" fontId="0" fillId="0" borderId="16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2" fontId="0" fillId="0" borderId="16" xfId="0" applyNumberFormat="1" applyBorder="1" applyAlignment="1">
      <alignment/>
    </xf>
    <xf numFmtId="38" fontId="0" fillId="0" borderId="16" xfId="16" applyBorder="1" applyAlignment="1">
      <alignment/>
    </xf>
    <xf numFmtId="0" fontId="5" fillId="0" borderId="0" xfId="20" applyFont="1">
      <alignment/>
      <protection/>
    </xf>
    <xf numFmtId="0" fontId="5" fillId="0" borderId="0" xfId="20" applyFont="1" applyFill="1">
      <alignment/>
      <protection/>
    </xf>
    <xf numFmtId="0" fontId="5" fillId="0" borderId="17" xfId="20" applyFont="1" applyBorder="1" applyAlignment="1">
      <alignment horizontal="distributed" vertical="distributed"/>
      <protection/>
    </xf>
    <xf numFmtId="0" fontId="5" fillId="2" borderId="18" xfId="20" applyFont="1" applyFill="1" applyBorder="1" applyAlignment="1">
      <alignment horizontal="centerContinuous"/>
      <protection/>
    </xf>
    <xf numFmtId="3" fontId="5" fillId="3" borderId="18" xfId="20" applyNumberFormat="1" applyFont="1" applyFill="1" applyBorder="1" applyAlignment="1" applyProtection="1">
      <alignment horizontal="centerContinuous"/>
      <protection locked="0"/>
    </xf>
    <xf numFmtId="3" fontId="5" fillId="0" borderId="19" xfId="20" applyNumberFormat="1" applyFont="1" applyBorder="1" applyAlignment="1" applyProtection="1">
      <alignment horizontal="centerContinuous"/>
      <protection locked="0"/>
    </xf>
    <xf numFmtId="0" fontId="5" fillId="0" borderId="20" xfId="20" applyFont="1" applyBorder="1" applyAlignment="1">
      <alignment horizontal="centerContinuous"/>
      <protection/>
    </xf>
    <xf numFmtId="0" fontId="5" fillId="0" borderId="18" xfId="20" applyFont="1" applyBorder="1" applyAlignment="1">
      <alignment horizontal="centerContinuous"/>
      <protection/>
    </xf>
    <xf numFmtId="0" fontId="5" fillId="0" borderId="21" xfId="20" applyFont="1" applyBorder="1" applyAlignment="1">
      <alignment horizontal="distributed" vertical="distributed"/>
      <protection/>
    </xf>
    <xf numFmtId="0" fontId="5" fillId="0" borderId="22" xfId="20" applyFont="1" applyBorder="1" applyAlignment="1">
      <alignment horizontal="centerContinuous"/>
      <protection/>
    </xf>
    <xf numFmtId="0" fontId="5" fillId="0" borderId="23" xfId="20" applyFont="1" applyBorder="1" applyAlignment="1">
      <alignment horizontal="distributed" vertical="distributed"/>
      <protection/>
    </xf>
    <xf numFmtId="0" fontId="5" fillId="2" borderId="5" xfId="20" applyFont="1" applyFill="1" applyBorder="1" applyAlignment="1">
      <alignment horizontal="centerContinuous"/>
      <protection/>
    </xf>
    <xf numFmtId="0" fontId="5" fillId="3" borderId="5" xfId="20" applyFont="1" applyFill="1" applyBorder="1" applyAlignment="1">
      <alignment horizontal="centerContinuous"/>
      <protection/>
    </xf>
    <xf numFmtId="0" fontId="5" fillId="0" borderId="13" xfId="20" applyFont="1" applyBorder="1" applyAlignment="1">
      <alignment horizontal="centerContinuous"/>
      <protection/>
    </xf>
    <xf numFmtId="0" fontId="5" fillId="0" borderId="15" xfId="20" applyFont="1" applyBorder="1" applyAlignment="1">
      <alignment horizontal="centerContinuous"/>
      <protection/>
    </xf>
    <xf numFmtId="0" fontId="5" fillId="0" borderId="5" xfId="20" applyFont="1" applyBorder="1" applyAlignment="1">
      <alignment horizontal="centerContinuous"/>
      <protection/>
    </xf>
    <xf numFmtId="0" fontId="5" fillId="0" borderId="24" xfId="20" applyFont="1" applyBorder="1" applyAlignment="1">
      <alignment horizontal="distributed" vertical="distributed"/>
      <protection/>
    </xf>
    <xf numFmtId="0" fontId="5" fillId="0" borderId="25" xfId="20" applyFont="1" applyBorder="1" applyAlignment="1">
      <alignment horizontal="centerContinuous"/>
      <protection/>
    </xf>
    <xf numFmtId="0" fontId="5" fillId="0" borderId="26" xfId="20" applyFont="1" applyBorder="1">
      <alignment/>
      <protection/>
    </xf>
    <xf numFmtId="0" fontId="5" fillId="2" borderId="6" xfId="20" applyFont="1" applyFill="1" applyBorder="1">
      <alignment/>
      <protection/>
    </xf>
    <xf numFmtId="0" fontId="5" fillId="3" borderId="6" xfId="20" applyFont="1" applyFill="1" applyBorder="1">
      <alignment/>
      <protection/>
    </xf>
    <xf numFmtId="0" fontId="5" fillId="0" borderId="7" xfId="20" applyFont="1" applyBorder="1" applyAlignment="1">
      <alignment horizontal="centerContinuous"/>
      <protection/>
    </xf>
    <xf numFmtId="0" fontId="5" fillId="0" borderId="6" xfId="20" applyFont="1" applyBorder="1">
      <alignment/>
      <protection/>
    </xf>
    <xf numFmtId="0" fontId="5" fillId="0" borderId="27" xfId="20" applyFont="1" applyBorder="1">
      <alignment/>
      <protection/>
    </xf>
    <xf numFmtId="0" fontId="5" fillId="0" borderId="28" xfId="20" applyFont="1" applyBorder="1">
      <alignment/>
      <protection/>
    </xf>
    <xf numFmtId="0" fontId="5" fillId="4" borderId="29" xfId="20" applyFont="1" applyFill="1" applyBorder="1">
      <alignment/>
      <protection/>
    </xf>
    <xf numFmtId="0" fontId="5" fillId="2" borderId="3" xfId="20" applyFont="1" applyFill="1" applyBorder="1">
      <alignment/>
      <protection/>
    </xf>
    <xf numFmtId="0" fontId="5" fillId="3" borderId="3" xfId="20" applyFont="1" applyFill="1" applyBorder="1">
      <alignment/>
      <protection/>
    </xf>
    <xf numFmtId="0" fontId="5" fillId="0" borderId="9" xfId="20" applyFont="1" applyBorder="1">
      <alignment/>
      <protection/>
    </xf>
    <xf numFmtId="0" fontId="5" fillId="4" borderId="30" xfId="20" applyFont="1" applyFill="1" applyBorder="1">
      <alignment/>
      <protection/>
    </xf>
    <xf numFmtId="0" fontId="5" fillId="0" borderId="7" xfId="20" applyFont="1" applyBorder="1">
      <alignment/>
      <protection/>
    </xf>
    <xf numFmtId="0" fontId="5" fillId="0" borderId="31" xfId="20" applyFont="1" applyBorder="1">
      <alignment/>
      <protection/>
    </xf>
    <xf numFmtId="0" fontId="5" fillId="0" borderId="32" xfId="20" applyFont="1" applyBorder="1">
      <alignment/>
      <protection/>
    </xf>
    <xf numFmtId="2" fontId="5" fillId="2" borderId="7" xfId="20" applyNumberFormat="1" applyFont="1" applyFill="1" applyBorder="1">
      <alignment/>
      <protection/>
    </xf>
    <xf numFmtId="0" fontId="5" fillId="3" borderId="7" xfId="20" applyFont="1" applyFill="1" applyBorder="1">
      <alignment/>
      <protection/>
    </xf>
    <xf numFmtId="0" fontId="5" fillId="0" borderId="13" xfId="20" applyFont="1" applyBorder="1">
      <alignment/>
      <protection/>
    </xf>
    <xf numFmtId="0" fontId="5" fillId="0" borderId="14" xfId="20" applyFont="1" applyBorder="1">
      <alignment/>
      <protection/>
    </xf>
    <xf numFmtId="0" fontId="5" fillId="5" borderId="30" xfId="20" applyFont="1" applyFill="1" applyBorder="1">
      <alignment/>
      <protection/>
    </xf>
    <xf numFmtId="38" fontId="5" fillId="2" borderId="7" xfId="16" applyFont="1" applyFill="1" applyBorder="1" applyAlignment="1">
      <alignment/>
    </xf>
    <xf numFmtId="38" fontId="5" fillId="3" borderId="7" xfId="16" applyFont="1" applyFill="1" applyBorder="1" applyAlignment="1">
      <alignment/>
    </xf>
    <xf numFmtId="0" fontId="5" fillId="6" borderId="7" xfId="20" applyFont="1" applyFill="1" applyBorder="1">
      <alignment/>
      <protection/>
    </xf>
    <xf numFmtId="177" fontId="5" fillId="0" borderId="7" xfId="20" applyNumberFormat="1" applyFont="1" applyBorder="1">
      <alignment/>
      <protection/>
    </xf>
    <xf numFmtId="177" fontId="5" fillId="0" borderId="31" xfId="20" applyNumberFormat="1" applyFont="1" applyBorder="1">
      <alignment/>
      <protection/>
    </xf>
    <xf numFmtId="177" fontId="6" fillId="6" borderId="7" xfId="20" applyNumberFormat="1" applyFont="1" applyFill="1" applyBorder="1">
      <alignment/>
      <protection/>
    </xf>
    <xf numFmtId="0" fontId="5" fillId="0" borderId="30" xfId="20" applyFont="1" applyFill="1" applyBorder="1">
      <alignment/>
      <protection/>
    </xf>
    <xf numFmtId="0" fontId="5" fillId="7" borderId="7" xfId="20" applyFont="1" applyFill="1" applyBorder="1">
      <alignment/>
      <protection/>
    </xf>
    <xf numFmtId="177" fontId="5" fillId="6" borderId="7" xfId="20" applyNumberFormat="1" applyFont="1" applyFill="1" applyBorder="1">
      <alignment/>
      <protection/>
    </xf>
    <xf numFmtId="0" fontId="5" fillId="5" borderId="32" xfId="20" applyFont="1" applyFill="1" applyBorder="1">
      <alignment/>
      <protection/>
    </xf>
    <xf numFmtId="0" fontId="5" fillId="0" borderId="32" xfId="20" applyFont="1" applyFill="1" applyBorder="1">
      <alignment/>
      <protection/>
    </xf>
    <xf numFmtId="0" fontId="5" fillId="0" borderId="30" xfId="20" applyFont="1" applyBorder="1">
      <alignment/>
      <protection/>
    </xf>
    <xf numFmtId="186" fontId="5" fillId="0" borderId="7" xfId="20" applyNumberFormat="1" applyFont="1" applyBorder="1">
      <alignment/>
      <protection/>
    </xf>
    <xf numFmtId="0" fontId="5" fillId="6" borderId="7" xfId="20" applyFont="1" applyFill="1" applyBorder="1" applyAlignment="1">
      <alignment horizontal="centerContinuous"/>
      <protection/>
    </xf>
    <xf numFmtId="177" fontId="6" fillId="2" borderId="7" xfId="20" applyNumberFormat="1" applyFont="1" applyFill="1" applyBorder="1">
      <alignment/>
      <protection/>
    </xf>
    <xf numFmtId="0" fontId="5" fillId="2" borderId="7" xfId="20" applyFont="1" applyFill="1" applyBorder="1">
      <alignment/>
      <protection/>
    </xf>
    <xf numFmtId="177" fontId="5" fillId="2" borderId="7" xfId="20" applyNumberFormat="1" applyFont="1" applyFill="1" applyBorder="1">
      <alignment/>
      <protection/>
    </xf>
    <xf numFmtId="177" fontId="5" fillId="3" borderId="7" xfId="20" applyNumberFormat="1" applyFont="1" applyFill="1" applyBorder="1">
      <alignment/>
      <protection/>
    </xf>
    <xf numFmtId="0" fontId="5" fillId="0" borderId="33" xfId="20" applyFont="1" applyBorder="1">
      <alignment/>
      <protection/>
    </xf>
    <xf numFmtId="0" fontId="5" fillId="0" borderId="3" xfId="20" applyFont="1" applyBorder="1">
      <alignment/>
      <protection/>
    </xf>
    <xf numFmtId="0" fontId="5" fillId="0" borderId="34" xfId="20" applyFont="1" applyBorder="1">
      <alignment/>
      <protection/>
    </xf>
    <xf numFmtId="0" fontId="5" fillId="8" borderId="33" xfId="20" applyFont="1" applyFill="1" applyBorder="1">
      <alignment/>
      <protection/>
    </xf>
    <xf numFmtId="0" fontId="5" fillId="0" borderId="35" xfId="20" applyFont="1" applyBorder="1">
      <alignment/>
      <protection/>
    </xf>
    <xf numFmtId="2" fontId="5" fillId="3" borderId="7" xfId="20" applyNumberFormat="1" applyFont="1" applyFill="1" applyBorder="1">
      <alignment/>
      <protection/>
    </xf>
    <xf numFmtId="0" fontId="5" fillId="0" borderId="36" xfId="20" applyFont="1" applyBorder="1">
      <alignment/>
      <protection/>
    </xf>
    <xf numFmtId="0" fontId="6" fillId="2" borderId="7" xfId="20" applyFont="1" applyFill="1" applyBorder="1">
      <alignment/>
      <protection/>
    </xf>
    <xf numFmtId="2" fontId="5" fillId="0" borderId="32" xfId="20" applyNumberFormat="1" applyFont="1" applyFill="1" applyBorder="1" applyProtection="1">
      <alignment/>
      <protection locked="0"/>
    </xf>
    <xf numFmtId="38" fontId="5" fillId="2" borderId="7" xfId="16" applyFont="1" applyFill="1" applyBorder="1" applyAlignment="1" applyProtection="1">
      <alignment/>
      <protection locked="0"/>
    </xf>
    <xf numFmtId="38" fontId="5" fillId="3" borderId="7" xfId="16" applyFont="1" applyFill="1" applyBorder="1" applyAlignment="1" applyProtection="1">
      <alignment/>
      <protection locked="0"/>
    </xf>
    <xf numFmtId="186" fontId="5" fillId="0" borderId="7" xfId="20" applyNumberFormat="1" applyFont="1" applyBorder="1" applyProtection="1">
      <alignment/>
      <protection locked="0"/>
    </xf>
    <xf numFmtId="2" fontId="5" fillId="0" borderId="7" xfId="20" applyNumberFormat="1" applyFont="1" applyBorder="1">
      <alignment/>
      <protection/>
    </xf>
    <xf numFmtId="0" fontId="5" fillId="0" borderId="2" xfId="20" applyFont="1" applyBorder="1">
      <alignment/>
      <protection/>
    </xf>
    <xf numFmtId="0" fontId="5" fillId="0" borderId="37" xfId="20" applyFont="1" applyFill="1" applyBorder="1">
      <alignment/>
      <protection/>
    </xf>
    <xf numFmtId="0" fontId="5" fillId="2" borderId="16" xfId="20" applyFont="1" applyFill="1" applyBorder="1">
      <alignment/>
      <protection/>
    </xf>
    <xf numFmtId="0" fontId="5" fillId="3" borderId="16" xfId="20" applyFont="1" applyFill="1" applyBorder="1">
      <alignment/>
      <protection/>
    </xf>
    <xf numFmtId="0" fontId="5" fillId="0" borderId="16" xfId="20" applyFont="1" applyBorder="1">
      <alignment/>
      <protection/>
    </xf>
    <xf numFmtId="0" fontId="5" fillId="6" borderId="16" xfId="20" applyFont="1" applyFill="1" applyBorder="1">
      <alignment/>
      <protection/>
    </xf>
    <xf numFmtId="0" fontId="5" fillId="0" borderId="38" xfId="20" applyFont="1" applyBorder="1">
      <alignment/>
      <protection/>
    </xf>
    <xf numFmtId="0" fontId="5" fillId="0" borderId="39" xfId="20" applyFont="1" applyBorder="1">
      <alignment/>
      <protection/>
    </xf>
    <xf numFmtId="0" fontId="5" fillId="0" borderId="40" xfId="20" applyFont="1" applyBorder="1">
      <alignment/>
      <protection/>
    </xf>
    <xf numFmtId="0" fontId="5" fillId="0" borderId="41" xfId="20" applyFont="1" applyBorder="1">
      <alignment/>
      <protection/>
    </xf>
    <xf numFmtId="0" fontId="8" fillId="0" borderId="7" xfId="0" applyFont="1" applyBorder="1" applyAlignment="1">
      <alignment horizontal="centerContinuous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distributed"/>
    </xf>
    <xf numFmtId="0" fontId="8" fillId="0" borderId="7" xfId="0" applyFont="1" applyBorder="1" applyAlignment="1">
      <alignment horizontal="right"/>
    </xf>
    <xf numFmtId="0" fontId="8" fillId="0" borderId="7" xfId="0" applyNumberFormat="1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指標１１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95975" y="171450"/>
          <a:ext cx="17716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18</xdr:col>
      <xdr:colOff>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71600" y="5829300"/>
          <a:ext cx="95821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71600" y="8343900"/>
          <a:ext cx="95821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18</xdr:col>
      <xdr:colOff>0</xdr:colOff>
      <xdr:row>53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71600" y="10858500"/>
          <a:ext cx="95821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95975" y="171450"/>
          <a:ext cx="17716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18</xdr:col>
      <xdr:colOff>0</xdr:colOff>
      <xdr:row>29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371600" y="5829300"/>
          <a:ext cx="95821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371600" y="8343900"/>
          <a:ext cx="95821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18</xdr:col>
      <xdr:colOff>0</xdr:colOff>
      <xdr:row>53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371600" y="10858500"/>
          <a:ext cx="95821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9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619625" y="171450"/>
          <a:ext cx="12763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10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895975" y="171450"/>
          <a:ext cx="6286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18</xdr:col>
      <xdr:colOff>0</xdr:colOff>
      <xdr:row>29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09650" y="5791200"/>
          <a:ext cx="10191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18</xdr:col>
      <xdr:colOff>0</xdr:colOff>
      <xdr:row>41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09650" y="8305800"/>
          <a:ext cx="10191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18</xdr:col>
      <xdr:colOff>0</xdr:colOff>
      <xdr:row>53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09650" y="10820400"/>
          <a:ext cx="10191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00500" y="1628775"/>
          <a:ext cx="6858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6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14700" y="361950"/>
          <a:ext cx="2057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13</xdr:col>
      <xdr:colOff>0</xdr:colOff>
      <xdr:row>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020175" y="361950"/>
          <a:ext cx="205740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1.875" style="0" customWidth="1"/>
    <col min="2" max="2" width="8.25390625" style="0" customWidth="1"/>
    <col min="3" max="3" width="8.00390625" style="0" customWidth="1"/>
    <col min="4" max="4" width="7.75390625" style="0" customWidth="1"/>
    <col min="5" max="5" width="8.125" style="0" customWidth="1"/>
    <col min="6" max="6" width="8.00390625" style="0" customWidth="1"/>
    <col min="7" max="7" width="8.25390625" style="0" customWidth="1"/>
    <col min="8" max="9" width="7.875" style="0" customWidth="1"/>
  </cols>
  <sheetData>
    <row r="1" spans="1:6" ht="13.5">
      <c r="A1" t="s">
        <v>0</v>
      </c>
      <c r="F1" t="s">
        <v>345</v>
      </c>
    </row>
    <row r="2" spans="1:9" ht="13.5">
      <c r="A2" s="1"/>
      <c r="B2" s="2" t="s">
        <v>1</v>
      </c>
      <c r="C2" s="3"/>
      <c r="D2" s="3"/>
      <c r="E2" s="4"/>
      <c r="F2" s="2" t="s">
        <v>2</v>
      </c>
      <c r="G2" s="3"/>
      <c r="H2" s="3"/>
      <c r="I2" s="4"/>
    </row>
    <row r="3" spans="1:9" ht="13.5">
      <c r="A3" s="5" t="s">
        <v>3</v>
      </c>
      <c r="B3" s="2" t="s">
        <v>4</v>
      </c>
      <c r="C3" s="4"/>
      <c r="D3" s="2" t="s">
        <v>5</v>
      </c>
      <c r="E3" s="4"/>
      <c r="F3" s="2" t="s">
        <v>4</v>
      </c>
      <c r="G3" s="4"/>
      <c r="H3" s="2" t="s">
        <v>5</v>
      </c>
      <c r="I3" s="4"/>
    </row>
    <row r="4" spans="1:9" ht="13.5">
      <c r="A4" s="6"/>
      <c r="B4" s="138" t="s">
        <v>6</v>
      </c>
      <c r="C4" s="138" t="s">
        <v>7</v>
      </c>
      <c r="D4" s="138" t="str">
        <f>B4</f>
        <v>１０年１1月</v>
      </c>
      <c r="E4" s="138" t="str">
        <f>C4</f>
        <v>９年１1月</v>
      </c>
      <c r="F4" s="138" t="str">
        <f>B4</f>
        <v>１０年１1月</v>
      </c>
      <c r="G4" s="138" t="str">
        <f>C4</f>
        <v>９年１1月</v>
      </c>
      <c r="H4" s="138" t="str">
        <f>B4</f>
        <v>１０年１1月</v>
      </c>
      <c r="I4" s="138" t="str">
        <f>C4</f>
        <v>９年１1月</v>
      </c>
    </row>
    <row r="5" spans="1:9" ht="13.5">
      <c r="A5" s="139" t="s">
        <v>8</v>
      </c>
      <c r="B5" s="8">
        <v>270</v>
      </c>
      <c r="C5" s="8">
        <v>272</v>
      </c>
      <c r="D5" s="8">
        <v>164</v>
      </c>
      <c r="E5" s="8">
        <v>167</v>
      </c>
      <c r="F5" s="8">
        <v>170</v>
      </c>
      <c r="G5" s="8">
        <v>169</v>
      </c>
      <c r="H5" s="8">
        <v>103</v>
      </c>
      <c r="I5" s="8">
        <v>105</v>
      </c>
    </row>
    <row r="6" spans="1:9" ht="13.5">
      <c r="A6" s="139" t="s">
        <v>9</v>
      </c>
      <c r="B6" s="9">
        <v>3.4</v>
      </c>
      <c r="C6" s="8">
        <v>3.34</v>
      </c>
      <c r="D6" s="8">
        <v>3.32</v>
      </c>
      <c r="E6" s="9">
        <v>3.44</v>
      </c>
      <c r="F6" s="9">
        <v>3.68</v>
      </c>
      <c r="G6" s="9">
        <v>3.57</v>
      </c>
      <c r="H6" s="9">
        <v>3.66</v>
      </c>
      <c r="I6" s="9">
        <v>3.7</v>
      </c>
    </row>
    <row r="7" spans="1:9" ht="13.5">
      <c r="A7" s="139" t="s">
        <v>10</v>
      </c>
      <c r="B7" s="8">
        <v>0.99</v>
      </c>
      <c r="C7" s="9">
        <v>0.99</v>
      </c>
      <c r="D7" s="8">
        <v>0.88</v>
      </c>
      <c r="E7" s="9">
        <v>1.03</v>
      </c>
      <c r="F7" s="9">
        <v>1.3</v>
      </c>
      <c r="G7" s="9">
        <v>1.3</v>
      </c>
      <c r="H7" s="8">
        <v>1.23</v>
      </c>
      <c r="I7" s="8">
        <v>1.32</v>
      </c>
    </row>
    <row r="8" spans="1:9" ht="13.5">
      <c r="A8" s="139" t="s">
        <v>11</v>
      </c>
      <c r="B8" s="8">
        <v>0.42</v>
      </c>
      <c r="C8" s="8">
        <v>0.33</v>
      </c>
      <c r="D8" s="9">
        <v>0.43</v>
      </c>
      <c r="E8" s="9">
        <v>0.29</v>
      </c>
      <c r="F8" s="8">
        <v>0.13</v>
      </c>
      <c r="G8" s="8">
        <v>0.06</v>
      </c>
      <c r="H8" s="8">
        <v>0.18</v>
      </c>
      <c r="I8" s="8">
        <v>0.09</v>
      </c>
    </row>
    <row r="9" spans="1:9" ht="13.5">
      <c r="A9" s="139" t="s">
        <v>12</v>
      </c>
      <c r="B9" s="9">
        <v>0.31</v>
      </c>
      <c r="C9" s="9">
        <v>0.26</v>
      </c>
      <c r="D9" s="9">
        <v>0.32</v>
      </c>
      <c r="E9" s="8">
        <v>0.23</v>
      </c>
      <c r="F9" s="8">
        <v>0.09</v>
      </c>
      <c r="G9" s="8">
        <v>0.05</v>
      </c>
      <c r="H9" s="8">
        <v>0.15</v>
      </c>
      <c r="I9" s="8">
        <v>0.06</v>
      </c>
    </row>
    <row r="10" spans="1:9" ht="13.5">
      <c r="A10" s="139" t="s">
        <v>13</v>
      </c>
      <c r="B10" s="8">
        <v>1.37</v>
      </c>
      <c r="C10" s="9">
        <v>1.33</v>
      </c>
      <c r="D10" s="9">
        <v>1.32</v>
      </c>
      <c r="E10" s="8">
        <v>1.38</v>
      </c>
      <c r="F10" s="8">
        <v>1.54</v>
      </c>
      <c r="G10" s="9">
        <v>1.49</v>
      </c>
      <c r="H10" s="8">
        <v>1.52</v>
      </c>
      <c r="I10" s="8">
        <v>1.55</v>
      </c>
    </row>
    <row r="11" spans="1:9" ht="13.5">
      <c r="A11" s="139" t="s">
        <v>14</v>
      </c>
      <c r="B11" s="8">
        <v>51.1</v>
      </c>
      <c r="C11" s="8">
        <v>48.6</v>
      </c>
      <c r="D11" s="10">
        <v>50.3</v>
      </c>
      <c r="E11" s="10">
        <v>47.3</v>
      </c>
      <c r="F11" s="8">
        <v>44.3</v>
      </c>
      <c r="G11" s="10">
        <v>42</v>
      </c>
      <c r="H11" s="8">
        <v>43.5</v>
      </c>
      <c r="I11" s="8">
        <v>41.6</v>
      </c>
    </row>
    <row r="12" spans="1:9" ht="13.5">
      <c r="A12" s="139" t="s">
        <v>15</v>
      </c>
      <c r="B12" s="8">
        <v>63.7</v>
      </c>
      <c r="C12" s="8">
        <v>58.8</v>
      </c>
      <c r="D12" s="8">
        <v>46.3</v>
      </c>
      <c r="E12" s="8">
        <v>49.1</v>
      </c>
      <c r="F12" s="10">
        <v>57.5</v>
      </c>
      <c r="G12" s="8">
        <v>46.2</v>
      </c>
      <c r="H12" s="10">
        <v>37.9</v>
      </c>
      <c r="I12" s="10">
        <v>42.9</v>
      </c>
    </row>
    <row r="13" spans="1:9" ht="13.5">
      <c r="A13" s="139" t="s">
        <v>16</v>
      </c>
      <c r="B13" s="10">
        <v>36.7</v>
      </c>
      <c r="C13" s="8">
        <v>38.5</v>
      </c>
      <c r="D13" s="10">
        <v>51.2</v>
      </c>
      <c r="E13" s="8">
        <v>47.9</v>
      </c>
      <c r="F13" s="8">
        <v>40.5</v>
      </c>
      <c r="G13" s="8">
        <v>53.5</v>
      </c>
      <c r="H13" s="10">
        <v>59.2</v>
      </c>
      <c r="I13" s="10">
        <v>55.2</v>
      </c>
    </row>
    <row r="14" spans="1:9" ht="13.5">
      <c r="A14" s="139" t="s">
        <v>17</v>
      </c>
      <c r="B14" s="8"/>
      <c r="C14" s="8"/>
      <c r="D14" s="8"/>
      <c r="E14" s="8"/>
      <c r="F14" s="8"/>
      <c r="G14" s="8"/>
      <c r="H14" s="8"/>
      <c r="I14" s="8"/>
    </row>
    <row r="15" spans="1:9" ht="13.5">
      <c r="A15" s="139"/>
      <c r="B15" s="8"/>
      <c r="C15" s="8"/>
      <c r="D15" s="8"/>
      <c r="E15" s="8"/>
      <c r="F15" s="8"/>
      <c r="G15" s="8"/>
      <c r="H15" s="8"/>
      <c r="I15" s="8"/>
    </row>
    <row r="16" spans="1:9" ht="13.5">
      <c r="A16" s="140" t="s">
        <v>18</v>
      </c>
      <c r="B16" s="8"/>
      <c r="C16" s="8"/>
      <c r="D16" s="8"/>
      <c r="E16" s="8"/>
      <c r="F16" s="12">
        <v>654706</v>
      </c>
      <c r="G16" s="12">
        <v>554464</v>
      </c>
      <c r="H16" s="12">
        <v>855589</v>
      </c>
      <c r="I16" s="12">
        <v>656492</v>
      </c>
    </row>
    <row r="17" spans="1:9" ht="13.5">
      <c r="A17" s="141" t="s">
        <v>19</v>
      </c>
      <c r="B17" s="8"/>
      <c r="C17" s="8"/>
      <c r="D17" s="8"/>
      <c r="E17" s="8"/>
      <c r="F17" s="12">
        <v>388057</v>
      </c>
      <c r="G17" s="12">
        <v>331148</v>
      </c>
      <c r="H17" s="12">
        <v>568977</v>
      </c>
      <c r="I17" s="12">
        <v>372946</v>
      </c>
    </row>
    <row r="18" spans="1:9" ht="13.5">
      <c r="A18" s="141" t="s">
        <v>20</v>
      </c>
      <c r="B18" s="8"/>
      <c r="C18" s="8"/>
      <c r="D18" s="8"/>
      <c r="E18" s="8"/>
      <c r="F18" s="12">
        <v>327515</v>
      </c>
      <c r="G18" s="12">
        <v>328479</v>
      </c>
      <c r="H18" s="12">
        <v>340943</v>
      </c>
      <c r="I18" s="12">
        <v>368240</v>
      </c>
    </row>
    <row r="19" spans="1:9" ht="13.5">
      <c r="A19" s="141" t="s">
        <v>21</v>
      </c>
      <c r="B19" s="8"/>
      <c r="C19" s="8"/>
      <c r="D19" s="8"/>
      <c r="E19" s="8"/>
      <c r="F19" s="12">
        <v>317734</v>
      </c>
      <c r="G19" s="12">
        <v>323943</v>
      </c>
      <c r="H19" s="12">
        <v>333387</v>
      </c>
      <c r="I19" s="12">
        <v>361184</v>
      </c>
    </row>
    <row r="20" spans="1:9" ht="13.5">
      <c r="A20" s="141" t="s">
        <v>22</v>
      </c>
      <c r="B20" s="8"/>
      <c r="C20" s="8"/>
      <c r="D20" s="8"/>
      <c r="E20" s="8"/>
      <c r="F20" s="12">
        <v>270037</v>
      </c>
      <c r="G20" s="12">
        <v>264445</v>
      </c>
      <c r="H20" s="12">
        <v>293513</v>
      </c>
      <c r="I20" s="12">
        <v>294903</v>
      </c>
    </row>
    <row r="21" spans="1:9" ht="13.5">
      <c r="A21" s="141" t="s">
        <v>23</v>
      </c>
      <c r="B21" s="8"/>
      <c r="C21" s="8"/>
      <c r="D21" s="8"/>
      <c r="E21" s="8"/>
      <c r="F21" s="12">
        <v>263414</v>
      </c>
      <c r="G21" s="12">
        <v>261054</v>
      </c>
      <c r="H21" s="12">
        <v>270190</v>
      </c>
      <c r="I21" s="12">
        <v>286830</v>
      </c>
    </row>
    <row r="22" spans="1:9" ht="13.5">
      <c r="A22" s="141" t="s">
        <v>24</v>
      </c>
      <c r="B22" s="8"/>
      <c r="C22" s="8"/>
      <c r="D22" s="8"/>
      <c r="E22" s="8"/>
      <c r="F22" s="12">
        <v>6622</v>
      </c>
      <c r="G22" s="12">
        <v>3392</v>
      </c>
      <c r="H22" s="12">
        <v>23323</v>
      </c>
      <c r="I22" s="12">
        <v>8073</v>
      </c>
    </row>
    <row r="23" spans="1:9" ht="13.5">
      <c r="A23" s="141" t="s">
        <v>25</v>
      </c>
      <c r="B23" s="8"/>
      <c r="C23" s="8"/>
      <c r="D23" s="8"/>
      <c r="E23" s="8"/>
      <c r="F23" s="12">
        <v>40221</v>
      </c>
      <c r="G23" s="12">
        <v>54013</v>
      </c>
      <c r="H23" s="12">
        <v>30340</v>
      </c>
      <c r="I23" s="12">
        <v>52478</v>
      </c>
    </row>
    <row r="24" spans="1:9" ht="13.5">
      <c r="A24" s="141" t="s">
        <v>26</v>
      </c>
      <c r="B24" s="8"/>
      <c r="C24" s="8"/>
      <c r="D24" s="8"/>
      <c r="E24" s="8"/>
      <c r="F24" s="12">
        <v>7476</v>
      </c>
      <c r="G24" s="12">
        <v>5485</v>
      </c>
      <c r="H24" s="12">
        <v>9534</v>
      </c>
      <c r="I24" s="12">
        <v>13803</v>
      </c>
    </row>
    <row r="25" spans="1:9" ht="13.5">
      <c r="A25" s="141" t="s">
        <v>27</v>
      </c>
      <c r="B25" s="8"/>
      <c r="C25" s="8"/>
      <c r="D25" s="8"/>
      <c r="E25" s="8"/>
      <c r="F25" s="12">
        <v>7695</v>
      </c>
      <c r="G25" s="12">
        <v>2237</v>
      </c>
      <c r="H25" s="12">
        <v>3689</v>
      </c>
      <c r="I25" s="12">
        <v>3495</v>
      </c>
    </row>
    <row r="26" spans="1:9" ht="13.5">
      <c r="A26" s="141" t="s">
        <v>28</v>
      </c>
      <c r="B26" s="8"/>
      <c r="C26" s="8"/>
      <c r="D26" s="8"/>
      <c r="E26" s="8"/>
      <c r="F26" s="12">
        <v>7644</v>
      </c>
      <c r="G26" s="12">
        <v>1635</v>
      </c>
      <c r="H26" s="12">
        <v>3495</v>
      </c>
      <c r="I26" s="12">
        <v>1476</v>
      </c>
    </row>
    <row r="27" spans="1:9" ht="13.5">
      <c r="A27" s="141" t="s">
        <v>29</v>
      </c>
      <c r="B27" s="8"/>
      <c r="C27" s="8"/>
      <c r="D27" s="8"/>
      <c r="E27" s="8"/>
      <c r="F27" s="12">
        <v>0</v>
      </c>
      <c r="G27" s="12">
        <v>0</v>
      </c>
      <c r="H27" s="12">
        <v>0</v>
      </c>
      <c r="I27" s="12">
        <v>0</v>
      </c>
    </row>
    <row r="28" spans="1:9" ht="13.5">
      <c r="A28" s="141" t="s">
        <v>30</v>
      </c>
      <c r="B28" s="8"/>
      <c r="C28" s="8"/>
      <c r="D28" s="8"/>
      <c r="E28" s="8"/>
      <c r="F28" s="12">
        <v>50</v>
      </c>
      <c r="G28" s="12">
        <v>603</v>
      </c>
      <c r="H28" s="12">
        <v>194</v>
      </c>
      <c r="I28" s="12">
        <v>2019</v>
      </c>
    </row>
    <row r="29" spans="1:9" ht="13.5">
      <c r="A29" s="141" t="s">
        <v>31</v>
      </c>
      <c r="B29" s="8"/>
      <c r="C29" s="8"/>
      <c r="D29" s="8"/>
      <c r="E29" s="8"/>
      <c r="F29" s="12">
        <v>2086</v>
      </c>
      <c r="G29" s="12">
        <v>2298</v>
      </c>
      <c r="H29" s="12">
        <v>3866</v>
      </c>
      <c r="I29" s="12">
        <v>3562</v>
      </c>
    </row>
    <row r="30" spans="1:9" ht="13.5">
      <c r="A30" s="141" t="s">
        <v>32</v>
      </c>
      <c r="B30" s="8"/>
      <c r="C30" s="8"/>
      <c r="D30" s="8"/>
      <c r="E30" s="8"/>
      <c r="F30" s="12">
        <v>231</v>
      </c>
      <c r="G30" s="12">
        <v>68</v>
      </c>
      <c r="H30" s="12">
        <v>0</v>
      </c>
      <c r="I30" s="12">
        <v>229</v>
      </c>
    </row>
    <row r="31" spans="1:9" ht="13.5">
      <c r="A31" s="141" t="s">
        <v>33</v>
      </c>
      <c r="B31" s="8"/>
      <c r="C31" s="8"/>
      <c r="D31" s="8"/>
      <c r="E31" s="8"/>
      <c r="F31" s="12">
        <v>408</v>
      </c>
      <c r="G31" s="12">
        <v>560</v>
      </c>
      <c r="H31" s="12">
        <v>1568</v>
      </c>
      <c r="I31" s="12">
        <v>0</v>
      </c>
    </row>
    <row r="32" spans="1:9" ht="13.5">
      <c r="A32" s="141" t="s">
        <v>34</v>
      </c>
      <c r="B32" s="8"/>
      <c r="C32" s="8"/>
      <c r="D32" s="8"/>
      <c r="E32" s="8"/>
      <c r="F32" s="12">
        <v>294</v>
      </c>
      <c r="G32" s="12">
        <v>472</v>
      </c>
      <c r="H32" s="12">
        <v>1131</v>
      </c>
      <c r="I32" s="12">
        <v>0</v>
      </c>
    </row>
    <row r="33" spans="1:9" ht="13.5">
      <c r="A33" s="141" t="s">
        <v>35</v>
      </c>
      <c r="B33" s="8"/>
      <c r="C33" s="8"/>
      <c r="D33" s="8"/>
      <c r="E33" s="8"/>
      <c r="F33" s="12">
        <v>114</v>
      </c>
      <c r="G33" s="12">
        <v>88</v>
      </c>
      <c r="H33" s="12">
        <v>437</v>
      </c>
      <c r="I33" s="12">
        <v>0</v>
      </c>
    </row>
    <row r="34" spans="1:9" ht="13.5">
      <c r="A34" s="141" t="s">
        <v>36</v>
      </c>
      <c r="B34" s="8"/>
      <c r="C34" s="8"/>
      <c r="D34" s="8"/>
      <c r="E34" s="8"/>
      <c r="F34" s="12">
        <v>1448</v>
      </c>
      <c r="G34" s="12">
        <v>1670</v>
      </c>
      <c r="H34" s="12">
        <v>2298</v>
      </c>
      <c r="I34" s="12">
        <v>3333</v>
      </c>
    </row>
    <row r="35" spans="1:9" ht="13.5">
      <c r="A35" s="141" t="s">
        <v>37</v>
      </c>
      <c r="B35" s="8"/>
      <c r="C35" s="8"/>
      <c r="D35" s="8"/>
      <c r="E35" s="8"/>
      <c r="F35" s="12">
        <v>60542</v>
      </c>
      <c r="G35" s="12">
        <v>2669</v>
      </c>
      <c r="H35" s="12">
        <v>228034</v>
      </c>
      <c r="I35" s="12">
        <v>4706</v>
      </c>
    </row>
    <row r="36" spans="1:9" ht="13.5">
      <c r="A36" s="141" t="s">
        <v>38</v>
      </c>
      <c r="B36" s="8"/>
      <c r="C36" s="8"/>
      <c r="D36" s="8"/>
      <c r="E36" s="8"/>
      <c r="F36" s="12">
        <v>1496</v>
      </c>
      <c r="G36" s="12">
        <v>1515</v>
      </c>
      <c r="H36" s="12">
        <v>1226</v>
      </c>
      <c r="I36" s="12">
        <v>2736</v>
      </c>
    </row>
    <row r="37" spans="1:9" ht="13.5">
      <c r="A37" s="141" t="s">
        <v>39</v>
      </c>
      <c r="B37" s="8"/>
      <c r="C37" s="8"/>
      <c r="D37" s="8"/>
      <c r="E37" s="8"/>
      <c r="F37" s="12">
        <v>59046</v>
      </c>
      <c r="G37" s="12">
        <v>1154</v>
      </c>
      <c r="H37" s="12">
        <v>226808</v>
      </c>
      <c r="I37" s="12">
        <v>1970</v>
      </c>
    </row>
    <row r="38" spans="1:9" ht="13.5">
      <c r="A38" s="141" t="s">
        <v>40</v>
      </c>
      <c r="B38" s="8"/>
      <c r="C38" s="8"/>
      <c r="D38" s="8"/>
      <c r="E38" s="8"/>
      <c r="F38" s="12">
        <v>210236</v>
      </c>
      <c r="G38" s="12">
        <v>172835</v>
      </c>
      <c r="H38" s="12">
        <v>233522</v>
      </c>
      <c r="I38" s="12">
        <v>228873</v>
      </c>
    </row>
    <row r="39" spans="1:9" ht="13.5">
      <c r="A39" s="141" t="s">
        <v>41</v>
      </c>
      <c r="B39" s="8"/>
      <c r="C39" s="8"/>
      <c r="D39" s="8"/>
      <c r="E39" s="8"/>
      <c r="F39" s="12">
        <v>201373</v>
      </c>
      <c r="G39" s="12">
        <v>162646</v>
      </c>
      <c r="H39" s="12">
        <v>214392</v>
      </c>
      <c r="I39" s="12">
        <v>210011</v>
      </c>
    </row>
    <row r="40" spans="1:9" ht="13.5">
      <c r="A40" s="141" t="s">
        <v>42</v>
      </c>
      <c r="B40" s="8"/>
      <c r="C40" s="8"/>
      <c r="D40" s="8"/>
      <c r="E40" s="8"/>
      <c r="F40" s="12">
        <v>0</v>
      </c>
      <c r="G40" s="12">
        <v>171</v>
      </c>
      <c r="H40" s="12">
        <v>0</v>
      </c>
      <c r="I40" s="12">
        <v>571</v>
      </c>
    </row>
    <row r="41" spans="1:9" ht="13.5">
      <c r="A41" s="141" t="s">
        <v>43</v>
      </c>
      <c r="B41" s="8"/>
      <c r="C41" s="8"/>
      <c r="D41" s="8"/>
      <c r="E41" s="8"/>
      <c r="F41" s="12">
        <v>0</v>
      </c>
      <c r="G41" s="12">
        <v>0</v>
      </c>
      <c r="H41" s="12">
        <v>0</v>
      </c>
      <c r="I41" s="12">
        <v>0</v>
      </c>
    </row>
    <row r="42" spans="1:9" ht="13.5">
      <c r="A42" s="141" t="s">
        <v>44</v>
      </c>
      <c r="B42" s="8"/>
      <c r="C42" s="8"/>
      <c r="D42" s="8"/>
      <c r="E42" s="8"/>
      <c r="F42" s="12">
        <v>0</v>
      </c>
      <c r="G42" s="12">
        <v>171</v>
      </c>
      <c r="H42" s="12">
        <v>0</v>
      </c>
      <c r="I42" s="12">
        <v>571</v>
      </c>
    </row>
    <row r="43" spans="1:9" ht="13.5">
      <c r="A43" s="141" t="s">
        <v>45</v>
      </c>
      <c r="B43" s="8"/>
      <c r="C43" s="8"/>
      <c r="D43" s="8"/>
      <c r="E43" s="8"/>
      <c r="F43" s="12">
        <v>0</v>
      </c>
      <c r="G43" s="12">
        <v>0</v>
      </c>
      <c r="H43" s="12">
        <v>0</v>
      </c>
      <c r="I43" s="12">
        <v>0</v>
      </c>
    </row>
    <row r="44" spans="1:9" ht="13.5">
      <c r="A44" s="141" t="s">
        <v>46</v>
      </c>
      <c r="B44" s="8"/>
      <c r="C44" s="8"/>
      <c r="D44" s="8"/>
      <c r="E44" s="8"/>
      <c r="F44" s="12">
        <v>0</v>
      </c>
      <c r="G44" s="12">
        <v>0</v>
      </c>
      <c r="H44" s="12">
        <v>0</v>
      </c>
      <c r="I44" s="12">
        <v>0</v>
      </c>
    </row>
    <row r="45" spans="1:9" ht="13.5">
      <c r="A45" s="141" t="s">
        <v>47</v>
      </c>
      <c r="B45" s="8"/>
      <c r="C45" s="8"/>
      <c r="D45" s="8"/>
      <c r="E45" s="8"/>
      <c r="F45" s="12">
        <v>974</v>
      </c>
      <c r="G45" s="12">
        <v>1146</v>
      </c>
      <c r="H45" s="12">
        <v>1772</v>
      </c>
      <c r="I45" s="12">
        <v>657</v>
      </c>
    </row>
    <row r="46" spans="1:9" ht="13.5">
      <c r="A46" s="141" t="s">
        <v>48</v>
      </c>
      <c r="B46" s="8"/>
      <c r="C46" s="8"/>
      <c r="D46" s="8"/>
      <c r="E46" s="8"/>
      <c r="F46" s="12">
        <v>858</v>
      </c>
      <c r="G46" s="12">
        <v>2327</v>
      </c>
      <c r="H46" s="12">
        <v>2668</v>
      </c>
      <c r="I46" s="12">
        <v>7796</v>
      </c>
    </row>
    <row r="47" spans="1:9" ht="13.5">
      <c r="A47" s="141" t="s">
        <v>49</v>
      </c>
      <c r="B47" s="8"/>
      <c r="C47" s="8"/>
      <c r="D47" s="8"/>
      <c r="E47" s="8"/>
      <c r="F47" s="12">
        <v>5141</v>
      </c>
      <c r="G47" s="12">
        <v>4301</v>
      </c>
      <c r="H47" s="12">
        <v>11194</v>
      </c>
      <c r="I47" s="12">
        <v>8072</v>
      </c>
    </row>
    <row r="48" spans="1:9" ht="13.5">
      <c r="A48" s="141" t="s">
        <v>50</v>
      </c>
      <c r="B48" s="8"/>
      <c r="C48" s="8"/>
      <c r="D48" s="8"/>
      <c r="E48" s="8"/>
      <c r="F48" s="12">
        <v>0</v>
      </c>
      <c r="G48" s="12">
        <v>0</v>
      </c>
      <c r="H48" s="12">
        <v>0</v>
      </c>
      <c r="I48" s="12">
        <v>0</v>
      </c>
    </row>
    <row r="49" spans="1:9" ht="13.5">
      <c r="A49" s="141" t="s">
        <v>51</v>
      </c>
      <c r="B49" s="8"/>
      <c r="C49" s="8"/>
      <c r="D49" s="8"/>
      <c r="E49" s="8"/>
      <c r="F49" s="12">
        <v>1889</v>
      </c>
      <c r="G49" s="12">
        <v>2244</v>
      </c>
      <c r="H49" s="12">
        <v>3495</v>
      </c>
      <c r="I49" s="12">
        <v>1765</v>
      </c>
    </row>
    <row r="50" spans="1:9" ht="13.5">
      <c r="A50" s="141" t="s">
        <v>52</v>
      </c>
      <c r="B50" s="8"/>
      <c r="C50" s="8"/>
      <c r="D50" s="8"/>
      <c r="E50" s="8"/>
      <c r="F50" s="12">
        <v>56413</v>
      </c>
      <c r="G50" s="12">
        <v>50481</v>
      </c>
      <c r="H50" s="12">
        <v>53090</v>
      </c>
      <c r="I50" s="12">
        <v>54673</v>
      </c>
    </row>
    <row r="51" spans="1:9" ht="13.5">
      <c r="A51" s="140" t="s">
        <v>53</v>
      </c>
      <c r="B51" s="12"/>
      <c r="C51" s="12"/>
      <c r="D51" s="12"/>
      <c r="E51" s="12"/>
      <c r="F51" s="12">
        <v>654706</v>
      </c>
      <c r="G51" s="12">
        <v>554464</v>
      </c>
      <c r="H51" s="12">
        <v>855589</v>
      </c>
      <c r="I51" s="12">
        <v>656492</v>
      </c>
    </row>
    <row r="52" spans="1:9" ht="13.5">
      <c r="A52" s="141" t="s">
        <v>54</v>
      </c>
      <c r="B52" s="12"/>
      <c r="C52" s="12"/>
      <c r="D52" s="12"/>
      <c r="E52" s="12"/>
      <c r="F52" s="12">
        <v>263056</v>
      </c>
      <c r="G52" s="12">
        <v>248022</v>
      </c>
      <c r="H52" s="12">
        <v>300064</v>
      </c>
      <c r="I52" s="12">
        <v>302680</v>
      </c>
    </row>
    <row r="53" spans="1:9" ht="13.5">
      <c r="A53" s="141" t="s">
        <v>55</v>
      </c>
      <c r="B53" s="12">
        <v>213986</v>
      </c>
      <c r="C53" s="12">
        <v>191462</v>
      </c>
      <c r="D53" s="12">
        <v>233497</v>
      </c>
      <c r="E53" s="12">
        <v>238677</v>
      </c>
      <c r="F53" s="12">
        <v>221791</v>
      </c>
      <c r="G53" s="12">
        <v>207379</v>
      </c>
      <c r="H53" s="12">
        <v>247537</v>
      </c>
      <c r="I53" s="12">
        <v>253795</v>
      </c>
    </row>
    <row r="54" spans="1:9" ht="13.5">
      <c r="A54" s="141" t="s">
        <v>56</v>
      </c>
      <c r="B54" s="12">
        <v>56449</v>
      </c>
      <c r="C54" s="12">
        <v>53629</v>
      </c>
      <c r="D54" s="12">
        <v>57820</v>
      </c>
      <c r="E54" s="12">
        <v>58254</v>
      </c>
      <c r="F54" s="12">
        <v>56344</v>
      </c>
      <c r="G54" s="12">
        <v>53711</v>
      </c>
      <c r="H54" s="12">
        <v>59924</v>
      </c>
      <c r="I54" s="12">
        <v>59950</v>
      </c>
    </row>
    <row r="55" spans="1:9" ht="13.5">
      <c r="A55" s="141" t="s">
        <v>57</v>
      </c>
      <c r="B55" s="12">
        <v>5407</v>
      </c>
      <c r="C55" s="12">
        <v>6652</v>
      </c>
      <c r="D55" s="12">
        <v>6123</v>
      </c>
      <c r="E55" s="12">
        <v>5949</v>
      </c>
      <c r="F55" s="12">
        <v>5845</v>
      </c>
      <c r="G55" s="12">
        <v>6331</v>
      </c>
      <c r="H55" s="12">
        <v>6342</v>
      </c>
      <c r="I55" s="12">
        <v>5618</v>
      </c>
    </row>
    <row r="56" spans="1:9" ht="13.5">
      <c r="A56" s="141" t="s">
        <v>58</v>
      </c>
      <c r="B56" s="12">
        <v>2537</v>
      </c>
      <c r="C56" s="12">
        <v>3533</v>
      </c>
      <c r="D56" s="12">
        <v>3190</v>
      </c>
      <c r="E56" s="12">
        <v>2942</v>
      </c>
      <c r="F56" s="12">
        <v>2777</v>
      </c>
      <c r="G56" s="12">
        <v>3250</v>
      </c>
      <c r="H56" s="12">
        <v>3194</v>
      </c>
      <c r="I56" s="12">
        <v>2623</v>
      </c>
    </row>
    <row r="57" spans="1:9" ht="13.5">
      <c r="A57" s="141" t="s">
        <v>59</v>
      </c>
      <c r="B57" s="12">
        <v>1701</v>
      </c>
      <c r="C57" s="12">
        <v>1736</v>
      </c>
      <c r="D57" s="12">
        <v>1688</v>
      </c>
      <c r="E57" s="12">
        <v>1810</v>
      </c>
      <c r="F57" s="12">
        <v>1877</v>
      </c>
      <c r="G57" s="12">
        <v>1656</v>
      </c>
      <c r="H57" s="12">
        <v>1837</v>
      </c>
      <c r="I57" s="12">
        <v>1777</v>
      </c>
    </row>
    <row r="58" spans="1:9" ht="13.5">
      <c r="A58" s="141" t="s">
        <v>60</v>
      </c>
      <c r="B58" s="12">
        <v>945</v>
      </c>
      <c r="C58" s="12">
        <v>1169</v>
      </c>
      <c r="D58" s="12">
        <v>1057</v>
      </c>
      <c r="E58" s="12">
        <v>1018</v>
      </c>
      <c r="F58" s="12">
        <v>967</v>
      </c>
      <c r="G58" s="12">
        <v>1214</v>
      </c>
      <c r="H58" s="12">
        <v>1120</v>
      </c>
      <c r="I58" s="12">
        <v>1020</v>
      </c>
    </row>
    <row r="59" spans="1:9" ht="13.5">
      <c r="A59" s="141" t="s">
        <v>61</v>
      </c>
      <c r="B59" s="12">
        <v>224</v>
      </c>
      <c r="C59" s="12">
        <v>213</v>
      </c>
      <c r="D59" s="12">
        <v>188</v>
      </c>
      <c r="E59" s="12">
        <v>179</v>
      </c>
      <c r="F59" s="12">
        <v>224</v>
      </c>
      <c r="G59" s="12">
        <v>211</v>
      </c>
      <c r="H59" s="12">
        <v>191</v>
      </c>
      <c r="I59" s="12">
        <v>198</v>
      </c>
    </row>
    <row r="60" spans="1:9" ht="13.5">
      <c r="A60" s="141" t="s">
        <v>62</v>
      </c>
      <c r="B60" s="12">
        <v>4828</v>
      </c>
      <c r="C60" s="12">
        <v>4710</v>
      </c>
      <c r="D60" s="12">
        <v>5357</v>
      </c>
      <c r="E60" s="12">
        <v>4812</v>
      </c>
      <c r="F60" s="12">
        <v>4316</v>
      </c>
      <c r="G60" s="12">
        <v>4249</v>
      </c>
      <c r="H60" s="12">
        <v>4991</v>
      </c>
      <c r="I60" s="12">
        <v>4835</v>
      </c>
    </row>
    <row r="61" spans="1:9" ht="13.5">
      <c r="A61" s="141" t="s">
        <v>63</v>
      </c>
      <c r="B61" s="12">
        <v>3295</v>
      </c>
      <c r="C61" s="12">
        <v>3072</v>
      </c>
      <c r="D61" s="12">
        <v>3709</v>
      </c>
      <c r="E61" s="12">
        <v>3147</v>
      </c>
      <c r="F61" s="12">
        <v>2780</v>
      </c>
      <c r="G61" s="12">
        <v>2689</v>
      </c>
      <c r="H61" s="12">
        <v>3372</v>
      </c>
      <c r="I61" s="12">
        <v>3214</v>
      </c>
    </row>
    <row r="62" spans="1:9" ht="13.5">
      <c r="A62" s="141" t="s">
        <v>64</v>
      </c>
      <c r="B62" s="12">
        <v>252</v>
      </c>
      <c r="C62" s="12">
        <v>248</v>
      </c>
      <c r="D62" s="12">
        <v>321</v>
      </c>
      <c r="E62" s="12">
        <v>310</v>
      </c>
      <c r="F62" s="12">
        <v>248</v>
      </c>
      <c r="G62" s="12">
        <v>259</v>
      </c>
      <c r="H62" s="12">
        <v>318</v>
      </c>
      <c r="I62" s="12">
        <v>303</v>
      </c>
    </row>
    <row r="63" spans="1:9" ht="13.5">
      <c r="A63" s="141" t="s">
        <v>65</v>
      </c>
      <c r="B63" s="12">
        <v>286</v>
      </c>
      <c r="C63" s="12">
        <v>414</v>
      </c>
      <c r="D63" s="12">
        <v>370</v>
      </c>
      <c r="E63" s="12">
        <v>394</v>
      </c>
      <c r="F63" s="12">
        <v>296</v>
      </c>
      <c r="G63" s="12">
        <v>353</v>
      </c>
      <c r="H63" s="12">
        <v>378</v>
      </c>
      <c r="I63" s="12">
        <v>362</v>
      </c>
    </row>
    <row r="64" spans="1:9" ht="13.5">
      <c r="A64" s="141" t="s">
        <v>66</v>
      </c>
      <c r="B64" s="12">
        <v>995</v>
      </c>
      <c r="C64" s="12">
        <v>977</v>
      </c>
      <c r="D64" s="12">
        <v>957</v>
      </c>
      <c r="E64" s="12">
        <v>960</v>
      </c>
      <c r="F64" s="12">
        <v>993</v>
      </c>
      <c r="G64" s="12">
        <v>948</v>
      </c>
      <c r="H64" s="12">
        <v>923</v>
      </c>
      <c r="I64" s="12">
        <v>957</v>
      </c>
    </row>
    <row r="65" spans="1:9" ht="13.5">
      <c r="A65" s="141" t="s">
        <v>67</v>
      </c>
      <c r="B65" s="12">
        <v>5007</v>
      </c>
      <c r="C65" s="12">
        <v>5173</v>
      </c>
      <c r="D65" s="12">
        <v>5325</v>
      </c>
      <c r="E65" s="12">
        <v>5272</v>
      </c>
      <c r="F65" s="12">
        <v>4509</v>
      </c>
      <c r="G65" s="12">
        <v>4762</v>
      </c>
      <c r="H65" s="12">
        <v>5190</v>
      </c>
      <c r="I65" s="12">
        <v>5307</v>
      </c>
    </row>
    <row r="66" spans="1:9" ht="13.5">
      <c r="A66" s="141" t="s">
        <v>68</v>
      </c>
      <c r="B66" s="12">
        <v>3685</v>
      </c>
      <c r="C66" s="12">
        <v>3862</v>
      </c>
      <c r="D66" s="12">
        <v>4003</v>
      </c>
      <c r="E66" s="12">
        <v>3937</v>
      </c>
      <c r="F66" s="12">
        <v>3295</v>
      </c>
      <c r="G66" s="12">
        <v>3508</v>
      </c>
      <c r="H66" s="12">
        <v>3852</v>
      </c>
      <c r="I66" s="12">
        <v>4015</v>
      </c>
    </row>
    <row r="67" spans="1:9" ht="13.5">
      <c r="A67" s="141" t="s">
        <v>69</v>
      </c>
      <c r="B67" s="12">
        <v>1322</v>
      </c>
      <c r="C67" s="12">
        <v>1312</v>
      </c>
      <c r="D67" s="12">
        <v>1323</v>
      </c>
      <c r="E67" s="12">
        <v>1335</v>
      </c>
      <c r="F67" s="12">
        <v>1215</v>
      </c>
      <c r="G67" s="12">
        <v>1255</v>
      </c>
      <c r="H67" s="12">
        <v>1338</v>
      </c>
      <c r="I67" s="12">
        <v>1292</v>
      </c>
    </row>
    <row r="68" spans="1:9" ht="13.5">
      <c r="A68" s="141" t="s">
        <v>70</v>
      </c>
      <c r="B68" s="12">
        <v>3455</v>
      </c>
      <c r="C68" s="12">
        <v>3211</v>
      </c>
      <c r="D68" s="12">
        <v>3417</v>
      </c>
      <c r="E68" s="12">
        <v>3939</v>
      </c>
      <c r="F68" s="12">
        <v>3541</v>
      </c>
      <c r="G68" s="12">
        <v>3091</v>
      </c>
      <c r="H68" s="12">
        <v>3599</v>
      </c>
      <c r="I68" s="12">
        <v>4073</v>
      </c>
    </row>
    <row r="69" spans="1:9" ht="13.5">
      <c r="A69" s="141" t="s">
        <v>71</v>
      </c>
      <c r="B69" s="12">
        <v>1874</v>
      </c>
      <c r="C69" s="12">
        <v>1707</v>
      </c>
      <c r="D69" s="12">
        <v>2022</v>
      </c>
      <c r="E69" s="12">
        <v>2277</v>
      </c>
      <c r="F69" s="12">
        <v>1775</v>
      </c>
      <c r="G69" s="12">
        <v>1514</v>
      </c>
      <c r="H69" s="12">
        <v>2080</v>
      </c>
      <c r="I69" s="12">
        <v>2313</v>
      </c>
    </row>
    <row r="70" spans="1:9" ht="13.5">
      <c r="A70" s="141" t="s">
        <v>72</v>
      </c>
      <c r="B70" s="12">
        <v>946</v>
      </c>
      <c r="C70" s="12">
        <v>738</v>
      </c>
      <c r="D70" s="12">
        <v>724</v>
      </c>
      <c r="E70" s="12">
        <v>877</v>
      </c>
      <c r="F70" s="12">
        <v>1153</v>
      </c>
      <c r="G70" s="12">
        <v>860</v>
      </c>
      <c r="H70" s="12">
        <v>821</v>
      </c>
      <c r="I70" s="12">
        <v>972</v>
      </c>
    </row>
    <row r="71" spans="1:9" ht="13.5">
      <c r="A71" s="141" t="s">
        <v>73</v>
      </c>
      <c r="B71" s="12">
        <v>635</v>
      </c>
      <c r="C71" s="12">
        <v>767</v>
      </c>
      <c r="D71" s="12">
        <v>670</v>
      </c>
      <c r="E71" s="12">
        <v>785</v>
      </c>
      <c r="F71" s="12">
        <v>614</v>
      </c>
      <c r="G71" s="12">
        <v>716</v>
      </c>
      <c r="H71" s="12">
        <v>697</v>
      </c>
      <c r="I71" s="12">
        <v>787</v>
      </c>
    </row>
    <row r="72" spans="1:9" ht="13.5">
      <c r="A72" s="141" t="s">
        <v>74</v>
      </c>
      <c r="B72" s="12">
        <v>7856</v>
      </c>
      <c r="C72" s="12">
        <v>6635</v>
      </c>
      <c r="D72" s="12">
        <v>8750</v>
      </c>
      <c r="E72" s="12">
        <v>7184</v>
      </c>
      <c r="F72" s="12">
        <v>7089</v>
      </c>
      <c r="G72" s="12">
        <v>5853</v>
      </c>
      <c r="H72" s="12">
        <v>8278</v>
      </c>
      <c r="I72" s="12">
        <v>6968</v>
      </c>
    </row>
    <row r="73" spans="1:9" ht="13.5">
      <c r="A73" s="141" t="s">
        <v>75</v>
      </c>
      <c r="B73" s="12">
        <v>5416</v>
      </c>
      <c r="C73" s="12">
        <v>4617</v>
      </c>
      <c r="D73" s="12">
        <v>6339</v>
      </c>
      <c r="E73" s="12">
        <v>5004</v>
      </c>
      <c r="F73" s="12">
        <v>4929</v>
      </c>
      <c r="G73" s="12">
        <v>4089</v>
      </c>
      <c r="H73" s="12">
        <v>6024</v>
      </c>
      <c r="I73" s="12">
        <v>4818</v>
      </c>
    </row>
    <row r="74" spans="1:9" ht="13.5">
      <c r="A74" s="141" t="s">
        <v>76</v>
      </c>
      <c r="B74" s="12">
        <v>690</v>
      </c>
      <c r="C74" s="12">
        <v>615</v>
      </c>
      <c r="D74" s="12">
        <v>753</v>
      </c>
      <c r="E74" s="12">
        <v>700</v>
      </c>
      <c r="F74" s="12">
        <v>667</v>
      </c>
      <c r="G74" s="12">
        <v>522</v>
      </c>
      <c r="H74" s="12">
        <v>717</v>
      </c>
      <c r="I74" s="12">
        <v>648</v>
      </c>
    </row>
    <row r="75" spans="1:9" ht="13.5">
      <c r="A75" s="141" t="s">
        <v>77</v>
      </c>
      <c r="B75" s="12">
        <v>1036</v>
      </c>
      <c r="C75" s="12">
        <v>851</v>
      </c>
      <c r="D75" s="12">
        <v>970</v>
      </c>
      <c r="E75" s="12">
        <v>879</v>
      </c>
      <c r="F75" s="12">
        <v>874</v>
      </c>
      <c r="G75" s="12">
        <v>730</v>
      </c>
      <c r="H75" s="12">
        <v>934</v>
      </c>
      <c r="I75" s="12">
        <v>849</v>
      </c>
    </row>
    <row r="76" spans="1:9" ht="13.5">
      <c r="A76" s="141" t="s">
        <v>78</v>
      </c>
      <c r="B76" s="12">
        <v>714</v>
      </c>
      <c r="C76" s="12">
        <v>552</v>
      </c>
      <c r="D76" s="12">
        <v>688</v>
      </c>
      <c r="E76" s="12">
        <v>602</v>
      </c>
      <c r="F76" s="12">
        <v>619</v>
      </c>
      <c r="G76" s="12">
        <v>513</v>
      </c>
      <c r="H76" s="12">
        <v>603</v>
      </c>
      <c r="I76" s="12">
        <v>653</v>
      </c>
    </row>
    <row r="77" spans="1:9" ht="13.5">
      <c r="A77" s="141" t="s">
        <v>79</v>
      </c>
      <c r="B77" s="12">
        <v>2190</v>
      </c>
      <c r="C77" s="12">
        <v>1867</v>
      </c>
      <c r="D77" s="12">
        <v>1991</v>
      </c>
      <c r="E77" s="12">
        <v>2154</v>
      </c>
      <c r="F77" s="12">
        <v>1979</v>
      </c>
      <c r="G77" s="12">
        <v>1504</v>
      </c>
      <c r="H77" s="12">
        <v>1946</v>
      </c>
      <c r="I77" s="12">
        <v>1864</v>
      </c>
    </row>
    <row r="78" spans="1:9" ht="13.5">
      <c r="A78" s="141" t="s">
        <v>80</v>
      </c>
      <c r="B78" s="12">
        <v>2080</v>
      </c>
      <c r="C78" s="12">
        <v>1818</v>
      </c>
      <c r="D78" s="12">
        <v>1915</v>
      </c>
      <c r="E78" s="12">
        <v>2089</v>
      </c>
      <c r="F78" s="12">
        <v>1854</v>
      </c>
      <c r="G78" s="12">
        <v>1455</v>
      </c>
      <c r="H78" s="12">
        <v>1866</v>
      </c>
      <c r="I78" s="12">
        <v>1793</v>
      </c>
    </row>
    <row r="79" spans="1:9" ht="13.5">
      <c r="A79" s="141" t="s">
        <v>81</v>
      </c>
      <c r="B79" s="12">
        <v>109</v>
      </c>
      <c r="C79" s="12">
        <v>49</v>
      </c>
      <c r="D79" s="12">
        <v>76</v>
      </c>
      <c r="E79" s="12">
        <v>65</v>
      </c>
      <c r="F79" s="12">
        <v>125</v>
      </c>
      <c r="G79" s="12">
        <v>49</v>
      </c>
      <c r="H79" s="12">
        <v>80</v>
      </c>
      <c r="I79" s="12">
        <v>71</v>
      </c>
    </row>
    <row r="80" spans="1:9" ht="13.5">
      <c r="A80" s="141" t="s">
        <v>82</v>
      </c>
      <c r="B80" s="12">
        <v>2466</v>
      </c>
      <c r="C80" s="12">
        <v>2497</v>
      </c>
      <c r="D80" s="12">
        <v>2374</v>
      </c>
      <c r="E80" s="12">
        <v>2604</v>
      </c>
      <c r="F80" s="12">
        <v>2484</v>
      </c>
      <c r="G80" s="12">
        <v>2336</v>
      </c>
      <c r="H80" s="12">
        <v>2388</v>
      </c>
      <c r="I80" s="12">
        <v>2591</v>
      </c>
    </row>
    <row r="81" spans="1:9" ht="13.5">
      <c r="A81" s="141" t="s">
        <v>83</v>
      </c>
      <c r="B81" s="12">
        <v>359</v>
      </c>
      <c r="C81" s="12">
        <v>419</v>
      </c>
      <c r="D81" s="12">
        <v>323</v>
      </c>
      <c r="E81" s="12">
        <v>398</v>
      </c>
      <c r="F81" s="12">
        <v>356</v>
      </c>
      <c r="G81" s="12">
        <v>382</v>
      </c>
      <c r="H81" s="12">
        <v>282</v>
      </c>
      <c r="I81" s="12">
        <v>423</v>
      </c>
    </row>
    <row r="82" spans="1:9" ht="13.5">
      <c r="A82" s="141" t="s">
        <v>84</v>
      </c>
      <c r="B82" s="12">
        <v>2107</v>
      </c>
      <c r="C82" s="12">
        <v>2078</v>
      </c>
      <c r="D82" s="12">
        <v>2052</v>
      </c>
      <c r="E82" s="12">
        <v>2206</v>
      </c>
      <c r="F82" s="12">
        <v>2129</v>
      </c>
      <c r="G82" s="12">
        <v>1954</v>
      </c>
      <c r="H82" s="12">
        <v>2107</v>
      </c>
      <c r="I82" s="12">
        <v>2168</v>
      </c>
    </row>
    <row r="83" spans="1:9" ht="13.5">
      <c r="A83" s="141" t="s">
        <v>85</v>
      </c>
      <c r="B83" s="12">
        <v>2998</v>
      </c>
      <c r="C83" s="12">
        <v>2959</v>
      </c>
      <c r="D83" s="12">
        <v>3082</v>
      </c>
      <c r="E83" s="12">
        <v>3338</v>
      </c>
      <c r="F83" s="12">
        <v>3406</v>
      </c>
      <c r="G83" s="12">
        <v>3023</v>
      </c>
      <c r="H83" s="12">
        <v>3446</v>
      </c>
      <c r="I83" s="12">
        <v>3747</v>
      </c>
    </row>
    <row r="84" spans="1:9" ht="13.5">
      <c r="A84" s="141" t="s">
        <v>86</v>
      </c>
      <c r="B84" s="12">
        <v>6684</v>
      </c>
      <c r="C84" s="12">
        <v>6848</v>
      </c>
      <c r="D84" s="12">
        <v>6390</v>
      </c>
      <c r="E84" s="12">
        <v>6571</v>
      </c>
      <c r="F84" s="12">
        <v>7085</v>
      </c>
      <c r="G84" s="12">
        <v>7142</v>
      </c>
      <c r="H84" s="12">
        <v>6657</v>
      </c>
      <c r="I84" s="12">
        <v>6171</v>
      </c>
    </row>
    <row r="85" spans="1:9" ht="13.5">
      <c r="A85" s="141" t="s">
        <v>87</v>
      </c>
      <c r="B85" s="12">
        <v>3460</v>
      </c>
      <c r="C85" s="12">
        <v>3022</v>
      </c>
      <c r="D85" s="12">
        <v>2748</v>
      </c>
      <c r="E85" s="12">
        <v>2854</v>
      </c>
      <c r="F85" s="12">
        <v>3734</v>
      </c>
      <c r="G85" s="12">
        <v>3269</v>
      </c>
      <c r="H85" s="12">
        <v>2888</v>
      </c>
      <c r="I85" s="12">
        <v>2582</v>
      </c>
    </row>
    <row r="86" spans="1:9" ht="13.5">
      <c r="A86" s="141" t="s">
        <v>88</v>
      </c>
      <c r="B86" s="12">
        <v>3224</v>
      </c>
      <c r="C86" s="12">
        <v>3826</v>
      </c>
      <c r="D86" s="12">
        <v>3642</v>
      </c>
      <c r="E86" s="12">
        <v>3717</v>
      </c>
      <c r="F86" s="12">
        <v>3352</v>
      </c>
      <c r="G86" s="12">
        <v>3873</v>
      </c>
      <c r="H86" s="12">
        <v>3769</v>
      </c>
      <c r="I86" s="12">
        <v>3589</v>
      </c>
    </row>
    <row r="87" spans="1:9" ht="13.5">
      <c r="A87" s="141" t="s">
        <v>89</v>
      </c>
      <c r="B87" s="12">
        <v>3030</v>
      </c>
      <c r="C87" s="12">
        <v>2745</v>
      </c>
      <c r="D87" s="12">
        <v>3220</v>
      </c>
      <c r="E87" s="12">
        <v>3015</v>
      </c>
      <c r="F87" s="12">
        <v>2925</v>
      </c>
      <c r="G87" s="12">
        <v>2526</v>
      </c>
      <c r="H87" s="12">
        <v>3209</v>
      </c>
      <c r="I87" s="12">
        <v>2920</v>
      </c>
    </row>
    <row r="88" spans="1:9" ht="13.5">
      <c r="A88" s="141" t="s">
        <v>90</v>
      </c>
      <c r="B88" s="12">
        <v>659</v>
      </c>
      <c r="C88" s="12">
        <v>634</v>
      </c>
      <c r="D88" s="12">
        <v>629</v>
      </c>
      <c r="E88" s="12">
        <v>686</v>
      </c>
      <c r="F88" s="12">
        <v>657</v>
      </c>
      <c r="G88" s="12">
        <v>553</v>
      </c>
      <c r="H88" s="12">
        <v>647</v>
      </c>
      <c r="I88" s="12">
        <v>627</v>
      </c>
    </row>
    <row r="89" spans="1:9" ht="13.5">
      <c r="A89" s="141" t="s">
        <v>91</v>
      </c>
      <c r="B89" s="12">
        <v>526</v>
      </c>
      <c r="C89" s="12">
        <v>497</v>
      </c>
      <c r="D89" s="12">
        <v>609</v>
      </c>
      <c r="E89" s="12">
        <v>655</v>
      </c>
      <c r="F89" s="12">
        <v>481</v>
      </c>
      <c r="G89" s="12">
        <v>467</v>
      </c>
      <c r="H89" s="12">
        <v>605</v>
      </c>
      <c r="I89" s="12">
        <v>575</v>
      </c>
    </row>
    <row r="90" spans="1:9" ht="13.5">
      <c r="A90" s="141" t="s">
        <v>92</v>
      </c>
      <c r="B90" s="12">
        <v>1846</v>
      </c>
      <c r="C90" s="12">
        <v>1614</v>
      </c>
      <c r="D90" s="12">
        <v>1982</v>
      </c>
      <c r="E90" s="12">
        <v>1675</v>
      </c>
      <c r="F90" s="12">
        <v>1787</v>
      </c>
      <c r="G90" s="12">
        <v>1506</v>
      </c>
      <c r="H90" s="12">
        <v>1956</v>
      </c>
      <c r="I90" s="12">
        <v>1718</v>
      </c>
    </row>
    <row r="91" spans="1:9" ht="13.5">
      <c r="A91" s="141" t="s">
        <v>93</v>
      </c>
      <c r="B91" s="12">
        <v>1940</v>
      </c>
      <c r="C91" s="12">
        <v>1863</v>
      </c>
      <c r="D91" s="12">
        <v>1937</v>
      </c>
      <c r="E91" s="12">
        <v>1988</v>
      </c>
      <c r="F91" s="12">
        <v>1773</v>
      </c>
      <c r="G91" s="12">
        <v>1759</v>
      </c>
      <c r="H91" s="12">
        <v>2179</v>
      </c>
      <c r="I91" s="12">
        <v>1908</v>
      </c>
    </row>
    <row r="92" spans="1:9" ht="13.5">
      <c r="A92" s="141" t="s">
        <v>94</v>
      </c>
      <c r="B92" s="12">
        <v>10589</v>
      </c>
      <c r="C92" s="12">
        <v>8469</v>
      </c>
      <c r="D92" s="12">
        <v>9853</v>
      </c>
      <c r="E92" s="12">
        <v>11427</v>
      </c>
      <c r="F92" s="12">
        <v>11391</v>
      </c>
      <c r="G92" s="12">
        <v>11134</v>
      </c>
      <c r="H92" s="12">
        <v>11699</v>
      </c>
      <c r="I92" s="12">
        <v>13948</v>
      </c>
    </row>
    <row r="93" spans="1:9" ht="13.5">
      <c r="A93" s="141" t="s">
        <v>95</v>
      </c>
      <c r="B93" s="12">
        <v>9014</v>
      </c>
      <c r="C93" s="12">
        <v>7227</v>
      </c>
      <c r="D93" s="12">
        <v>8342</v>
      </c>
      <c r="E93" s="12">
        <v>9531</v>
      </c>
      <c r="F93" s="12">
        <v>9440</v>
      </c>
      <c r="G93" s="12">
        <v>9567</v>
      </c>
      <c r="H93" s="12">
        <v>9571</v>
      </c>
      <c r="I93" s="12">
        <v>11312</v>
      </c>
    </row>
    <row r="94" spans="1:9" ht="13.5">
      <c r="A94" s="141" t="s">
        <v>96</v>
      </c>
      <c r="B94" s="12">
        <v>1575</v>
      </c>
      <c r="C94" s="12">
        <v>1241</v>
      </c>
      <c r="D94" s="12">
        <v>1511</v>
      </c>
      <c r="E94" s="12">
        <v>1895</v>
      </c>
      <c r="F94" s="12">
        <v>1951</v>
      </c>
      <c r="G94" s="12">
        <v>1567</v>
      </c>
      <c r="H94" s="12">
        <v>2128</v>
      </c>
      <c r="I94" s="12">
        <v>2636</v>
      </c>
    </row>
    <row r="95" spans="1:9" ht="13.5">
      <c r="A95" s="141" t="s">
        <v>97</v>
      </c>
      <c r="B95" s="12">
        <v>16514</v>
      </c>
      <c r="C95" s="12">
        <v>16736</v>
      </c>
      <c r="D95" s="12">
        <v>22561</v>
      </c>
      <c r="E95" s="12">
        <v>22270</v>
      </c>
      <c r="F95" s="12">
        <v>18276</v>
      </c>
      <c r="G95" s="12">
        <v>21637</v>
      </c>
      <c r="H95" s="12">
        <v>24499</v>
      </c>
      <c r="I95" s="12">
        <v>24617</v>
      </c>
    </row>
    <row r="96" spans="1:9" ht="13.5">
      <c r="A96" s="141" t="s">
        <v>98</v>
      </c>
      <c r="B96" s="12">
        <v>15419</v>
      </c>
      <c r="C96" s="12">
        <v>14718</v>
      </c>
      <c r="D96" s="12">
        <v>21521</v>
      </c>
      <c r="E96" s="12">
        <v>20165</v>
      </c>
      <c r="F96" s="12">
        <v>16932</v>
      </c>
      <c r="G96" s="12">
        <v>21139</v>
      </c>
      <c r="H96" s="12">
        <v>23860</v>
      </c>
      <c r="I96" s="12">
        <v>24109</v>
      </c>
    </row>
    <row r="97" spans="1:9" ht="13.5">
      <c r="A97" s="141" t="s">
        <v>99</v>
      </c>
      <c r="B97" s="12">
        <v>1095</v>
      </c>
      <c r="C97" s="12">
        <v>2018</v>
      </c>
      <c r="D97" s="12">
        <v>1040</v>
      </c>
      <c r="E97" s="12">
        <v>2105</v>
      </c>
      <c r="F97" s="12">
        <v>1345</v>
      </c>
      <c r="G97" s="12">
        <v>498</v>
      </c>
      <c r="H97" s="12">
        <v>639</v>
      </c>
      <c r="I97" s="12">
        <v>508</v>
      </c>
    </row>
    <row r="98" spans="1:9" ht="13.5">
      <c r="A98" s="141" t="s">
        <v>100</v>
      </c>
      <c r="B98" s="12">
        <v>171</v>
      </c>
      <c r="C98" s="12">
        <v>1334</v>
      </c>
      <c r="D98" s="12">
        <v>140</v>
      </c>
      <c r="E98" s="12">
        <v>735</v>
      </c>
      <c r="F98" s="12">
        <v>102</v>
      </c>
      <c r="G98" s="12">
        <v>185</v>
      </c>
      <c r="H98" s="12">
        <v>80</v>
      </c>
      <c r="I98" s="12">
        <v>152</v>
      </c>
    </row>
    <row r="99" spans="1:9" ht="13.5">
      <c r="A99" s="141" t="s">
        <v>101</v>
      </c>
      <c r="B99" s="12">
        <v>924</v>
      </c>
      <c r="C99" s="12">
        <v>683</v>
      </c>
      <c r="D99" s="12">
        <v>900</v>
      </c>
      <c r="E99" s="12">
        <v>1370</v>
      </c>
      <c r="F99" s="12">
        <v>1243</v>
      </c>
      <c r="G99" s="12">
        <v>314</v>
      </c>
      <c r="H99" s="12">
        <v>559</v>
      </c>
      <c r="I99" s="12">
        <v>356</v>
      </c>
    </row>
    <row r="100" spans="1:9" ht="13.5">
      <c r="A100" s="141" t="s">
        <v>102</v>
      </c>
      <c r="B100" s="12">
        <v>18700</v>
      </c>
      <c r="C100" s="12">
        <v>17613</v>
      </c>
      <c r="D100" s="12">
        <v>19506</v>
      </c>
      <c r="E100" s="12">
        <v>17885</v>
      </c>
      <c r="F100" s="12">
        <v>18562</v>
      </c>
      <c r="G100" s="12">
        <v>17361</v>
      </c>
      <c r="H100" s="12">
        <v>19139</v>
      </c>
      <c r="I100" s="12">
        <v>17047</v>
      </c>
    </row>
    <row r="101" spans="1:9" ht="13.5">
      <c r="A101" s="141" t="s">
        <v>103</v>
      </c>
      <c r="B101" s="12">
        <v>9213</v>
      </c>
      <c r="C101" s="12">
        <v>7217</v>
      </c>
      <c r="D101" s="12">
        <v>8947</v>
      </c>
      <c r="E101" s="12">
        <v>7262</v>
      </c>
      <c r="F101" s="12">
        <v>9441</v>
      </c>
      <c r="G101" s="12">
        <v>7014</v>
      </c>
      <c r="H101" s="12">
        <v>8489</v>
      </c>
      <c r="I101" s="12">
        <v>6812</v>
      </c>
    </row>
    <row r="102" spans="1:9" ht="13.5">
      <c r="A102" s="141" t="s">
        <v>104</v>
      </c>
      <c r="B102" s="12">
        <v>3948</v>
      </c>
      <c r="C102" s="12">
        <v>4538</v>
      </c>
      <c r="D102" s="12">
        <v>4445</v>
      </c>
      <c r="E102" s="12">
        <v>4069</v>
      </c>
      <c r="F102" s="12">
        <v>3823</v>
      </c>
      <c r="G102" s="12">
        <v>4584</v>
      </c>
      <c r="H102" s="12">
        <v>4672</v>
      </c>
      <c r="I102" s="12">
        <v>4145</v>
      </c>
    </row>
    <row r="103" spans="1:9" ht="13.5">
      <c r="A103" s="141" t="s">
        <v>105</v>
      </c>
      <c r="B103" s="12">
        <v>335</v>
      </c>
      <c r="C103" s="12">
        <v>641</v>
      </c>
      <c r="D103" s="12">
        <v>301</v>
      </c>
      <c r="E103" s="12">
        <v>534</v>
      </c>
      <c r="F103" s="12">
        <v>426</v>
      </c>
      <c r="G103" s="12">
        <v>541</v>
      </c>
      <c r="H103" s="12">
        <v>251</v>
      </c>
      <c r="I103" s="12">
        <v>414</v>
      </c>
    </row>
    <row r="104" spans="1:9" ht="13.5">
      <c r="A104" s="141" t="s">
        <v>106</v>
      </c>
      <c r="B104" s="12">
        <v>5204</v>
      </c>
      <c r="C104" s="12">
        <v>5218</v>
      </c>
      <c r="D104" s="12">
        <v>5814</v>
      </c>
      <c r="E104" s="12">
        <v>6020</v>
      </c>
      <c r="F104" s="12">
        <v>4871</v>
      </c>
      <c r="G104" s="12">
        <v>5221</v>
      </c>
      <c r="H104" s="12">
        <v>5727</v>
      </c>
      <c r="I104" s="12">
        <v>5676</v>
      </c>
    </row>
    <row r="105" spans="1:9" ht="13.5">
      <c r="A105" s="141" t="s">
        <v>107</v>
      </c>
      <c r="B105" s="12">
        <v>9881</v>
      </c>
      <c r="C105" s="12">
        <v>6811</v>
      </c>
      <c r="D105" s="12">
        <v>10436</v>
      </c>
      <c r="E105" s="12">
        <v>8032</v>
      </c>
      <c r="F105" s="12">
        <v>7730</v>
      </c>
      <c r="G105" s="12">
        <v>6940</v>
      </c>
      <c r="H105" s="12">
        <v>9028</v>
      </c>
      <c r="I105" s="12">
        <v>7304</v>
      </c>
    </row>
    <row r="106" spans="1:9" ht="13.5">
      <c r="A106" s="141" t="s">
        <v>108</v>
      </c>
      <c r="B106" s="12">
        <v>2411</v>
      </c>
      <c r="C106" s="12">
        <v>2254</v>
      </c>
      <c r="D106" s="12">
        <v>4104</v>
      </c>
      <c r="E106" s="12">
        <v>2285</v>
      </c>
      <c r="F106" s="12">
        <v>2284</v>
      </c>
      <c r="G106" s="12">
        <v>2808</v>
      </c>
      <c r="H106" s="12">
        <v>1642</v>
      </c>
      <c r="I106" s="12">
        <v>1398</v>
      </c>
    </row>
    <row r="107" spans="1:9" ht="13.5">
      <c r="A107" s="141" t="s">
        <v>109</v>
      </c>
      <c r="B107" s="12">
        <v>1817</v>
      </c>
      <c r="C107" s="12">
        <v>2008</v>
      </c>
      <c r="D107" s="12">
        <v>3013</v>
      </c>
      <c r="E107" s="12">
        <v>1791</v>
      </c>
      <c r="F107" s="12">
        <v>1974</v>
      </c>
      <c r="G107" s="12">
        <v>2685</v>
      </c>
      <c r="H107" s="12">
        <v>1322</v>
      </c>
      <c r="I107" s="12">
        <v>986</v>
      </c>
    </row>
    <row r="108" spans="1:9" ht="13.5">
      <c r="A108" s="141" t="s">
        <v>110</v>
      </c>
      <c r="B108" s="12">
        <v>33</v>
      </c>
      <c r="C108" s="12">
        <v>193</v>
      </c>
      <c r="D108" s="12">
        <v>127</v>
      </c>
      <c r="E108" s="12">
        <v>353</v>
      </c>
      <c r="F108" s="12">
        <v>50</v>
      </c>
      <c r="G108" s="12">
        <v>56</v>
      </c>
      <c r="H108" s="12">
        <v>192</v>
      </c>
      <c r="I108" s="12">
        <v>189</v>
      </c>
    </row>
    <row r="109" spans="1:9" ht="13.5">
      <c r="A109" s="141" t="s">
        <v>111</v>
      </c>
      <c r="B109" s="12">
        <v>561</v>
      </c>
      <c r="C109" s="12">
        <v>53</v>
      </c>
      <c r="D109" s="12">
        <v>965</v>
      </c>
      <c r="E109" s="12">
        <v>141</v>
      </c>
      <c r="F109" s="12">
        <v>260</v>
      </c>
      <c r="G109" s="12">
        <v>67</v>
      </c>
      <c r="H109" s="12">
        <v>128</v>
      </c>
      <c r="I109" s="12">
        <v>224</v>
      </c>
    </row>
    <row r="110" spans="1:9" ht="13.5">
      <c r="A110" s="141" t="s">
        <v>112</v>
      </c>
      <c r="B110" s="12">
        <v>440</v>
      </c>
      <c r="C110" s="12">
        <v>298</v>
      </c>
      <c r="D110" s="12">
        <v>403</v>
      </c>
      <c r="E110" s="12">
        <v>551</v>
      </c>
      <c r="F110" s="12">
        <v>291</v>
      </c>
      <c r="G110" s="12">
        <v>157</v>
      </c>
      <c r="H110" s="12">
        <v>457</v>
      </c>
      <c r="I110" s="12">
        <v>352</v>
      </c>
    </row>
    <row r="111" spans="1:9" ht="13.5">
      <c r="A111" s="141" t="s">
        <v>113</v>
      </c>
      <c r="B111" s="12">
        <v>600</v>
      </c>
      <c r="C111" s="12">
        <v>345</v>
      </c>
      <c r="D111" s="12">
        <v>1330</v>
      </c>
      <c r="E111" s="12">
        <v>904</v>
      </c>
      <c r="F111" s="12">
        <v>776</v>
      </c>
      <c r="G111" s="12">
        <v>510</v>
      </c>
      <c r="H111" s="12">
        <v>1898</v>
      </c>
      <c r="I111" s="12">
        <v>1275</v>
      </c>
    </row>
    <row r="112" spans="1:9" ht="13.5">
      <c r="A112" s="141" t="s">
        <v>114</v>
      </c>
      <c r="B112" s="12">
        <v>1633</v>
      </c>
      <c r="C112" s="12">
        <v>1364</v>
      </c>
      <c r="D112" s="12">
        <v>2013</v>
      </c>
      <c r="E112" s="12">
        <v>1618</v>
      </c>
      <c r="F112" s="12">
        <v>1715</v>
      </c>
      <c r="G112" s="12">
        <v>957</v>
      </c>
      <c r="H112" s="12">
        <v>2656</v>
      </c>
      <c r="I112" s="12">
        <v>1580</v>
      </c>
    </row>
    <row r="113" spans="1:9" ht="13.5">
      <c r="A113" s="141" t="s">
        <v>115</v>
      </c>
      <c r="B113" s="12">
        <v>2348</v>
      </c>
      <c r="C113" s="12">
        <v>2214</v>
      </c>
      <c r="D113" s="12">
        <v>1987</v>
      </c>
      <c r="E113" s="12">
        <v>2323</v>
      </c>
      <c r="F113" s="12">
        <v>2371</v>
      </c>
      <c r="G113" s="12">
        <v>2122</v>
      </c>
      <c r="H113" s="12">
        <v>2014</v>
      </c>
      <c r="I113" s="12">
        <v>2310</v>
      </c>
    </row>
    <row r="114" spans="1:9" ht="13.5">
      <c r="A114" s="141" t="s">
        <v>116</v>
      </c>
      <c r="B114" s="12">
        <v>2450</v>
      </c>
      <c r="C114" s="12">
        <v>337</v>
      </c>
      <c r="D114" s="12">
        <v>598</v>
      </c>
      <c r="E114" s="12">
        <v>351</v>
      </c>
      <c r="F114" s="12">
        <v>293</v>
      </c>
      <c r="G114" s="12">
        <v>386</v>
      </c>
      <c r="H114" s="12">
        <v>360</v>
      </c>
      <c r="I114" s="12">
        <v>390</v>
      </c>
    </row>
    <row r="115" spans="1:9" ht="13.5">
      <c r="A115" s="141" t="s">
        <v>117</v>
      </c>
      <c r="B115" s="12">
        <v>9875</v>
      </c>
      <c r="C115" s="12">
        <v>10282</v>
      </c>
      <c r="D115" s="12">
        <v>11788</v>
      </c>
      <c r="E115" s="12">
        <v>11575</v>
      </c>
      <c r="F115" s="12">
        <v>10630</v>
      </c>
      <c r="G115" s="12">
        <v>11833</v>
      </c>
      <c r="H115" s="12">
        <v>12726</v>
      </c>
      <c r="I115" s="12">
        <v>11668</v>
      </c>
    </row>
    <row r="116" spans="1:9" ht="13.5">
      <c r="A116" s="141" t="s">
        <v>118</v>
      </c>
      <c r="B116" s="12">
        <v>71</v>
      </c>
      <c r="C116" s="12">
        <v>37</v>
      </c>
      <c r="D116" s="12">
        <v>213</v>
      </c>
      <c r="E116" s="12">
        <v>0</v>
      </c>
      <c r="F116" s="12">
        <v>33</v>
      </c>
      <c r="G116" s="12">
        <v>62</v>
      </c>
      <c r="H116" s="12">
        <v>34</v>
      </c>
      <c r="I116" s="12">
        <v>0</v>
      </c>
    </row>
    <row r="117" spans="1:9" ht="13.5">
      <c r="A117" s="141" t="s">
        <v>119</v>
      </c>
      <c r="B117" s="12">
        <v>4546</v>
      </c>
      <c r="C117" s="12">
        <v>4715</v>
      </c>
      <c r="D117" s="12">
        <v>5312</v>
      </c>
      <c r="E117" s="12">
        <v>5054</v>
      </c>
      <c r="F117" s="12">
        <v>4630</v>
      </c>
      <c r="G117" s="12">
        <v>5983</v>
      </c>
      <c r="H117" s="12">
        <v>5809</v>
      </c>
      <c r="I117" s="12">
        <v>5633</v>
      </c>
    </row>
    <row r="118" spans="1:9" ht="13.5">
      <c r="A118" s="141" t="s">
        <v>120</v>
      </c>
      <c r="B118" s="12">
        <v>1090</v>
      </c>
      <c r="C118" s="12">
        <v>1343</v>
      </c>
      <c r="D118" s="12">
        <v>1812</v>
      </c>
      <c r="E118" s="12">
        <v>1998</v>
      </c>
      <c r="F118" s="12">
        <v>871</v>
      </c>
      <c r="G118" s="12">
        <v>1479</v>
      </c>
      <c r="H118" s="12">
        <v>1675</v>
      </c>
      <c r="I118" s="12">
        <v>1861</v>
      </c>
    </row>
    <row r="119" spans="1:9" ht="13.5">
      <c r="A119" s="141" t="s">
        <v>121</v>
      </c>
      <c r="B119" s="12">
        <v>2736</v>
      </c>
      <c r="C119" s="12">
        <v>2687</v>
      </c>
      <c r="D119" s="12">
        <v>2668</v>
      </c>
      <c r="E119" s="12">
        <v>2408</v>
      </c>
      <c r="F119" s="12">
        <v>2848</v>
      </c>
      <c r="G119" s="12">
        <v>3642</v>
      </c>
      <c r="H119" s="12">
        <v>2937</v>
      </c>
      <c r="I119" s="12">
        <v>2879</v>
      </c>
    </row>
    <row r="120" spans="1:9" ht="13.5">
      <c r="A120" s="141" t="s">
        <v>122</v>
      </c>
      <c r="B120" s="12">
        <v>719</v>
      </c>
      <c r="C120" s="12">
        <v>686</v>
      </c>
      <c r="D120" s="12">
        <v>832</v>
      </c>
      <c r="E120" s="12">
        <v>648</v>
      </c>
      <c r="F120" s="12">
        <v>910</v>
      </c>
      <c r="G120" s="12">
        <v>862</v>
      </c>
      <c r="H120" s="12">
        <v>1196</v>
      </c>
      <c r="I120" s="12">
        <v>893</v>
      </c>
    </row>
    <row r="121" spans="1:9" ht="13.5">
      <c r="A121" s="141" t="s">
        <v>123</v>
      </c>
      <c r="B121" s="12">
        <v>1453</v>
      </c>
      <c r="C121" s="12">
        <v>1760</v>
      </c>
      <c r="D121" s="12">
        <v>1690</v>
      </c>
      <c r="E121" s="12">
        <v>1915</v>
      </c>
      <c r="F121" s="12">
        <v>1627</v>
      </c>
      <c r="G121" s="12">
        <v>1797</v>
      </c>
      <c r="H121" s="12">
        <v>1842</v>
      </c>
      <c r="I121" s="12">
        <v>2008</v>
      </c>
    </row>
    <row r="122" spans="1:9" ht="13.5">
      <c r="A122" s="141" t="s">
        <v>124</v>
      </c>
      <c r="B122" s="12">
        <v>532</v>
      </c>
      <c r="C122" s="12">
        <v>587</v>
      </c>
      <c r="D122" s="12">
        <v>428</v>
      </c>
      <c r="E122" s="12">
        <v>571</v>
      </c>
      <c r="F122" s="12">
        <v>650</v>
      </c>
      <c r="G122" s="12">
        <v>443</v>
      </c>
      <c r="H122" s="12">
        <v>579</v>
      </c>
      <c r="I122" s="12">
        <v>649</v>
      </c>
    </row>
    <row r="123" spans="1:9" ht="13.5">
      <c r="A123" s="141" t="s">
        <v>125</v>
      </c>
      <c r="B123" s="12">
        <v>715</v>
      </c>
      <c r="C123" s="12">
        <v>925</v>
      </c>
      <c r="D123" s="12">
        <v>755</v>
      </c>
      <c r="E123" s="12">
        <v>1198</v>
      </c>
      <c r="F123" s="12">
        <v>714</v>
      </c>
      <c r="G123" s="12">
        <v>1064</v>
      </c>
      <c r="H123" s="12">
        <v>657</v>
      </c>
      <c r="I123" s="12">
        <v>1155</v>
      </c>
    </row>
    <row r="124" spans="1:9" ht="13.5">
      <c r="A124" s="141" t="s">
        <v>126</v>
      </c>
      <c r="B124" s="12">
        <v>206</v>
      </c>
      <c r="C124" s="12">
        <v>248</v>
      </c>
      <c r="D124" s="12">
        <v>507</v>
      </c>
      <c r="E124" s="12">
        <v>146</v>
      </c>
      <c r="F124" s="12">
        <v>263</v>
      </c>
      <c r="G124" s="12">
        <v>289</v>
      </c>
      <c r="H124" s="12">
        <v>606</v>
      </c>
      <c r="I124" s="12">
        <v>205</v>
      </c>
    </row>
    <row r="125" spans="1:9" ht="13.5">
      <c r="A125" s="141" t="s">
        <v>127</v>
      </c>
      <c r="B125" s="12">
        <v>1216</v>
      </c>
      <c r="C125" s="12">
        <v>1062</v>
      </c>
      <c r="D125" s="12">
        <v>1125</v>
      </c>
      <c r="E125" s="12">
        <v>907</v>
      </c>
      <c r="F125" s="12">
        <v>1270</v>
      </c>
      <c r="G125" s="12">
        <v>1134</v>
      </c>
      <c r="H125" s="12">
        <v>1152</v>
      </c>
      <c r="I125" s="12">
        <v>935</v>
      </c>
    </row>
    <row r="126" spans="1:9" ht="13.5">
      <c r="A126" s="141" t="s">
        <v>128</v>
      </c>
      <c r="B126" s="12">
        <v>407</v>
      </c>
      <c r="C126" s="12">
        <v>170</v>
      </c>
      <c r="D126" s="12">
        <v>225</v>
      </c>
      <c r="E126" s="12">
        <v>170</v>
      </c>
      <c r="F126" s="12">
        <v>414</v>
      </c>
      <c r="G126" s="12">
        <v>231</v>
      </c>
      <c r="H126" s="12">
        <v>208</v>
      </c>
      <c r="I126" s="12">
        <v>186</v>
      </c>
    </row>
    <row r="127" spans="1:9" ht="13.5">
      <c r="A127" s="141" t="s">
        <v>129</v>
      </c>
      <c r="B127" s="12">
        <v>650</v>
      </c>
      <c r="C127" s="12">
        <v>781</v>
      </c>
      <c r="D127" s="12">
        <v>680</v>
      </c>
      <c r="E127" s="12">
        <v>544</v>
      </c>
      <c r="F127" s="12">
        <v>685</v>
      </c>
      <c r="G127" s="12">
        <v>751</v>
      </c>
      <c r="H127" s="12">
        <v>659</v>
      </c>
      <c r="I127" s="12">
        <v>547</v>
      </c>
    </row>
    <row r="128" spans="1:9" ht="13.5">
      <c r="A128" s="141" t="s">
        <v>130</v>
      </c>
      <c r="B128" s="12">
        <v>159</v>
      </c>
      <c r="C128" s="12">
        <v>111</v>
      </c>
      <c r="D128" s="12">
        <v>221</v>
      </c>
      <c r="E128" s="12">
        <v>192</v>
      </c>
      <c r="F128" s="12">
        <v>172</v>
      </c>
      <c r="G128" s="12">
        <v>152</v>
      </c>
      <c r="H128" s="12">
        <v>285</v>
      </c>
      <c r="I128" s="12">
        <v>201</v>
      </c>
    </row>
    <row r="129" spans="1:9" ht="13.5">
      <c r="A129" s="141" t="s">
        <v>131</v>
      </c>
      <c r="B129" s="12">
        <v>169</v>
      </c>
      <c r="C129" s="12">
        <v>253</v>
      </c>
      <c r="D129" s="12">
        <v>121</v>
      </c>
      <c r="E129" s="12">
        <v>187</v>
      </c>
      <c r="F129" s="12">
        <v>218</v>
      </c>
      <c r="G129" s="12">
        <v>109</v>
      </c>
      <c r="H129" s="12">
        <v>162</v>
      </c>
      <c r="I129" s="12">
        <v>144</v>
      </c>
    </row>
    <row r="130" spans="1:9" ht="13.5">
      <c r="A130" s="141" t="s">
        <v>132</v>
      </c>
      <c r="B130" s="12">
        <v>645</v>
      </c>
      <c r="C130" s="12">
        <v>644</v>
      </c>
      <c r="D130" s="12">
        <v>758</v>
      </c>
      <c r="E130" s="12">
        <v>826</v>
      </c>
      <c r="F130" s="12">
        <v>691</v>
      </c>
      <c r="G130" s="12">
        <v>746</v>
      </c>
      <c r="H130" s="12">
        <v>927</v>
      </c>
      <c r="I130" s="12">
        <v>741</v>
      </c>
    </row>
    <row r="131" spans="1:9" ht="13.5">
      <c r="A131" s="141" t="s">
        <v>133</v>
      </c>
      <c r="B131" s="12">
        <v>1319</v>
      </c>
      <c r="C131" s="12">
        <v>1308</v>
      </c>
      <c r="D131" s="12">
        <v>2010</v>
      </c>
      <c r="E131" s="12">
        <v>1803</v>
      </c>
      <c r="F131" s="12">
        <v>1655</v>
      </c>
      <c r="G131" s="12">
        <v>1499</v>
      </c>
      <c r="H131" s="12">
        <v>2407</v>
      </c>
      <c r="I131" s="12">
        <v>1639</v>
      </c>
    </row>
    <row r="132" spans="1:9" ht="13.5">
      <c r="A132" s="141" t="s">
        <v>134</v>
      </c>
      <c r="B132" s="12">
        <v>458</v>
      </c>
      <c r="C132" s="12">
        <v>503</v>
      </c>
      <c r="D132" s="12">
        <v>557</v>
      </c>
      <c r="E132" s="12">
        <v>884</v>
      </c>
      <c r="F132" s="12">
        <v>504</v>
      </c>
      <c r="G132" s="12">
        <v>503</v>
      </c>
      <c r="H132" s="12">
        <v>392</v>
      </c>
      <c r="I132" s="12">
        <v>568</v>
      </c>
    </row>
    <row r="133" spans="1:9" ht="13.5">
      <c r="A133" s="141" t="s">
        <v>135</v>
      </c>
      <c r="B133" s="12">
        <v>9078</v>
      </c>
      <c r="C133" s="12">
        <v>5153</v>
      </c>
      <c r="D133" s="12">
        <v>6985</v>
      </c>
      <c r="E133" s="12">
        <v>7717</v>
      </c>
      <c r="F133" s="12">
        <v>6756</v>
      </c>
      <c r="G133" s="12">
        <v>4984</v>
      </c>
      <c r="H133" s="12">
        <v>8435</v>
      </c>
      <c r="I133" s="12">
        <v>8092</v>
      </c>
    </row>
    <row r="134" spans="1:9" ht="13.5">
      <c r="A134" s="141" t="s">
        <v>136</v>
      </c>
      <c r="B134" s="12">
        <v>1389</v>
      </c>
      <c r="C134" s="12">
        <v>1131</v>
      </c>
      <c r="D134" s="12">
        <v>2170</v>
      </c>
      <c r="E134" s="12">
        <v>1467</v>
      </c>
      <c r="F134" s="12">
        <v>1510</v>
      </c>
      <c r="G134" s="12">
        <v>946</v>
      </c>
      <c r="H134" s="12">
        <v>2255</v>
      </c>
      <c r="I134" s="12">
        <v>1322</v>
      </c>
    </row>
    <row r="135" spans="1:9" ht="13.5">
      <c r="A135" s="141" t="s">
        <v>137</v>
      </c>
      <c r="B135" s="12">
        <v>1085</v>
      </c>
      <c r="C135" s="12">
        <v>288</v>
      </c>
      <c r="D135" s="12">
        <v>1094</v>
      </c>
      <c r="E135" s="12">
        <v>348</v>
      </c>
      <c r="F135" s="12">
        <v>686</v>
      </c>
      <c r="G135" s="12">
        <v>20</v>
      </c>
      <c r="H135" s="12">
        <v>1673</v>
      </c>
      <c r="I135" s="12">
        <v>60</v>
      </c>
    </row>
    <row r="136" spans="1:9" ht="13.5">
      <c r="A136" s="141" t="s">
        <v>138</v>
      </c>
      <c r="B136" s="12">
        <v>1657</v>
      </c>
      <c r="C136" s="12">
        <v>1229</v>
      </c>
      <c r="D136" s="12">
        <v>1205</v>
      </c>
      <c r="E136" s="12">
        <v>1602</v>
      </c>
      <c r="F136" s="12">
        <v>1516</v>
      </c>
      <c r="G136" s="12">
        <v>1329</v>
      </c>
      <c r="H136" s="12">
        <v>1489</v>
      </c>
      <c r="I136" s="12">
        <v>2021</v>
      </c>
    </row>
    <row r="137" spans="1:9" ht="13.5">
      <c r="A137" s="141" t="s">
        <v>139</v>
      </c>
      <c r="B137" s="12">
        <v>4948</v>
      </c>
      <c r="C137" s="12">
        <v>2505</v>
      </c>
      <c r="D137" s="12">
        <v>2516</v>
      </c>
      <c r="E137" s="12">
        <v>4300</v>
      </c>
      <c r="F137" s="12">
        <v>3044</v>
      </c>
      <c r="G137" s="12">
        <v>2689</v>
      </c>
      <c r="H137" s="12">
        <v>3019</v>
      </c>
      <c r="I137" s="12">
        <v>4690</v>
      </c>
    </row>
    <row r="138" spans="1:9" ht="13.5">
      <c r="A138" s="141" t="s">
        <v>140</v>
      </c>
      <c r="B138" s="12">
        <v>17944</v>
      </c>
      <c r="C138" s="12">
        <v>19515</v>
      </c>
      <c r="D138" s="12">
        <v>23010</v>
      </c>
      <c r="E138" s="12">
        <v>27503</v>
      </c>
      <c r="F138" s="12">
        <v>19695</v>
      </c>
      <c r="G138" s="12">
        <v>19864</v>
      </c>
      <c r="H138" s="12">
        <v>28338</v>
      </c>
      <c r="I138" s="12">
        <v>26406</v>
      </c>
    </row>
    <row r="139" spans="1:9" ht="13.5">
      <c r="A139" s="141" t="s">
        <v>141</v>
      </c>
      <c r="B139" s="12">
        <v>3769</v>
      </c>
      <c r="C139" s="12">
        <v>3567</v>
      </c>
      <c r="D139" s="12">
        <v>6529</v>
      </c>
      <c r="E139" s="12">
        <v>5798</v>
      </c>
      <c r="F139" s="12">
        <v>3665</v>
      </c>
      <c r="G139" s="12">
        <v>4136</v>
      </c>
      <c r="H139" s="12">
        <v>7456</v>
      </c>
      <c r="I139" s="12">
        <v>4622</v>
      </c>
    </row>
    <row r="140" spans="1:9" ht="13.5">
      <c r="A140" s="141" t="s">
        <v>142</v>
      </c>
      <c r="B140" s="12">
        <v>8552</v>
      </c>
      <c r="C140" s="12">
        <v>9648</v>
      </c>
      <c r="D140" s="12">
        <v>10269</v>
      </c>
      <c r="E140" s="12">
        <v>15417</v>
      </c>
      <c r="F140" s="12">
        <v>10275</v>
      </c>
      <c r="G140" s="12">
        <v>9985</v>
      </c>
      <c r="H140" s="12">
        <v>14200</v>
      </c>
      <c r="I140" s="12">
        <v>15954</v>
      </c>
    </row>
    <row r="141" spans="1:9" ht="13.5">
      <c r="A141" s="141" t="s">
        <v>143</v>
      </c>
      <c r="B141" s="12">
        <v>0</v>
      </c>
      <c r="C141" s="12">
        <v>2113</v>
      </c>
      <c r="D141" s="12">
        <v>0</v>
      </c>
      <c r="E141" s="12">
        <v>7366</v>
      </c>
      <c r="F141" s="12">
        <v>0</v>
      </c>
      <c r="G141" s="12">
        <v>1990</v>
      </c>
      <c r="H141" s="12">
        <v>0</v>
      </c>
      <c r="I141" s="12">
        <v>6667</v>
      </c>
    </row>
    <row r="142" spans="1:9" ht="13.5">
      <c r="A142" s="141" t="s">
        <v>144</v>
      </c>
      <c r="B142" s="12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</row>
    <row r="143" spans="1:9" ht="13.5">
      <c r="A143" s="141" t="s">
        <v>145</v>
      </c>
      <c r="B143" s="12">
        <v>8552</v>
      </c>
      <c r="C143" s="12">
        <v>7536</v>
      </c>
      <c r="D143" s="12">
        <v>10269</v>
      </c>
      <c r="E143" s="12">
        <v>8051</v>
      </c>
      <c r="F143" s="12">
        <v>10275</v>
      </c>
      <c r="G143" s="12">
        <v>7995</v>
      </c>
      <c r="H143" s="12">
        <v>14200</v>
      </c>
      <c r="I143" s="12">
        <v>9288</v>
      </c>
    </row>
    <row r="144" spans="1:9" ht="13.5">
      <c r="A144" s="141" t="s">
        <v>146</v>
      </c>
      <c r="B144" s="12">
        <v>5623</v>
      </c>
      <c r="C144" s="12">
        <v>6300</v>
      </c>
      <c r="D144" s="12">
        <v>6213</v>
      </c>
      <c r="E144" s="12">
        <v>6288</v>
      </c>
      <c r="F144" s="12">
        <v>5755</v>
      </c>
      <c r="G144" s="12">
        <v>5743</v>
      </c>
      <c r="H144" s="12">
        <v>6682</v>
      </c>
      <c r="I144" s="12">
        <v>5830</v>
      </c>
    </row>
    <row r="145" spans="1:9" ht="13.5">
      <c r="A145" s="141" t="s">
        <v>147</v>
      </c>
      <c r="B145" s="12">
        <v>8235</v>
      </c>
      <c r="C145" s="12">
        <v>9833</v>
      </c>
      <c r="D145" s="12">
        <v>7105</v>
      </c>
      <c r="E145" s="12">
        <v>13065</v>
      </c>
      <c r="F145" s="12">
        <v>10579</v>
      </c>
      <c r="G145" s="12">
        <v>12632</v>
      </c>
      <c r="H145" s="12">
        <v>9695</v>
      </c>
      <c r="I145" s="12">
        <v>18401</v>
      </c>
    </row>
    <row r="146" spans="1:9" ht="13.5">
      <c r="A146" s="141" t="s">
        <v>148</v>
      </c>
      <c r="B146" s="12">
        <v>5380</v>
      </c>
      <c r="C146" s="12">
        <v>7304</v>
      </c>
      <c r="D146" s="12">
        <v>4107</v>
      </c>
      <c r="E146" s="12">
        <v>9336</v>
      </c>
      <c r="F146" s="12">
        <v>7278</v>
      </c>
      <c r="G146" s="12">
        <v>10508</v>
      </c>
      <c r="H146" s="12">
        <v>5722</v>
      </c>
      <c r="I146" s="12">
        <v>13541</v>
      </c>
    </row>
    <row r="147" spans="1:9" ht="13.5">
      <c r="A147" s="141" t="s">
        <v>149</v>
      </c>
      <c r="B147" s="12">
        <v>122</v>
      </c>
      <c r="C147" s="12">
        <v>158</v>
      </c>
      <c r="D147" s="12">
        <v>125</v>
      </c>
      <c r="E147" s="12">
        <v>181</v>
      </c>
      <c r="F147" s="12">
        <v>142</v>
      </c>
      <c r="G147" s="12">
        <v>77</v>
      </c>
      <c r="H147" s="12">
        <v>199</v>
      </c>
      <c r="I147" s="12">
        <v>145</v>
      </c>
    </row>
    <row r="148" spans="1:9" ht="13.5">
      <c r="A148" s="141" t="s">
        <v>150</v>
      </c>
      <c r="B148" s="12">
        <v>2732</v>
      </c>
      <c r="C148" s="12">
        <v>2371</v>
      </c>
      <c r="D148" s="12">
        <v>2873</v>
      </c>
      <c r="E148" s="12">
        <v>3548</v>
      </c>
      <c r="F148" s="12">
        <v>3159</v>
      </c>
      <c r="G148" s="12">
        <v>2047</v>
      </c>
      <c r="H148" s="12">
        <v>3774</v>
      </c>
      <c r="I148" s="12">
        <v>4715</v>
      </c>
    </row>
    <row r="149" spans="1:9" ht="13.5">
      <c r="A149" s="141" t="s">
        <v>151</v>
      </c>
      <c r="B149" s="12">
        <v>16798</v>
      </c>
      <c r="C149" s="12">
        <v>13892</v>
      </c>
      <c r="D149" s="12">
        <v>21264</v>
      </c>
      <c r="E149" s="12">
        <v>19195</v>
      </c>
      <c r="F149" s="12">
        <v>18768</v>
      </c>
      <c r="G149" s="12">
        <v>16197</v>
      </c>
      <c r="H149" s="12">
        <v>24844</v>
      </c>
      <c r="I149" s="12">
        <v>21864</v>
      </c>
    </row>
    <row r="150" spans="1:9" ht="13.5">
      <c r="A150" s="141" t="s">
        <v>152</v>
      </c>
      <c r="B150" s="12">
        <v>1915</v>
      </c>
      <c r="C150" s="12">
        <v>649</v>
      </c>
      <c r="D150" s="12">
        <v>4456</v>
      </c>
      <c r="E150" s="12">
        <v>1230</v>
      </c>
      <c r="F150" s="12">
        <v>2366</v>
      </c>
      <c r="G150" s="12">
        <v>991</v>
      </c>
      <c r="H150" s="12">
        <v>6774</v>
      </c>
      <c r="I150" s="12">
        <v>1677</v>
      </c>
    </row>
    <row r="151" spans="1:9" ht="13.5">
      <c r="A151" s="141" t="s">
        <v>153</v>
      </c>
      <c r="B151" s="12">
        <v>3912</v>
      </c>
      <c r="C151" s="12">
        <v>3006</v>
      </c>
      <c r="D151" s="12">
        <v>2962</v>
      </c>
      <c r="E151" s="12">
        <v>4490</v>
      </c>
      <c r="F151" s="12">
        <v>3699</v>
      </c>
      <c r="G151" s="12">
        <v>3238</v>
      </c>
      <c r="H151" s="12">
        <v>3269</v>
      </c>
      <c r="I151" s="12">
        <v>4107</v>
      </c>
    </row>
    <row r="152" spans="1:9" ht="13.5">
      <c r="A152" s="141" t="s">
        <v>154</v>
      </c>
      <c r="B152" s="12">
        <v>3219</v>
      </c>
      <c r="C152" s="12">
        <v>3446</v>
      </c>
      <c r="D152" s="12">
        <v>3454</v>
      </c>
      <c r="E152" s="12">
        <v>3912</v>
      </c>
      <c r="F152" s="12">
        <v>3463</v>
      </c>
      <c r="G152" s="12">
        <v>3677</v>
      </c>
      <c r="H152" s="12">
        <v>3564</v>
      </c>
      <c r="I152" s="12">
        <v>3875</v>
      </c>
    </row>
    <row r="153" spans="1:9" ht="13.5">
      <c r="A153" s="141" t="s">
        <v>155</v>
      </c>
      <c r="B153" s="12">
        <v>7751</v>
      </c>
      <c r="C153" s="12">
        <v>6791</v>
      </c>
      <c r="D153" s="12">
        <v>10391</v>
      </c>
      <c r="E153" s="12">
        <v>9563</v>
      </c>
      <c r="F153" s="12">
        <v>9240</v>
      </c>
      <c r="G153" s="12">
        <v>8291</v>
      </c>
      <c r="H153" s="12">
        <v>11237</v>
      </c>
      <c r="I153" s="12">
        <v>12205</v>
      </c>
    </row>
    <row r="154" spans="1:9" ht="13.5">
      <c r="A154" s="141" t="s">
        <v>156</v>
      </c>
      <c r="B154" s="12">
        <v>918</v>
      </c>
      <c r="C154" s="12">
        <v>163</v>
      </c>
      <c r="D154" s="12">
        <v>624</v>
      </c>
      <c r="E154" s="12">
        <v>227</v>
      </c>
      <c r="F154" s="12">
        <v>1460</v>
      </c>
      <c r="G154" s="12">
        <v>159</v>
      </c>
      <c r="H154" s="12">
        <v>994</v>
      </c>
      <c r="I154" s="12">
        <v>280</v>
      </c>
    </row>
    <row r="155" spans="1:9" ht="13.5">
      <c r="A155" s="141" t="s">
        <v>157</v>
      </c>
      <c r="B155" s="12">
        <v>1057</v>
      </c>
      <c r="C155" s="12">
        <v>652</v>
      </c>
      <c r="D155" s="12">
        <v>2035</v>
      </c>
      <c r="E155" s="12">
        <v>1414</v>
      </c>
      <c r="F155" s="12">
        <v>1681</v>
      </c>
      <c r="G155" s="12">
        <v>871</v>
      </c>
      <c r="H155" s="12">
        <v>3240</v>
      </c>
      <c r="I155" s="12">
        <v>1639</v>
      </c>
    </row>
    <row r="156" spans="1:9" ht="13.5">
      <c r="A156" s="141" t="s">
        <v>158</v>
      </c>
      <c r="B156" s="12">
        <v>2548</v>
      </c>
      <c r="C156" s="12">
        <v>2399</v>
      </c>
      <c r="D156" s="12">
        <v>2958</v>
      </c>
      <c r="E156" s="12">
        <v>3049</v>
      </c>
      <c r="F156" s="12">
        <v>3023</v>
      </c>
      <c r="G156" s="12">
        <v>3088</v>
      </c>
      <c r="H156" s="12">
        <v>3662</v>
      </c>
      <c r="I156" s="12">
        <v>4030</v>
      </c>
    </row>
    <row r="157" spans="1:9" ht="13.5">
      <c r="A157" s="141" t="s">
        <v>159</v>
      </c>
      <c r="B157" s="12">
        <v>3228</v>
      </c>
      <c r="C157" s="12">
        <v>3577</v>
      </c>
      <c r="D157" s="12">
        <v>4774</v>
      </c>
      <c r="E157" s="12">
        <v>4873</v>
      </c>
      <c r="F157" s="12">
        <v>3076</v>
      </c>
      <c r="G157" s="12">
        <v>4171</v>
      </c>
      <c r="H157" s="12">
        <v>3342</v>
      </c>
      <c r="I157" s="12">
        <v>6257</v>
      </c>
    </row>
    <row r="158" spans="1:9" ht="13.5">
      <c r="A158" s="141" t="s">
        <v>160</v>
      </c>
      <c r="B158" s="12">
        <v>50512</v>
      </c>
      <c r="C158" s="12">
        <v>37997</v>
      </c>
      <c r="D158" s="12">
        <v>53022</v>
      </c>
      <c r="E158" s="12">
        <v>53180</v>
      </c>
      <c r="F158" s="12">
        <v>54451</v>
      </c>
      <c r="G158" s="12">
        <v>42221</v>
      </c>
      <c r="H158" s="12">
        <v>50908</v>
      </c>
      <c r="I158" s="12">
        <v>58446</v>
      </c>
    </row>
    <row r="159" spans="1:9" ht="13.5">
      <c r="A159" s="141" t="s">
        <v>161</v>
      </c>
      <c r="B159" s="12">
        <v>13135</v>
      </c>
      <c r="C159" s="12">
        <v>7917</v>
      </c>
      <c r="D159" s="12">
        <v>20413</v>
      </c>
      <c r="E159" s="12">
        <v>9100</v>
      </c>
      <c r="F159" s="12">
        <v>12297</v>
      </c>
      <c r="G159" s="12">
        <v>8589</v>
      </c>
      <c r="H159" s="12">
        <v>13629</v>
      </c>
      <c r="I159" s="12">
        <v>9647</v>
      </c>
    </row>
    <row r="160" spans="1:9" ht="13.5">
      <c r="A160" s="141" t="s">
        <v>162</v>
      </c>
      <c r="B160" s="12">
        <v>1215</v>
      </c>
      <c r="C160" s="12">
        <v>1131</v>
      </c>
      <c r="D160" s="12">
        <v>1419</v>
      </c>
      <c r="E160" s="12">
        <v>1967</v>
      </c>
      <c r="F160" s="12">
        <v>778</v>
      </c>
      <c r="G160" s="12">
        <v>1075</v>
      </c>
      <c r="H160" s="12">
        <v>1084</v>
      </c>
      <c r="I160" s="12">
        <v>1995</v>
      </c>
    </row>
    <row r="161" spans="1:9" ht="13.5">
      <c r="A161" s="141" t="s">
        <v>163</v>
      </c>
      <c r="B161" s="12">
        <v>2858</v>
      </c>
      <c r="C161" s="12">
        <v>2246</v>
      </c>
      <c r="D161" s="12">
        <v>2793</v>
      </c>
      <c r="E161" s="12">
        <v>2655</v>
      </c>
      <c r="F161" s="12">
        <v>2849</v>
      </c>
      <c r="G161" s="12">
        <v>2484</v>
      </c>
      <c r="H161" s="12">
        <v>3122</v>
      </c>
      <c r="I161" s="12">
        <v>2564</v>
      </c>
    </row>
    <row r="162" spans="1:9" ht="13.5">
      <c r="A162" s="141" t="s">
        <v>164</v>
      </c>
      <c r="B162" s="12">
        <v>789</v>
      </c>
      <c r="C162" s="12">
        <v>734</v>
      </c>
      <c r="D162" s="12">
        <v>1255</v>
      </c>
      <c r="E162" s="12">
        <v>676</v>
      </c>
      <c r="F162" s="12">
        <v>828</v>
      </c>
      <c r="G162" s="12">
        <v>645</v>
      </c>
      <c r="H162" s="12">
        <v>1331</v>
      </c>
      <c r="I162" s="12">
        <v>879</v>
      </c>
    </row>
    <row r="163" spans="1:9" ht="14.25" customHeight="1">
      <c r="A163" s="141" t="s">
        <v>165</v>
      </c>
      <c r="B163" s="12">
        <v>1035</v>
      </c>
      <c r="C163" s="12">
        <v>647</v>
      </c>
      <c r="D163" s="12">
        <v>426</v>
      </c>
      <c r="E163" s="12">
        <v>951</v>
      </c>
      <c r="F163" s="12">
        <v>1022</v>
      </c>
      <c r="G163" s="12">
        <v>557</v>
      </c>
      <c r="H163" s="12">
        <v>542</v>
      </c>
      <c r="I163" s="12">
        <v>669</v>
      </c>
    </row>
    <row r="164" spans="1:9" ht="13.5">
      <c r="A164" s="141" t="s">
        <v>166</v>
      </c>
      <c r="B164" s="12">
        <v>7238</v>
      </c>
      <c r="C164" s="12">
        <v>3160</v>
      </c>
      <c r="D164" s="12">
        <v>14520</v>
      </c>
      <c r="E164" s="12">
        <v>2851</v>
      </c>
      <c r="F164" s="12">
        <v>6820</v>
      </c>
      <c r="G164" s="12">
        <v>3828</v>
      </c>
      <c r="H164" s="12">
        <v>7549</v>
      </c>
      <c r="I164" s="12">
        <v>3540</v>
      </c>
    </row>
    <row r="165" spans="1:9" ht="13.5">
      <c r="A165" s="141" t="s">
        <v>167</v>
      </c>
      <c r="B165" s="12">
        <v>15003</v>
      </c>
      <c r="C165" s="12">
        <v>11815</v>
      </c>
      <c r="D165" s="12">
        <v>14715</v>
      </c>
      <c r="E165" s="12">
        <v>17658</v>
      </c>
      <c r="F165" s="12">
        <v>18252</v>
      </c>
      <c r="G165" s="12">
        <v>16523</v>
      </c>
      <c r="H165" s="12">
        <v>20044</v>
      </c>
      <c r="I165" s="12">
        <v>23194</v>
      </c>
    </row>
    <row r="166" spans="1:9" ht="13.5">
      <c r="A166" s="141" t="s">
        <v>168</v>
      </c>
      <c r="B166" s="12">
        <v>16489</v>
      </c>
      <c r="C166" s="12">
        <v>14455</v>
      </c>
      <c r="D166" s="12">
        <v>15572</v>
      </c>
      <c r="E166" s="12">
        <v>19290</v>
      </c>
      <c r="F166" s="12">
        <v>16845</v>
      </c>
      <c r="G166" s="12">
        <v>13164</v>
      </c>
      <c r="H166" s="12">
        <v>14032</v>
      </c>
      <c r="I166" s="12">
        <v>16367</v>
      </c>
    </row>
    <row r="167" spans="1:9" ht="13.5">
      <c r="A167" s="141" t="s">
        <v>169</v>
      </c>
      <c r="B167" s="12">
        <v>3166</v>
      </c>
      <c r="C167" s="12">
        <v>2456</v>
      </c>
      <c r="D167" s="12">
        <v>3015</v>
      </c>
      <c r="E167" s="12">
        <v>2728</v>
      </c>
      <c r="F167" s="12">
        <v>1966</v>
      </c>
      <c r="G167" s="12">
        <v>1790</v>
      </c>
      <c r="H167" s="12">
        <v>2234</v>
      </c>
      <c r="I167" s="12">
        <v>1923</v>
      </c>
    </row>
    <row r="168" spans="1:9" ht="13.5">
      <c r="A168" s="141" t="s">
        <v>170</v>
      </c>
      <c r="B168" s="12">
        <v>58</v>
      </c>
      <c r="C168" s="12">
        <v>95</v>
      </c>
      <c r="D168" s="12">
        <v>173</v>
      </c>
      <c r="E168" s="12">
        <v>330</v>
      </c>
      <c r="F168" s="12">
        <v>35</v>
      </c>
      <c r="G168" s="12">
        <v>88</v>
      </c>
      <c r="H168" s="12">
        <v>85</v>
      </c>
      <c r="I168" s="12">
        <v>293</v>
      </c>
    </row>
    <row r="169" spans="1:9" ht="13.5">
      <c r="A169" s="141" t="s">
        <v>171</v>
      </c>
      <c r="B169" s="12">
        <v>554</v>
      </c>
      <c r="C169" s="12">
        <v>426</v>
      </c>
      <c r="D169" s="12">
        <v>686</v>
      </c>
      <c r="E169" s="12">
        <v>797</v>
      </c>
      <c r="F169" s="12">
        <v>574</v>
      </c>
      <c r="G169" s="12">
        <v>384</v>
      </c>
      <c r="H169" s="12">
        <v>567</v>
      </c>
      <c r="I169" s="12">
        <v>323</v>
      </c>
    </row>
    <row r="170" spans="1:9" ht="13.5">
      <c r="A170" s="141" t="s">
        <v>172</v>
      </c>
      <c r="B170" s="12">
        <v>640</v>
      </c>
      <c r="C170" s="12">
        <v>424</v>
      </c>
      <c r="D170" s="12">
        <v>390</v>
      </c>
      <c r="E170" s="12">
        <v>909</v>
      </c>
      <c r="F170" s="12">
        <v>788</v>
      </c>
      <c r="G170" s="12">
        <v>486</v>
      </c>
      <c r="H170" s="12">
        <v>194</v>
      </c>
      <c r="I170" s="12">
        <v>862</v>
      </c>
    </row>
    <row r="171" spans="1:9" ht="13.5">
      <c r="A171" s="141" t="s">
        <v>173</v>
      </c>
      <c r="B171" s="12">
        <v>689</v>
      </c>
      <c r="C171" s="12">
        <v>241</v>
      </c>
      <c r="D171" s="12">
        <v>624</v>
      </c>
      <c r="E171" s="12">
        <v>567</v>
      </c>
      <c r="F171" s="12">
        <v>847</v>
      </c>
      <c r="G171" s="12">
        <v>163</v>
      </c>
      <c r="H171" s="12">
        <v>141</v>
      </c>
      <c r="I171" s="12">
        <v>354</v>
      </c>
    </row>
    <row r="172" spans="1:9" ht="13.5">
      <c r="A172" s="141" t="s">
        <v>174</v>
      </c>
      <c r="B172" s="12">
        <v>9275</v>
      </c>
      <c r="C172" s="12">
        <v>9083</v>
      </c>
      <c r="D172" s="12">
        <v>8729</v>
      </c>
      <c r="E172" s="12">
        <v>12280</v>
      </c>
      <c r="F172" s="12">
        <v>9669</v>
      </c>
      <c r="G172" s="12">
        <v>7597</v>
      </c>
      <c r="H172" s="12">
        <v>8206</v>
      </c>
      <c r="I172" s="12">
        <v>10115</v>
      </c>
    </row>
    <row r="173" spans="1:9" ht="13.5">
      <c r="A173" s="141" t="s">
        <v>175</v>
      </c>
      <c r="B173" s="12">
        <v>2108</v>
      </c>
      <c r="C173" s="12">
        <v>1731</v>
      </c>
      <c r="D173" s="12">
        <v>1956</v>
      </c>
      <c r="E173" s="12">
        <v>1680</v>
      </c>
      <c r="F173" s="12">
        <v>2965</v>
      </c>
      <c r="G173" s="12">
        <v>2656</v>
      </c>
      <c r="H173" s="12">
        <v>2607</v>
      </c>
      <c r="I173" s="12">
        <v>2495</v>
      </c>
    </row>
    <row r="174" spans="1:9" ht="13.5">
      <c r="A174" s="141" t="s">
        <v>176</v>
      </c>
      <c r="B174" s="12">
        <v>5884</v>
      </c>
      <c r="C174" s="12">
        <v>3810</v>
      </c>
      <c r="D174" s="12">
        <v>2323</v>
      </c>
      <c r="E174" s="12">
        <v>7132</v>
      </c>
      <c r="F174" s="12">
        <v>7057</v>
      </c>
      <c r="G174" s="12">
        <v>3945</v>
      </c>
      <c r="H174" s="12">
        <v>3204</v>
      </c>
      <c r="I174" s="12">
        <v>9238</v>
      </c>
    </row>
    <row r="175" spans="1:9" ht="13.5">
      <c r="A175" s="139"/>
      <c r="B175" s="12"/>
      <c r="C175" s="12"/>
      <c r="D175" s="12"/>
      <c r="E175" s="12"/>
      <c r="F175" s="12"/>
      <c r="G175" s="12"/>
      <c r="H175" s="12"/>
      <c r="I175" s="12"/>
    </row>
    <row r="176" spans="1:9" ht="13.5">
      <c r="A176" s="141" t="s">
        <v>177</v>
      </c>
      <c r="B176" s="12"/>
      <c r="C176" s="12"/>
      <c r="D176" s="12"/>
      <c r="E176" s="12"/>
      <c r="F176" s="12">
        <v>41265</v>
      </c>
      <c r="G176" s="12">
        <v>40643</v>
      </c>
      <c r="H176" s="12">
        <v>52528</v>
      </c>
      <c r="I176" s="12">
        <v>48885</v>
      </c>
    </row>
    <row r="177" spans="1:9" ht="13.5">
      <c r="A177" s="141" t="s">
        <v>178</v>
      </c>
      <c r="B177" s="12"/>
      <c r="C177" s="12"/>
      <c r="D177" s="12"/>
      <c r="E177" s="12"/>
      <c r="F177" s="12">
        <v>12782</v>
      </c>
      <c r="G177" s="12">
        <v>14073</v>
      </c>
      <c r="H177" s="12">
        <v>26175</v>
      </c>
      <c r="I177" s="12">
        <v>18441</v>
      </c>
    </row>
    <row r="178" spans="1:9" ht="13.5">
      <c r="A178" s="141" t="s">
        <v>179</v>
      </c>
      <c r="B178" s="12"/>
      <c r="C178" s="12"/>
      <c r="D178" s="12"/>
      <c r="E178" s="12"/>
      <c r="F178" s="12">
        <v>4656</v>
      </c>
      <c r="G178" s="12">
        <v>5930</v>
      </c>
      <c r="H178" s="12">
        <v>8642</v>
      </c>
      <c r="I178" s="12">
        <v>7978</v>
      </c>
    </row>
    <row r="179" spans="1:9" ht="13.5">
      <c r="A179" s="141" t="s">
        <v>180</v>
      </c>
      <c r="B179" s="8"/>
      <c r="C179" s="8"/>
      <c r="D179" s="8"/>
      <c r="E179" s="8"/>
      <c r="F179" s="12">
        <v>6067</v>
      </c>
      <c r="G179" s="12">
        <v>7171</v>
      </c>
      <c r="H179" s="12">
        <v>10307</v>
      </c>
      <c r="I179" s="12">
        <v>8811</v>
      </c>
    </row>
    <row r="180" spans="1:9" ht="13.5">
      <c r="A180" s="141" t="s">
        <v>181</v>
      </c>
      <c r="B180" s="8"/>
      <c r="C180" s="8"/>
      <c r="D180" s="8"/>
      <c r="E180" s="8"/>
      <c r="F180" s="12">
        <v>2059</v>
      </c>
      <c r="G180" s="12">
        <v>972</v>
      </c>
      <c r="H180" s="12">
        <v>7226</v>
      </c>
      <c r="I180" s="12">
        <v>1651</v>
      </c>
    </row>
    <row r="181" spans="1:9" ht="13.5">
      <c r="A181" s="141" t="s">
        <v>182</v>
      </c>
      <c r="B181" s="12"/>
      <c r="C181" s="12"/>
      <c r="D181" s="12"/>
      <c r="E181" s="12"/>
      <c r="F181" s="12">
        <v>28473</v>
      </c>
      <c r="G181" s="12">
        <v>26538</v>
      </c>
      <c r="H181" s="12">
        <v>26314</v>
      </c>
      <c r="I181" s="12">
        <v>30337</v>
      </c>
    </row>
    <row r="182" spans="1:9" ht="13.5">
      <c r="A182" s="142" t="s">
        <v>183</v>
      </c>
      <c r="B182" s="12"/>
      <c r="C182" s="12"/>
      <c r="D182" s="12"/>
      <c r="E182" s="12"/>
      <c r="F182" s="12">
        <v>18353</v>
      </c>
      <c r="G182" s="12">
        <v>17847</v>
      </c>
      <c r="H182" s="12">
        <v>15781</v>
      </c>
      <c r="I182" s="12">
        <v>19598</v>
      </c>
    </row>
    <row r="183" spans="1:9" ht="13.5">
      <c r="A183" s="141" t="s">
        <v>184</v>
      </c>
      <c r="B183" s="12"/>
      <c r="C183" s="12"/>
      <c r="D183" s="12"/>
      <c r="E183" s="12"/>
      <c r="F183" s="12">
        <v>9528</v>
      </c>
      <c r="G183" s="12">
        <v>8114</v>
      </c>
      <c r="H183" s="12">
        <v>9833</v>
      </c>
      <c r="I183" s="12">
        <v>9931</v>
      </c>
    </row>
    <row r="184" spans="1:9" ht="13.5">
      <c r="A184" s="141" t="s">
        <v>185</v>
      </c>
      <c r="B184" s="12"/>
      <c r="C184" s="12"/>
      <c r="D184" s="12"/>
      <c r="E184" s="12"/>
      <c r="F184" s="12">
        <v>592</v>
      </c>
      <c r="G184" s="12">
        <v>577</v>
      </c>
      <c r="H184" s="12">
        <v>701</v>
      </c>
      <c r="I184" s="12">
        <v>807</v>
      </c>
    </row>
    <row r="185" spans="1:9" ht="13.5">
      <c r="A185" s="141" t="s">
        <v>186</v>
      </c>
      <c r="B185" s="12"/>
      <c r="C185" s="12"/>
      <c r="D185" s="12"/>
      <c r="E185" s="12"/>
      <c r="F185" s="12">
        <v>10</v>
      </c>
      <c r="G185" s="12">
        <v>32</v>
      </c>
      <c r="H185" s="12">
        <v>39</v>
      </c>
      <c r="I185" s="12">
        <v>107</v>
      </c>
    </row>
    <row r="186" spans="1:9" ht="13.5">
      <c r="A186" s="141" t="s">
        <v>187</v>
      </c>
      <c r="B186" s="12"/>
      <c r="C186" s="12"/>
      <c r="D186" s="12"/>
      <c r="E186" s="12"/>
      <c r="F186" s="12">
        <v>343116</v>
      </c>
      <c r="G186" s="12">
        <v>256046</v>
      </c>
      <c r="H186" s="12">
        <v>505692</v>
      </c>
      <c r="I186" s="12">
        <v>301367</v>
      </c>
    </row>
    <row r="187" spans="1:9" ht="13.5">
      <c r="A187" s="141" t="s">
        <v>188</v>
      </c>
      <c r="B187" s="12"/>
      <c r="C187" s="12"/>
      <c r="D187" s="12"/>
      <c r="E187" s="12"/>
      <c r="F187" s="12">
        <v>280067</v>
      </c>
      <c r="G187" s="12">
        <v>205629</v>
      </c>
      <c r="H187" s="12">
        <v>443249</v>
      </c>
      <c r="I187" s="12">
        <v>240645</v>
      </c>
    </row>
    <row r="188" spans="1:9" ht="13.5">
      <c r="A188" s="141" t="s">
        <v>189</v>
      </c>
      <c r="B188" s="12"/>
      <c r="C188" s="12"/>
      <c r="D188" s="12"/>
      <c r="E188" s="12"/>
      <c r="F188" s="12">
        <v>20592</v>
      </c>
      <c r="G188" s="12">
        <v>20405</v>
      </c>
      <c r="H188" s="12">
        <v>22656</v>
      </c>
      <c r="I188" s="12">
        <v>23364</v>
      </c>
    </row>
    <row r="189" spans="1:9" ht="13.5">
      <c r="A189" s="141" t="s">
        <v>190</v>
      </c>
      <c r="B189" s="12"/>
      <c r="C189" s="12"/>
      <c r="D189" s="12"/>
      <c r="E189" s="12"/>
      <c r="F189" s="12">
        <v>961</v>
      </c>
      <c r="G189" s="12">
        <v>1577</v>
      </c>
      <c r="H189" s="12">
        <v>1851</v>
      </c>
      <c r="I189" s="12">
        <v>1538</v>
      </c>
    </row>
    <row r="190" spans="1:9" ht="13.5">
      <c r="A190" s="141" t="s">
        <v>191</v>
      </c>
      <c r="B190" s="12"/>
      <c r="C190" s="12"/>
      <c r="D190" s="12"/>
      <c r="E190" s="12"/>
      <c r="F190" s="12">
        <v>19631</v>
      </c>
      <c r="G190" s="12">
        <v>18828</v>
      </c>
      <c r="H190" s="12">
        <v>20805</v>
      </c>
      <c r="I190" s="12">
        <v>21826</v>
      </c>
    </row>
    <row r="191" spans="1:9" ht="13.5">
      <c r="A191" s="141" t="s">
        <v>192</v>
      </c>
      <c r="B191" s="12"/>
      <c r="C191" s="12"/>
      <c r="D191" s="12"/>
      <c r="E191" s="12"/>
      <c r="F191" s="12">
        <v>510</v>
      </c>
      <c r="G191" s="12">
        <v>639</v>
      </c>
      <c r="H191" s="12">
        <v>386</v>
      </c>
      <c r="I191" s="12">
        <v>1332</v>
      </c>
    </row>
    <row r="192" spans="1:9" ht="13.5">
      <c r="A192" s="141" t="s">
        <v>193</v>
      </c>
      <c r="B192" s="12"/>
      <c r="C192" s="12"/>
      <c r="D192" s="12"/>
      <c r="E192" s="12"/>
      <c r="F192" s="12">
        <v>19976</v>
      </c>
      <c r="G192" s="12">
        <v>13447</v>
      </c>
      <c r="H192" s="12">
        <v>18468</v>
      </c>
      <c r="I192" s="12">
        <v>14392</v>
      </c>
    </row>
    <row r="193" spans="1:9" ht="13.5">
      <c r="A193" s="141" t="s">
        <v>194</v>
      </c>
      <c r="B193" s="12"/>
      <c r="C193" s="12"/>
      <c r="D193" s="12"/>
      <c r="E193" s="12"/>
      <c r="F193" s="12">
        <v>7830</v>
      </c>
      <c r="G193" s="12">
        <v>2670</v>
      </c>
      <c r="H193" s="12">
        <v>5743</v>
      </c>
      <c r="I193" s="12">
        <v>5155</v>
      </c>
    </row>
    <row r="194" spans="1:9" ht="13.5">
      <c r="A194" s="141" t="s">
        <v>195</v>
      </c>
      <c r="B194" s="12"/>
      <c r="C194" s="12"/>
      <c r="D194" s="12"/>
      <c r="E194" s="12"/>
      <c r="F194" s="12">
        <v>2828</v>
      </c>
      <c r="G194" s="12">
        <v>3183</v>
      </c>
      <c r="H194" s="12">
        <v>1345</v>
      </c>
      <c r="I194" s="12">
        <v>3916</v>
      </c>
    </row>
    <row r="195" spans="1:9" ht="13.5">
      <c r="A195" s="141" t="s">
        <v>196</v>
      </c>
      <c r="B195" s="12"/>
      <c r="C195" s="12"/>
      <c r="D195" s="12"/>
      <c r="E195" s="12"/>
      <c r="F195" s="12">
        <v>3455</v>
      </c>
      <c r="G195" s="12">
        <v>2415</v>
      </c>
      <c r="H195" s="12">
        <v>5972</v>
      </c>
      <c r="I195" s="12">
        <v>4601</v>
      </c>
    </row>
    <row r="196" spans="1:9" ht="13.5">
      <c r="A196" s="141" t="s">
        <v>197</v>
      </c>
      <c r="B196" s="12"/>
      <c r="C196" s="12"/>
      <c r="D196" s="12"/>
      <c r="E196" s="12"/>
      <c r="F196" s="12">
        <v>0</v>
      </c>
      <c r="G196" s="12">
        <v>0</v>
      </c>
      <c r="H196" s="12">
        <v>0</v>
      </c>
      <c r="I196" s="12">
        <v>0</v>
      </c>
    </row>
    <row r="197" spans="1:9" ht="13.5">
      <c r="A197" s="141" t="s">
        <v>198</v>
      </c>
      <c r="B197" s="12"/>
      <c r="C197" s="12"/>
      <c r="D197" s="12"/>
      <c r="E197" s="12"/>
      <c r="F197" s="12">
        <v>7858</v>
      </c>
      <c r="G197" s="12">
        <v>7659</v>
      </c>
      <c r="H197" s="12">
        <v>7873</v>
      </c>
      <c r="I197" s="12">
        <v>7961</v>
      </c>
    </row>
    <row r="198" spans="1:9" ht="13.5">
      <c r="A198" s="143"/>
      <c r="B198" s="12"/>
      <c r="C198" s="12"/>
      <c r="D198" s="12"/>
      <c r="E198" s="12"/>
      <c r="F198" s="12"/>
      <c r="G198" s="12"/>
      <c r="H198" s="12"/>
      <c r="I198" s="12"/>
    </row>
    <row r="199" spans="1:9" ht="13.5">
      <c r="A199" s="144" t="s">
        <v>199</v>
      </c>
      <c r="B199" s="12"/>
      <c r="C199" s="12"/>
      <c r="D199" s="12"/>
      <c r="E199" s="12"/>
      <c r="F199" s="12">
        <v>48534</v>
      </c>
      <c r="G199" s="12">
        <v>50396</v>
      </c>
      <c r="H199" s="12">
        <v>49833</v>
      </c>
      <c r="I199" s="12">
        <v>52444</v>
      </c>
    </row>
    <row r="200" spans="1:9" ht="13.5">
      <c r="A200" s="143"/>
      <c r="B200" s="12"/>
      <c r="C200" s="12"/>
      <c r="D200" s="12"/>
      <c r="E200" s="12"/>
      <c r="F200" s="12"/>
      <c r="G200" s="12"/>
      <c r="H200" s="12"/>
      <c r="I200" s="12"/>
    </row>
    <row r="201" spans="1:9" ht="13.5">
      <c r="A201" s="141" t="s">
        <v>200</v>
      </c>
      <c r="B201" s="12"/>
      <c r="C201" s="12"/>
      <c r="D201" s="12"/>
      <c r="E201" s="12"/>
      <c r="F201" s="12">
        <v>4739</v>
      </c>
      <c r="G201" s="12">
        <v>7701</v>
      </c>
      <c r="H201" s="12">
        <v>4130</v>
      </c>
      <c r="I201" s="12">
        <v>7108</v>
      </c>
    </row>
    <row r="202" spans="1:9" ht="13.5">
      <c r="A202" s="141"/>
      <c r="B202" s="12"/>
      <c r="C202" s="12"/>
      <c r="D202" s="12"/>
      <c r="E202" s="12"/>
      <c r="F202" s="12"/>
      <c r="G202" s="12"/>
      <c r="H202" s="12"/>
      <c r="I202" s="12"/>
    </row>
    <row r="203" spans="1:9" ht="13.5">
      <c r="A203" s="141" t="s">
        <v>201</v>
      </c>
      <c r="B203" s="12"/>
      <c r="C203" s="12"/>
      <c r="D203" s="12"/>
      <c r="E203" s="12"/>
      <c r="F203" s="12">
        <v>346792</v>
      </c>
      <c r="G203" s="12">
        <v>290505</v>
      </c>
      <c r="H203" s="12">
        <v>516449</v>
      </c>
      <c r="I203" s="12">
        <v>324061</v>
      </c>
    </row>
    <row r="204" spans="1:9" ht="13.5">
      <c r="A204" s="141"/>
      <c r="B204" s="12"/>
      <c r="C204" s="12"/>
      <c r="D204" s="12"/>
      <c r="E204" s="12"/>
      <c r="F204" s="12"/>
      <c r="G204" s="12"/>
      <c r="H204" s="12"/>
      <c r="I204" s="12"/>
    </row>
    <row r="205" spans="1:9" ht="13.5">
      <c r="A205" s="141" t="s">
        <v>202</v>
      </c>
      <c r="B205" s="12"/>
      <c r="C205" s="12"/>
      <c r="D205" s="12"/>
      <c r="E205" s="12"/>
      <c r="F205" s="12">
        <v>125001</v>
      </c>
      <c r="G205" s="12">
        <v>83126</v>
      </c>
      <c r="H205" s="12">
        <v>268912</v>
      </c>
      <c r="I205" s="12">
        <v>70266</v>
      </c>
    </row>
    <row r="206" spans="1:9" ht="13.5">
      <c r="A206" s="141"/>
      <c r="B206" s="12"/>
      <c r="C206" s="12"/>
      <c r="D206" s="12"/>
      <c r="E206" s="12"/>
      <c r="F206" s="12"/>
      <c r="G206" s="12"/>
      <c r="H206" s="12"/>
      <c r="I206" s="12"/>
    </row>
    <row r="207" spans="1:9" ht="13.5">
      <c r="A207" s="141" t="s">
        <v>203</v>
      </c>
      <c r="B207" s="12"/>
      <c r="C207" s="12"/>
      <c r="D207" s="12"/>
      <c r="E207" s="12"/>
      <c r="F207" s="12">
        <v>99286</v>
      </c>
      <c r="G207" s="12">
        <v>63217</v>
      </c>
      <c r="H207" s="12">
        <v>251513</v>
      </c>
      <c r="I207" s="12">
        <v>53427</v>
      </c>
    </row>
    <row r="208" spans="1:9" ht="13.5">
      <c r="A208" s="141"/>
      <c r="B208" s="12"/>
      <c r="C208" s="12"/>
      <c r="D208" s="12"/>
      <c r="E208" s="12"/>
      <c r="F208" s="12"/>
      <c r="G208" s="12"/>
      <c r="H208" s="12"/>
      <c r="I208" s="12"/>
    </row>
    <row r="209" spans="1:9" ht="13.5">
      <c r="A209" s="141" t="s">
        <v>204</v>
      </c>
      <c r="B209" s="12"/>
      <c r="C209" s="12"/>
      <c r="D209" s="12"/>
      <c r="E209" s="12"/>
      <c r="F209" s="15">
        <v>64</v>
      </c>
      <c r="G209" s="15">
        <v>71.4</v>
      </c>
      <c r="H209" s="15">
        <v>47.9</v>
      </c>
      <c r="I209" s="15">
        <v>78.3</v>
      </c>
    </row>
    <row r="210" spans="1:9" ht="13.5">
      <c r="A210" s="141"/>
      <c r="B210" s="12"/>
      <c r="C210" s="12"/>
      <c r="D210" s="12"/>
      <c r="E210" s="12"/>
      <c r="F210" s="12"/>
      <c r="G210" s="12"/>
      <c r="H210" s="12"/>
      <c r="I210" s="12"/>
    </row>
    <row r="211" spans="1:9" ht="13.5">
      <c r="A211" s="141" t="s">
        <v>346</v>
      </c>
      <c r="B211" s="12"/>
      <c r="C211" s="12"/>
      <c r="D211" s="12"/>
      <c r="E211" s="12"/>
      <c r="F211" s="15">
        <v>28.6</v>
      </c>
      <c r="G211" s="15">
        <v>21.8</v>
      </c>
      <c r="H211" s="15">
        <v>48.7</v>
      </c>
      <c r="I211" s="15">
        <v>16.5</v>
      </c>
    </row>
    <row r="212" spans="1:9" ht="13.5">
      <c r="A212" s="141"/>
      <c r="B212" s="12"/>
      <c r="C212" s="12"/>
      <c r="D212" s="12"/>
      <c r="E212" s="12"/>
      <c r="F212" s="12"/>
      <c r="G212" s="12"/>
      <c r="H212" s="12"/>
      <c r="I212" s="12"/>
    </row>
    <row r="213" spans="1:9" ht="13.5">
      <c r="A213" s="141" t="s">
        <v>205</v>
      </c>
      <c r="B213" s="15">
        <v>26.4</v>
      </c>
      <c r="C213" s="15">
        <v>28</v>
      </c>
      <c r="D213" s="15">
        <v>24.8</v>
      </c>
      <c r="E213" s="15">
        <v>24.4</v>
      </c>
      <c r="F213" s="15">
        <v>25.4</v>
      </c>
      <c r="G213" s="15">
        <v>25.9</v>
      </c>
      <c r="H213" s="15">
        <v>24.2</v>
      </c>
      <c r="I213" s="15">
        <v>23.6</v>
      </c>
    </row>
    <row r="214" spans="1:9" ht="13.5">
      <c r="A214" s="16"/>
      <c r="B214" s="17"/>
      <c r="C214" s="17"/>
      <c r="D214" s="17"/>
      <c r="E214" s="17"/>
      <c r="F214" s="17"/>
      <c r="G214" s="17"/>
      <c r="H214" s="17"/>
      <c r="I214" s="18"/>
    </row>
    <row r="215" spans="1:9" ht="13.5">
      <c r="A215" s="19" t="s">
        <v>206</v>
      </c>
      <c r="B215" s="20"/>
      <c r="C215" s="20"/>
      <c r="D215" s="20"/>
      <c r="E215" s="20"/>
      <c r="F215" s="20"/>
      <c r="G215" s="20"/>
      <c r="H215" s="20"/>
      <c r="I215" s="21"/>
    </row>
    <row r="216" spans="1:9" ht="13.5">
      <c r="A216" s="19" t="s">
        <v>207</v>
      </c>
      <c r="B216" s="20"/>
      <c r="C216" s="20"/>
      <c r="D216" s="20"/>
      <c r="E216" s="20"/>
      <c r="F216" s="20"/>
      <c r="G216" s="20"/>
      <c r="H216" s="20"/>
      <c r="I216" s="21"/>
    </row>
    <row r="217" spans="1:9" ht="13.5">
      <c r="A217" s="19" t="s">
        <v>208</v>
      </c>
      <c r="B217" s="20"/>
      <c r="C217" s="20"/>
      <c r="D217" s="20"/>
      <c r="E217" s="20"/>
      <c r="F217" s="20"/>
      <c r="G217" s="20"/>
      <c r="H217" s="20"/>
      <c r="I217" s="21"/>
    </row>
    <row r="218" spans="1:9" ht="13.5">
      <c r="A218" s="22" t="s">
        <v>209</v>
      </c>
      <c r="B218" s="20"/>
      <c r="C218" s="20"/>
      <c r="D218" s="20"/>
      <c r="E218" s="20"/>
      <c r="F218" s="20"/>
      <c r="G218" s="20"/>
      <c r="H218" s="20"/>
      <c r="I218" s="21"/>
    </row>
    <row r="219" spans="1:9" ht="13.5">
      <c r="A219" s="22" t="s">
        <v>210</v>
      </c>
      <c r="B219" s="20"/>
      <c r="C219" s="20"/>
      <c r="D219" s="20"/>
      <c r="E219" s="20"/>
      <c r="F219" s="20"/>
      <c r="G219" s="20"/>
      <c r="H219" s="20"/>
      <c r="I219" s="21"/>
    </row>
    <row r="220" spans="1:9" ht="13.5">
      <c r="A220" s="22" t="s">
        <v>211</v>
      </c>
      <c r="B220" s="20"/>
      <c r="C220" s="20"/>
      <c r="D220" s="20"/>
      <c r="E220" s="20"/>
      <c r="F220" s="20"/>
      <c r="G220" s="20"/>
      <c r="H220" s="20"/>
      <c r="I220" s="21"/>
    </row>
    <row r="221" spans="1:9" ht="13.5">
      <c r="A221" s="19"/>
      <c r="B221" s="20"/>
      <c r="C221" s="20"/>
      <c r="D221" s="20"/>
      <c r="E221" s="20"/>
      <c r="F221" s="20"/>
      <c r="G221" s="20"/>
      <c r="H221" s="20"/>
      <c r="I221" s="21"/>
    </row>
    <row r="222" spans="1:9" ht="13.5">
      <c r="A222" s="23"/>
      <c r="B222" s="24"/>
      <c r="C222" s="24"/>
      <c r="D222" s="24"/>
      <c r="E222" s="24"/>
      <c r="F222" s="24"/>
      <c r="G222" s="24"/>
      <c r="H222" s="24"/>
      <c r="I222" s="25"/>
    </row>
    <row r="223" spans="1:9" ht="13.5">
      <c r="A223" s="13"/>
      <c r="B223" s="20"/>
      <c r="C223" s="20"/>
      <c r="D223" s="20"/>
      <c r="E223" s="20"/>
      <c r="F223" s="20"/>
      <c r="G223" s="20"/>
      <c r="H223" s="20"/>
      <c r="I223" s="20"/>
    </row>
  </sheetData>
  <printOptions horizontalCentered="1"/>
  <pageMargins left="0.5905511811023623" right="0.5905511811023623" top="0.66" bottom="0.51" header="0.43" footer="0.3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0" customWidth="1"/>
    <col min="2" max="2" width="4.75390625" style="0" customWidth="1"/>
    <col min="4" max="5" width="7.625" style="0" customWidth="1"/>
    <col min="7" max="7" width="9.375" style="0" customWidth="1"/>
    <col min="8" max="9" width="8.375" style="0" customWidth="1"/>
    <col min="10" max="10" width="8.25390625" style="0" customWidth="1"/>
    <col min="11" max="11" width="6.50390625" style="0" customWidth="1"/>
    <col min="12" max="12" width="8.50390625" style="0" customWidth="1"/>
    <col min="13" max="13" width="7.625" style="0" customWidth="1"/>
    <col min="14" max="14" width="8.25390625" style="0" customWidth="1"/>
    <col min="15" max="15" width="4.75390625" style="0" customWidth="1"/>
    <col min="16" max="17" width="7.00390625" style="0" customWidth="1"/>
    <col min="18" max="18" width="8.50390625" style="0" customWidth="1"/>
  </cols>
  <sheetData>
    <row r="2" spans="1:12" ht="16.5" customHeight="1">
      <c r="A2" t="s">
        <v>212</v>
      </c>
      <c r="B2" t="s">
        <v>213</v>
      </c>
      <c r="J2" s="26" t="s">
        <v>214</v>
      </c>
      <c r="K2" s="3"/>
      <c r="L2" s="4"/>
    </row>
    <row r="3" ht="16.5" customHeight="1">
      <c r="P3" t="s">
        <v>215</v>
      </c>
    </row>
    <row r="4" spans="1:18" ht="16.5" customHeight="1">
      <c r="A4" s="1"/>
      <c r="B4" s="2" t="s">
        <v>216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2" t="s">
        <v>217</v>
      </c>
      <c r="P4" s="3"/>
      <c r="Q4" s="3"/>
      <c r="R4" s="4"/>
    </row>
    <row r="5" spans="1:18" ht="16.5" customHeight="1">
      <c r="A5" s="27"/>
      <c r="B5" s="28" t="s">
        <v>218</v>
      </c>
      <c r="C5" s="29" t="s">
        <v>219</v>
      </c>
      <c r="D5" s="28" t="s">
        <v>220</v>
      </c>
      <c r="E5" s="28" t="s">
        <v>221</v>
      </c>
      <c r="F5" s="28" t="s">
        <v>222</v>
      </c>
      <c r="G5" s="1" t="s">
        <v>223</v>
      </c>
      <c r="H5" s="30" t="s">
        <v>224</v>
      </c>
      <c r="I5" s="31" t="s">
        <v>225</v>
      </c>
      <c r="J5" s="29" t="s">
        <v>226</v>
      </c>
      <c r="K5" s="28" t="s">
        <v>227</v>
      </c>
      <c r="L5" s="31" t="s">
        <v>228</v>
      </c>
      <c r="M5" s="32" t="s">
        <v>229</v>
      </c>
      <c r="N5" s="33"/>
      <c r="O5" s="29" t="s">
        <v>218</v>
      </c>
      <c r="P5" s="28" t="s">
        <v>230</v>
      </c>
      <c r="Q5" s="28" t="s">
        <v>231</v>
      </c>
      <c r="R5" s="29" t="s">
        <v>219</v>
      </c>
    </row>
    <row r="6" spans="1:18" ht="16.5" customHeight="1">
      <c r="A6" s="6"/>
      <c r="B6" s="34" t="s">
        <v>232</v>
      </c>
      <c r="C6" s="35"/>
      <c r="D6" s="6"/>
      <c r="E6" s="6"/>
      <c r="F6" s="6"/>
      <c r="G6" s="34" t="s">
        <v>233</v>
      </c>
      <c r="H6" s="34" t="s">
        <v>234</v>
      </c>
      <c r="I6" s="6"/>
      <c r="J6" s="6"/>
      <c r="K6" s="6"/>
      <c r="L6" s="6"/>
      <c r="M6" s="6"/>
      <c r="N6" s="11" t="s">
        <v>235</v>
      </c>
      <c r="O6" s="35" t="s">
        <v>232</v>
      </c>
      <c r="P6" s="6"/>
      <c r="Q6" s="34" t="s">
        <v>236</v>
      </c>
      <c r="R6" s="6"/>
    </row>
    <row r="7" spans="1:18" ht="16.5" customHeight="1">
      <c r="A7" s="8" t="s">
        <v>237</v>
      </c>
      <c r="B7" s="7" t="s">
        <v>238</v>
      </c>
      <c r="C7" s="36">
        <v>-1.6</v>
      </c>
      <c r="D7" s="37">
        <v>-2</v>
      </c>
      <c r="E7" s="36">
        <v>-5.7</v>
      </c>
      <c r="F7" s="36">
        <v>-1.4</v>
      </c>
      <c r="G7" s="36">
        <v>3.8</v>
      </c>
      <c r="H7" s="36">
        <v>-6.4</v>
      </c>
      <c r="I7" s="36">
        <v>-13.8</v>
      </c>
      <c r="J7" s="36">
        <v>-2.1</v>
      </c>
      <c r="K7" s="36">
        <v>-22.2</v>
      </c>
      <c r="L7" s="36">
        <v>1.1</v>
      </c>
      <c r="M7" s="38" t="s">
        <v>238</v>
      </c>
      <c r="N7" s="36">
        <v>-5.7</v>
      </c>
      <c r="O7" s="14" t="s">
        <v>238</v>
      </c>
      <c r="P7" s="15">
        <v>4.5</v>
      </c>
      <c r="Q7" s="15">
        <v>3.2</v>
      </c>
      <c r="R7" s="15">
        <v>3.3</v>
      </c>
    </row>
    <row r="8" spans="1:18" ht="16.5" customHeight="1">
      <c r="A8" s="8" t="s">
        <v>239</v>
      </c>
      <c r="B8" s="7" t="s">
        <v>238</v>
      </c>
      <c r="C8" s="15">
        <v>3</v>
      </c>
      <c r="D8" s="36">
        <v>-1.4</v>
      </c>
      <c r="E8" s="36">
        <v>21.7</v>
      </c>
      <c r="F8" s="37">
        <v>-6</v>
      </c>
      <c r="G8" s="15">
        <v>23</v>
      </c>
      <c r="H8" s="15">
        <v>2.7</v>
      </c>
      <c r="I8" s="15">
        <v>10.6</v>
      </c>
      <c r="J8" s="15">
        <v>4.1</v>
      </c>
      <c r="K8" s="15">
        <v>4.5</v>
      </c>
      <c r="L8" s="15">
        <v>9</v>
      </c>
      <c r="M8" s="38" t="s">
        <v>238</v>
      </c>
      <c r="N8" s="36">
        <v>-3.5</v>
      </c>
      <c r="O8" s="14" t="s">
        <v>238</v>
      </c>
      <c r="P8" s="36">
        <v>-0.5</v>
      </c>
      <c r="Q8" s="37">
        <v>-1</v>
      </c>
      <c r="R8" s="36">
        <v>-1.9</v>
      </c>
    </row>
    <row r="9" spans="1:18" ht="16.5" customHeight="1">
      <c r="A9" s="8" t="s">
        <v>240</v>
      </c>
      <c r="B9" s="7" t="s">
        <v>238</v>
      </c>
      <c r="C9" s="15">
        <v>5.1</v>
      </c>
      <c r="D9" s="36">
        <v>-0.5</v>
      </c>
      <c r="E9" s="15">
        <v>22.6</v>
      </c>
      <c r="F9" s="15">
        <v>15.6</v>
      </c>
      <c r="G9" s="36">
        <v>-13.1</v>
      </c>
      <c r="H9" s="15">
        <v>2.3</v>
      </c>
      <c r="I9" s="36">
        <v>-0.2</v>
      </c>
      <c r="J9" s="36">
        <v>-4.9</v>
      </c>
      <c r="K9" s="15">
        <v>4.7</v>
      </c>
      <c r="L9" s="36">
        <v>-6.6</v>
      </c>
      <c r="M9" s="38" t="s">
        <v>238</v>
      </c>
      <c r="N9" s="15">
        <v>11.9</v>
      </c>
      <c r="O9" s="14" t="s">
        <v>238</v>
      </c>
      <c r="P9" s="15">
        <v>8.1</v>
      </c>
      <c r="Q9" s="15">
        <v>9.3</v>
      </c>
      <c r="R9" s="15">
        <v>3.2</v>
      </c>
    </row>
    <row r="10" spans="1:18" ht="16.5" customHeight="1">
      <c r="A10" s="8" t="s">
        <v>241</v>
      </c>
      <c r="B10" s="7" t="s">
        <v>238</v>
      </c>
      <c r="C10" s="15">
        <v>5.9</v>
      </c>
      <c r="D10" s="15">
        <v>3.2</v>
      </c>
      <c r="E10" s="36">
        <v>-10.1</v>
      </c>
      <c r="F10" s="37">
        <v>-0.1</v>
      </c>
      <c r="G10" s="15">
        <v>20.5</v>
      </c>
      <c r="H10" s="15">
        <v>21.6</v>
      </c>
      <c r="I10" s="15">
        <v>15.5</v>
      </c>
      <c r="J10" s="15">
        <v>4.3</v>
      </c>
      <c r="K10" s="15">
        <v>10.9</v>
      </c>
      <c r="L10" s="15">
        <v>15.8</v>
      </c>
      <c r="M10" s="38" t="s">
        <v>238</v>
      </c>
      <c r="N10" s="15">
        <v>9.8</v>
      </c>
      <c r="O10" s="14" t="s">
        <v>238</v>
      </c>
      <c r="P10" s="15">
        <v>5.4</v>
      </c>
      <c r="Q10" s="15">
        <v>5.1</v>
      </c>
      <c r="R10" s="15">
        <v>9</v>
      </c>
    </row>
    <row r="11" spans="1:18" ht="16.5" customHeight="1">
      <c r="A11" s="8" t="s">
        <v>242</v>
      </c>
      <c r="B11" s="7" t="s">
        <v>238</v>
      </c>
      <c r="C11" s="15">
        <v>0.6</v>
      </c>
      <c r="D11" s="36">
        <v>-3.4</v>
      </c>
      <c r="E11" s="36">
        <v>-2.3</v>
      </c>
      <c r="F11" s="15">
        <v>4.5</v>
      </c>
      <c r="G11" s="36">
        <v>-8.5</v>
      </c>
      <c r="H11" s="37">
        <v>-8</v>
      </c>
      <c r="I11" s="36">
        <v>-4.4</v>
      </c>
      <c r="J11" s="15">
        <v>4.6</v>
      </c>
      <c r="K11" s="15">
        <v>8.7</v>
      </c>
      <c r="L11" s="15">
        <v>14.7</v>
      </c>
      <c r="M11" s="38" t="s">
        <v>238</v>
      </c>
      <c r="N11" s="36">
        <v>-4.5</v>
      </c>
      <c r="O11" s="14" t="s">
        <v>238</v>
      </c>
      <c r="P11" s="15">
        <v>0.7</v>
      </c>
      <c r="Q11" s="36">
        <v>-0.8</v>
      </c>
      <c r="R11" s="15">
        <v>1.3</v>
      </c>
    </row>
    <row r="12" spans="1:18" ht="16.5" customHeight="1">
      <c r="A12" s="8" t="s">
        <v>243</v>
      </c>
      <c r="B12" s="7" t="s">
        <v>238</v>
      </c>
      <c r="C12" s="37">
        <v>-1</v>
      </c>
      <c r="D12" s="36">
        <v>-3.2</v>
      </c>
      <c r="E12" s="15">
        <v>2.4</v>
      </c>
      <c r="F12" s="15">
        <v>1.3</v>
      </c>
      <c r="G12" s="15">
        <v>3.3</v>
      </c>
      <c r="H12" s="36">
        <v>-5.7</v>
      </c>
      <c r="I12" s="36">
        <v>-1.8</v>
      </c>
      <c r="J12" s="15">
        <v>8.3</v>
      </c>
      <c r="K12" s="15">
        <v>5.3</v>
      </c>
      <c r="L12" s="36">
        <v>-5.9</v>
      </c>
      <c r="M12" s="38" t="s">
        <v>238</v>
      </c>
      <c r="N12" s="36">
        <v>-3.4</v>
      </c>
      <c r="O12" s="14" t="s">
        <v>238</v>
      </c>
      <c r="P12" s="36">
        <v>4.8</v>
      </c>
      <c r="Q12" s="36">
        <v>6.1</v>
      </c>
      <c r="R12" s="37">
        <v>-1</v>
      </c>
    </row>
    <row r="13" spans="1:18" ht="16.5" customHeight="1">
      <c r="A13" s="8" t="s">
        <v>244</v>
      </c>
      <c r="B13" s="7" t="s">
        <v>238</v>
      </c>
      <c r="C13" s="36">
        <v>-2.4</v>
      </c>
      <c r="D13" s="36">
        <v>-0.2</v>
      </c>
      <c r="E13" s="36">
        <v>4.6</v>
      </c>
      <c r="F13" s="37">
        <v>-5</v>
      </c>
      <c r="G13" s="36">
        <v>2.1</v>
      </c>
      <c r="H13" s="36">
        <v>-5.8</v>
      </c>
      <c r="I13" s="36">
        <v>2.3</v>
      </c>
      <c r="J13" s="36">
        <v>-7.5</v>
      </c>
      <c r="K13" s="36">
        <v>-6.9</v>
      </c>
      <c r="L13" s="36">
        <v>-15.6</v>
      </c>
      <c r="M13" s="38" t="s">
        <v>238</v>
      </c>
      <c r="N13" s="36">
        <v>-8.7</v>
      </c>
      <c r="O13" s="14" t="s">
        <v>238</v>
      </c>
      <c r="P13" s="36">
        <v>-4.9</v>
      </c>
      <c r="Q13" s="36">
        <v>-5.4</v>
      </c>
      <c r="R13" s="36">
        <v>-0.2</v>
      </c>
    </row>
    <row r="14" spans="1:18" ht="16.5" customHeight="1">
      <c r="A14" s="8" t="s">
        <v>245</v>
      </c>
      <c r="B14" s="7" t="s">
        <v>238</v>
      </c>
      <c r="C14" s="36">
        <v>8.8</v>
      </c>
      <c r="D14" s="36">
        <v>1.6</v>
      </c>
      <c r="E14" s="36">
        <v>-1.7</v>
      </c>
      <c r="F14" s="36">
        <v>6.9</v>
      </c>
      <c r="G14" s="36">
        <v>6.3</v>
      </c>
      <c r="H14" s="36">
        <v>13.2</v>
      </c>
      <c r="I14" s="36">
        <v>20.5</v>
      </c>
      <c r="J14" s="36">
        <v>11.4</v>
      </c>
      <c r="K14" s="36">
        <v>8.1</v>
      </c>
      <c r="L14" s="36">
        <v>15.5</v>
      </c>
      <c r="M14" s="38" t="s">
        <v>238</v>
      </c>
      <c r="N14" s="15">
        <v>47.7</v>
      </c>
      <c r="O14" s="14" t="s">
        <v>238</v>
      </c>
      <c r="P14" s="15">
        <v>7.4</v>
      </c>
      <c r="Q14" s="15">
        <v>6.3</v>
      </c>
      <c r="R14" s="15">
        <v>8.9</v>
      </c>
    </row>
    <row r="15" spans="1:18" ht="16.5" customHeight="1">
      <c r="A15" s="8" t="s">
        <v>246</v>
      </c>
      <c r="B15" s="7" t="s">
        <v>238</v>
      </c>
      <c r="C15" s="36">
        <v>-5.1</v>
      </c>
      <c r="D15" s="37">
        <v>0</v>
      </c>
      <c r="E15" s="36">
        <v>11.2</v>
      </c>
      <c r="F15" s="36">
        <v>-0.5</v>
      </c>
      <c r="G15" s="36">
        <v>-2.8</v>
      </c>
      <c r="H15" s="36">
        <v>-12.6</v>
      </c>
      <c r="I15" s="37">
        <v>-15</v>
      </c>
      <c r="J15" s="36">
        <v>-11.4</v>
      </c>
      <c r="K15" s="36">
        <v>-16.4</v>
      </c>
      <c r="L15" s="36">
        <v>-2.2</v>
      </c>
      <c r="M15" s="38" t="s">
        <v>238</v>
      </c>
      <c r="N15" s="36">
        <v>-27.6</v>
      </c>
      <c r="O15" s="14" t="s">
        <v>238</v>
      </c>
      <c r="P15" s="36">
        <v>-7.8</v>
      </c>
      <c r="Q15" s="36">
        <v>-6.4</v>
      </c>
      <c r="R15" s="36">
        <v>-9.5</v>
      </c>
    </row>
    <row r="16" spans="1:18" ht="16.5" customHeight="1">
      <c r="A16" s="8" t="s">
        <v>247</v>
      </c>
      <c r="B16" s="7" t="s">
        <v>238</v>
      </c>
      <c r="C16" s="36">
        <v>-4.6</v>
      </c>
      <c r="D16" s="36">
        <v>-0.7</v>
      </c>
      <c r="E16" s="36">
        <v>-7.2</v>
      </c>
      <c r="F16" s="36">
        <v>-0.4</v>
      </c>
      <c r="G16" s="36">
        <v>6.8</v>
      </c>
      <c r="H16" s="36">
        <v>-5.3</v>
      </c>
      <c r="I16" s="36">
        <v>-2.1</v>
      </c>
      <c r="J16" s="36">
        <v>2.5</v>
      </c>
      <c r="K16" s="36">
        <v>15.6</v>
      </c>
      <c r="L16" s="36">
        <v>-4.8</v>
      </c>
      <c r="M16" s="38" t="s">
        <v>238</v>
      </c>
      <c r="N16" s="15">
        <v>1.2</v>
      </c>
      <c r="O16" s="14" t="s">
        <v>238</v>
      </c>
      <c r="P16" s="36">
        <v>-0.7</v>
      </c>
      <c r="Q16" s="36">
        <v>-2.3</v>
      </c>
      <c r="R16" s="36">
        <v>0.7</v>
      </c>
    </row>
    <row r="17" spans="1:18" ht="16.5" customHeight="1">
      <c r="A17" s="8" t="s">
        <v>248</v>
      </c>
      <c r="B17" s="7" t="s">
        <v>238</v>
      </c>
      <c r="C17" s="36">
        <v>1.4</v>
      </c>
      <c r="D17" s="36">
        <v>-3.7</v>
      </c>
      <c r="E17" s="36">
        <v>-9.4</v>
      </c>
      <c r="F17" s="36">
        <v>2.3</v>
      </c>
      <c r="G17" s="36">
        <v>-9.4</v>
      </c>
      <c r="H17" s="36">
        <v>-4.9</v>
      </c>
      <c r="I17" s="36">
        <v>24.8</v>
      </c>
      <c r="J17" s="36">
        <v>1.7</v>
      </c>
      <c r="K17" s="36">
        <v>-17.7</v>
      </c>
      <c r="L17" s="36">
        <v>13.1</v>
      </c>
      <c r="M17" s="38" t="s">
        <v>238</v>
      </c>
      <c r="N17" s="36">
        <v>-6.2</v>
      </c>
      <c r="O17" s="14" t="s">
        <v>238</v>
      </c>
      <c r="P17" s="36">
        <v>5.5</v>
      </c>
      <c r="Q17" s="36">
        <v>5.7</v>
      </c>
      <c r="R17" s="36">
        <v>1.4</v>
      </c>
    </row>
    <row r="18" spans="1:18" ht="16.5" customHeight="1" thickBot="1">
      <c r="A18" s="39" t="s">
        <v>249</v>
      </c>
      <c r="B18" s="40" t="s">
        <v>238</v>
      </c>
      <c r="C18" s="41">
        <v>-8.4</v>
      </c>
      <c r="D18" s="41">
        <v>-5.3</v>
      </c>
      <c r="E18" s="41">
        <v>2.6</v>
      </c>
      <c r="F18" s="41">
        <v>0.7</v>
      </c>
      <c r="G18" s="41">
        <v>-13.4</v>
      </c>
      <c r="H18" s="41">
        <v>-7.6</v>
      </c>
      <c r="I18" s="41">
        <v>-19.1</v>
      </c>
      <c r="J18" s="42">
        <v>5</v>
      </c>
      <c r="K18" s="41">
        <v>-11.1</v>
      </c>
      <c r="L18" s="41">
        <v>-15.8</v>
      </c>
      <c r="M18" s="43"/>
      <c r="N18" s="41">
        <v>-10.3</v>
      </c>
      <c r="O18" s="44" t="s">
        <v>238</v>
      </c>
      <c r="P18" s="41">
        <v>-8.5</v>
      </c>
      <c r="Q18" s="41">
        <v>-8.3</v>
      </c>
      <c r="R18" s="41">
        <v>-12.9</v>
      </c>
    </row>
    <row r="19" spans="1:18" ht="16.5" customHeight="1">
      <c r="A19" s="8" t="s">
        <v>250</v>
      </c>
      <c r="B19" s="7" t="s">
        <v>238</v>
      </c>
      <c r="C19" s="37">
        <v>7</v>
      </c>
      <c r="D19" s="36">
        <v>1.5</v>
      </c>
      <c r="E19" s="36">
        <v>-2.8</v>
      </c>
      <c r="F19" s="36">
        <v>15.3</v>
      </c>
      <c r="G19" s="36">
        <v>-11.3</v>
      </c>
      <c r="H19" s="36">
        <v>10.1</v>
      </c>
      <c r="I19" s="36">
        <v>2.7</v>
      </c>
      <c r="J19" s="36">
        <v>9.3</v>
      </c>
      <c r="K19" s="36">
        <v>-2.3</v>
      </c>
      <c r="L19" s="36">
        <v>26.8</v>
      </c>
      <c r="M19" s="38" t="s">
        <v>238</v>
      </c>
      <c r="N19" s="37">
        <v>-15</v>
      </c>
      <c r="O19" s="14" t="s">
        <v>238</v>
      </c>
      <c r="P19" s="15">
        <v>2.2</v>
      </c>
      <c r="Q19" s="36">
        <v>-0.1</v>
      </c>
      <c r="R19" s="15">
        <v>1.1</v>
      </c>
    </row>
    <row r="20" spans="1:18" ht="16.5" customHeight="1">
      <c r="A20" s="8" t="s">
        <v>251</v>
      </c>
      <c r="B20" s="7" t="s">
        <v>238</v>
      </c>
      <c r="C20" s="36">
        <v>1.3</v>
      </c>
      <c r="D20" s="36">
        <v>6.7</v>
      </c>
      <c r="E20" s="36">
        <v>-11.4</v>
      </c>
      <c r="F20" s="36">
        <v>-1.4</v>
      </c>
      <c r="G20" s="36">
        <v>13.5</v>
      </c>
      <c r="H20" s="36">
        <v>-10.6</v>
      </c>
      <c r="I20" s="36">
        <v>2.8</v>
      </c>
      <c r="J20" s="36">
        <v>-23.5</v>
      </c>
      <c r="K20" s="36">
        <v>-3.2</v>
      </c>
      <c r="L20" s="36">
        <v>-11.9</v>
      </c>
      <c r="M20" s="38" t="s">
        <v>238</v>
      </c>
      <c r="N20" s="36">
        <v>-17.8</v>
      </c>
      <c r="O20" s="14" t="s">
        <v>238</v>
      </c>
      <c r="P20" s="36">
        <v>-6.8</v>
      </c>
      <c r="Q20" s="36">
        <v>-5.8</v>
      </c>
      <c r="R20" s="36">
        <v>-7.6</v>
      </c>
    </row>
    <row r="21" spans="1:18" ht="16.5" customHeight="1">
      <c r="A21" s="8" t="s">
        <v>252</v>
      </c>
      <c r="B21" s="7" t="s">
        <v>238</v>
      </c>
      <c r="C21" s="36">
        <v>-2.8</v>
      </c>
      <c r="D21" s="36">
        <v>-4.6</v>
      </c>
      <c r="E21" s="36">
        <v>-19.5</v>
      </c>
      <c r="F21" s="36">
        <v>-0.2</v>
      </c>
      <c r="G21" s="36">
        <v>-12.3</v>
      </c>
      <c r="H21" s="36">
        <v>-17.6</v>
      </c>
      <c r="I21" s="36">
        <v>29.8</v>
      </c>
      <c r="J21" s="36">
        <v>-7.5</v>
      </c>
      <c r="K21" s="36">
        <v>-52.6</v>
      </c>
      <c r="L21" s="37">
        <v>30</v>
      </c>
      <c r="M21" s="38" t="s">
        <v>238</v>
      </c>
      <c r="N21" s="15">
        <v>10.6</v>
      </c>
      <c r="O21" s="14" t="s">
        <v>238</v>
      </c>
      <c r="P21" s="36">
        <v>-1.8</v>
      </c>
      <c r="Q21" s="36">
        <v>2.8</v>
      </c>
      <c r="R21" s="36">
        <v>-7.4</v>
      </c>
    </row>
    <row r="22" spans="1:18" ht="16.5" customHeight="1">
      <c r="A22" s="8" t="s">
        <v>253</v>
      </c>
      <c r="B22" s="7" t="s">
        <v>238</v>
      </c>
      <c r="C22" s="36">
        <v>-0.6</v>
      </c>
      <c r="D22" s="36">
        <v>-1.4</v>
      </c>
      <c r="E22" s="36">
        <v>58.7</v>
      </c>
      <c r="F22" s="36">
        <v>-0.1</v>
      </c>
      <c r="G22" s="36">
        <v>-8.6</v>
      </c>
      <c r="H22" s="36">
        <v>-36.2</v>
      </c>
      <c r="I22" s="36">
        <v>13.8</v>
      </c>
      <c r="J22" s="36">
        <v>-26.7</v>
      </c>
      <c r="K22" s="36">
        <v>27.8</v>
      </c>
      <c r="L22" s="36">
        <v>15.7</v>
      </c>
      <c r="M22" s="38" t="s">
        <v>238</v>
      </c>
      <c r="N22" s="36">
        <v>-25.8</v>
      </c>
      <c r="O22" s="14" t="s">
        <v>238</v>
      </c>
      <c r="P22" s="36">
        <v>-0.4</v>
      </c>
      <c r="Q22" s="36">
        <v>0.8</v>
      </c>
      <c r="R22" s="36">
        <v>1.8</v>
      </c>
    </row>
    <row r="23" spans="1:18" ht="16.5" customHeight="1">
      <c r="A23" s="8" t="s">
        <v>254</v>
      </c>
      <c r="B23" s="7" t="s">
        <v>238</v>
      </c>
      <c r="C23" s="36">
        <v>-4.2</v>
      </c>
      <c r="D23" s="36">
        <v>-4.8</v>
      </c>
      <c r="E23" s="36">
        <v>-30.9</v>
      </c>
      <c r="F23" s="36">
        <v>-0.8</v>
      </c>
      <c r="G23" s="36">
        <v>-5.8</v>
      </c>
      <c r="H23" s="36">
        <v>-12.6</v>
      </c>
      <c r="I23" s="36">
        <v>29.5</v>
      </c>
      <c r="J23" s="37">
        <v>21</v>
      </c>
      <c r="K23" s="36">
        <v>-29.4</v>
      </c>
      <c r="L23" s="36">
        <v>7.6</v>
      </c>
      <c r="M23" s="38" t="s">
        <v>238</v>
      </c>
      <c r="N23" s="15">
        <v>0.9</v>
      </c>
      <c r="O23" s="14" t="s">
        <v>238</v>
      </c>
      <c r="P23" s="36">
        <v>6.5</v>
      </c>
      <c r="Q23" s="36">
        <v>5.5</v>
      </c>
      <c r="R23" s="36">
        <v>-0.1</v>
      </c>
    </row>
    <row r="24" spans="1:18" ht="16.5" customHeight="1">
      <c r="A24" s="8" t="s">
        <v>255</v>
      </c>
      <c r="B24" s="7" t="s">
        <v>238</v>
      </c>
      <c r="C24" s="36">
        <v>-2.1</v>
      </c>
      <c r="D24" s="36">
        <v>-4.5</v>
      </c>
      <c r="E24" s="36">
        <v>-14.7</v>
      </c>
      <c r="F24" s="36">
        <v>-7.1</v>
      </c>
      <c r="G24" s="36">
        <v>-8.7</v>
      </c>
      <c r="H24" s="36">
        <v>8.3</v>
      </c>
      <c r="I24" s="36">
        <v>21.2</v>
      </c>
      <c r="J24" s="36">
        <v>-11.5</v>
      </c>
      <c r="K24" s="36">
        <v>-14.7</v>
      </c>
      <c r="L24" s="36">
        <v>-21.5</v>
      </c>
      <c r="M24" s="38" t="s">
        <v>238</v>
      </c>
      <c r="N24" s="36">
        <v>-6.4</v>
      </c>
      <c r="O24" s="14" t="s">
        <v>238</v>
      </c>
      <c r="P24" s="37">
        <v>7</v>
      </c>
      <c r="Q24" s="36">
        <v>8.8</v>
      </c>
      <c r="R24" s="36">
        <v>6.2</v>
      </c>
    </row>
    <row r="25" spans="1:18" ht="16.5" customHeight="1">
      <c r="A25" s="8" t="s">
        <v>256</v>
      </c>
      <c r="B25" s="7" t="s">
        <v>238</v>
      </c>
      <c r="C25" s="36">
        <v>9.4</v>
      </c>
      <c r="D25" s="36">
        <v>-4.7</v>
      </c>
      <c r="E25" s="36">
        <v>-9.5</v>
      </c>
      <c r="F25" s="36">
        <v>4.9</v>
      </c>
      <c r="G25" s="36">
        <v>-16.9</v>
      </c>
      <c r="H25" s="36">
        <v>-11.5</v>
      </c>
      <c r="I25" s="36">
        <v>-2.1</v>
      </c>
      <c r="J25" s="36">
        <v>44.6</v>
      </c>
      <c r="K25" s="36">
        <v>24.2</v>
      </c>
      <c r="L25" s="37">
        <v>44</v>
      </c>
      <c r="M25" s="38" t="s">
        <v>238</v>
      </c>
      <c r="N25" s="15">
        <v>62.8</v>
      </c>
      <c r="O25" s="14" t="s">
        <v>238</v>
      </c>
      <c r="P25" s="15">
        <v>5.1</v>
      </c>
      <c r="Q25" s="15">
        <v>3.1</v>
      </c>
      <c r="R25" s="15">
        <v>16.6</v>
      </c>
    </row>
    <row r="26" spans="1:18" ht="16.5" customHeight="1">
      <c r="A26" s="8" t="s">
        <v>257</v>
      </c>
      <c r="B26" s="7" t="s">
        <v>238</v>
      </c>
      <c r="C26" s="36">
        <v>15.1</v>
      </c>
      <c r="D26" s="36">
        <v>-3.5</v>
      </c>
      <c r="E26" s="36">
        <v>23.9</v>
      </c>
      <c r="F26" s="36">
        <v>8.9</v>
      </c>
      <c r="G26" s="37">
        <v>42</v>
      </c>
      <c r="H26" s="36">
        <v>30.9</v>
      </c>
      <c r="I26" s="37">
        <v>28</v>
      </c>
      <c r="J26" s="36">
        <v>39.4</v>
      </c>
      <c r="K26" s="36">
        <v>-30.8</v>
      </c>
      <c r="L26" s="36">
        <v>9.3</v>
      </c>
      <c r="M26" s="38" t="s">
        <v>238</v>
      </c>
      <c r="N26" s="36">
        <v>-11.3</v>
      </c>
      <c r="O26" s="14" t="s">
        <v>238</v>
      </c>
      <c r="P26" s="36">
        <v>21.6</v>
      </c>
      <c r="Q26" s="36">
        <v>21.1</v>
      </c>
      <c r="R26" s="36">
        <v>17.1</v>
      </c>
    </row>
    <row r="27" spans="1:18" ht="16.5" customHeight="1">
      <c r="A27" s="8" t="s">
        <v>258</v>
      </c>
      <c r="B27" s="7" t="s">
        <v>238</v>
      </c>
      <c r="C27" s="36"/>
      <c r="D27" s="36">
        <v>-8.4</v>
      </c>
      <c r="E27" s="36">
        <v>-2.5</v>
      </c>
      <c r="F27" s="36">
        <v>-3.4</v>
      </c>
      <c r="G27" s="36">
        <v>-40.2</v>
      </c>
      <c r="H27" s="36">
        <v>29.7</v>
      </c>
      <c r="I27" s="37">
        <v>52</v>
      </c>
      <c r="J27" s="36">
        <v>-21.5</v>
      </c>
      <c r="K27" s="36">
        <v>3.4</v>
      </c>
      <c r="L27" s="36">
        <v>8.7</v>
      </c>
      <c r="M27" s="38" t="s">
        <v>238</v>
      </c>
      <c r="N27" s="36">
        <v>-2.2</v>
      </c>
      <c r="O27" s="14" t="s">
        <v>238</v>
      </c>
      <c r="P27" s="36">
        <v>13.9</v>
      </c>
      <c r="Q27" s="36">
        <v>12.8</v>
      </c>
      <c r="R27" s="36">
        <v>2.8</v>
      </c>
    </row>
    <row r="28" spans="1:18" ht="16.5" customHeight="1">
      <c r="A28" s="8" t="s">
        <v>259</v>
      </c>
      <c r="B28" s="7" t="s">
        <v>238</v>
      </c>
      <c r="C28" s="37">
        <v>7</v>
      </c>
      <c r="D28" s="36">
        <v>-6.7</v>
      </c>
      <c r="E28" s="36">
        <v>-38.6</v>
      </c>
      <c r="F28" s="36">
        <v>1.2</v>
      </c>
      <c r="G28" s="36">
        <v>0.7</v>
      </c>
      <c r="H28" s="36">
        <v>35.4</v>
      </c>
      <c r="I28" s="37">
        <v>94</v>
      </c>
      <c r="J28" s="36">
        <v>9.3</v>
      </c>
      <c r="K28" s="36">
        <v>-50.3</v>
      </c>
      <c r="L28" s="36">
        <v>56.8</v>
      </c>
      <c r="M28" s="38" t="s">
        <v>238</v>
      </c>
      <c r="N28" s="15">
        <v>20.6</v>
      </c>
      <c r="O28" s="14" t="s">
        <v>238</v>
      </c>
      <c r="P28" s="15">
        <v>17.5</v>
      </c>
      <c r="Q28" s="15">
        <v>17.5</v>
      </c>
      <c r="R28" s="15">
        <v>5.4</v>
      </c>
    </row>
    <row r="29" spans="1:18" ht="16.5" customHeight="1">
      <c r="A29" s="8" t="s">
        <v>260</v>
      </c>
      <c r="B29" s="7" t="s">
        <v>238</v>
      </c>
      <c r="C29" s="36">
        <v>-5.9</v>
      </c>
      <c r="D29" s="36">
        <v>-5.3</v>
      </c>
      <c r="E29" s="36">
        <v>-4.6</v>
      </c>
      <c r="F29" s="36">
        <v>11.9</v>
      </c>
      <c r="G29" s="36">
        <v>-12.1</v>
      </c>
      <c r="H29" s="36">
        <v>-3.9</v>
      </c>
      <c r="I29" s="36">
        <v>38.3</v>
      </c>
      <c r="J29" s="36">
        <v>0.1</v>
      </c>
      <c r="K29" s="36">
        <v>-54.4</v>
      </c>
      <c r="L29" s="36">
        <v>0.6</v>
      </c>
      <c r="M29" s="38" t="s">
        <v>238</v>
      </c>
      <c r="N29" s="36">
        <v>-25.1</v>
      </c>
      <c r="O29" s="14" t="s">
        <v>238</v>
      </c>
      <c r="P29" s="36">
        <v>8.1</v>
      </c>
      <c r="Q29" s="36">
        <v>10.3</v>
      </c>
      <c r="R29" s="36">
        <v>-6.1</v>
      </c>
    </row>
    <row r="30" spans="1:18" ht="16.5" customHeight="1" thickBot="1">
      <c r="A30" s="39" t="s">
        <v>261</v>
      </c>
      <c r="B30" s="40" t="s">
        <v>238</v>
      </c>
      <c r="C30" s="41">
        <v>-6.5</v>
      </c>
      <c r="D30" s="41">
        <v>-6.3</v>
      </c>
      <c r="E30" s="41">
        <v>-33.4</v>
      </c>
      <c r="F30" s="41">
        <v>2.9</v>
      </c>
      <c r="G30" s="41">
        <v>-21.5</v>
      </c>
      <c r="H30" s="41">
        <v>-20.4</v>
      </c>
      <c r="I30" s="41">
        <v>-8.9</v>
      </c>
      <c r="J30" s="41">
        <v>6.9</v>
      </c>
      <c r="K30" s="41">
        <v>26.3</v>
      </c>
      <c r="L30" s="41">
        <v>-11.8</v>
      </c>
      <c r="M30" s="43" t="s">
        <v>238</v>
      </c>
      <c r="N30" s="41">
        <v>-12.5</v>
      </c>
      <c r="O30" s="44" t="s">
        <v>238</v>
      </c>
      <c r="P30" s="41">
        <v>-1</v>
      </c>
      <c r="Q30" s="41">
        <v>-1.6</v>
      </c>
      <c r="R30" s="41">
        <v>-9.4</v>
      </c>
    </row>
    <row r="31" spans="1:18" ht="16.5" customHeight="1">
      <c r="A31" s="8" t="s">
        <v>262</v>
      </c>
      <c r="B31" s="7" t="s">
        <v>238</v>
      </c>
      <c r="C31" s="36">
        <v>3.1</v>
      </c>
      <c r="D31" s="36">
        <v>-3.6</v>
      </c>
      <c r="E31" s="36">
        <v>-17.8</v>
      </c>
      <c r="F31" s="36">
        <v>-0.8</v>
      </c>
      <c r="G31" s="36">
        <v>2.3</v>
      </c>
      <c r="H31" s="36">
        <v>-6.1</v>
      </c>
      <c r="I31" s="36">
        <v>42.3</v>
      </c>
      <c r="J31" s="36">
        <v>58.8</v>
      </c>
      <c r="K31" s="36">
        <v>-18.9</v>
      </c>
      <c r="L31" s="36">
        <v>-5.7</v>
      </c>
      <c r="M31" s="38" t="s">
        <v>238</v>
      </c>
      <c r="N31" s="15">
        <v>17</v>
      </c>
      <c r="O31" s="14" t="s">
        <v>238</v>
      </c>
      <c r="P31" s="15">
        <v>4.6</v>
      </c>
      <c r="Q31" s="15">
        <v>4.7</v>
      </c>
      <c r="R31" s="15">
        <v>0.1</v>
      </c>
    </row>
    <row r="32" spans="1:18" ht="16.5" customHeight="1">
      <c r="A32" s="8" t="s">
        <v>251</v>
      </c>
      <c r="B32" s="7" t="s">
        <v>238</v>
      </c>
      <c r="C32" s="36">
        <v>-12.5</v>
      </c>
      <c r="D32" s="36">
        <v>-7.6</v>
      </c>
      <c r="E32" s="37">
        <v>-9</v>
      </c>
      <c r="F32" s="36">
        <v>-10.9</v>
      </c>
      <c r="G32" s="36">
        <v>-26.9</v>
      </c>
      <c r="H32" s="36">
        <v>-7.7</v>
      </c>
      <c r="I32" s="36">
        <v>28.2</v>
      </c>
      <c r="J32" s="36">
        <v>-4.7</v>
      </c>
      <c r="K32" s="37">
        <v>-15</v>
      </c>
      <c r="L32" s="36">
        <v>8.1</v>
      </c>
      <c r="M32" s="38" t="s">
        <v>238</v>
      </c>
      <c r="N32" s="36">
        <v>-13.2</v>
      </c>
      <c r="O32" s="14" t="s">
        <v>238</v>
      </c>
      <c r="P32" s="36">
        <v>-0.5</v>
      </c>
      <c r="Q32" s="36">
        <v>-1.5</v>
      </c>
      <c r="R32" s="36">
        <v>-11.4</v>
      </c>
    </row>
    <row r="33" spans="1:18" ht="16.5" customHeight="1">
      <c r="A33" s="8" t="s">
        <v>252</v>
      </c>
      <c r="B33" s="7" t="s">
        <v>238</v>
      </c>
      <c r="C33" s="36">
        <v>1.5</v>
      </c>
      <c r="D33" s="36">
        <v>-3.4</v>
      </c>
      <c r="E33" s="36">
        <v>11.4</v>
      </c>
      <c r="F33" s="37">
        <v>-1</v>
      </c>
      <c r="G33" s="36">
        <v>38.4</v>
      </c>
      <c r="H33" s="36">
        <v>13.7</v>
      </c>
      <c r="I33" s="36">
        <v>-21.8</v>
      </c>
      <c r="J33" s="37">
        <v>23</v>
      </c>
      <c r="K33" s="36">
        <v>9.3</v>
      </c>
      <c r="L33" s="36">
        <v>-6.9</v>
      </c>
      <c r="M33" s="38" t="s">
        <v>238</v>
      </c>
      <c r="N33" s="15">
        <v>20.9</v>
      </c>
      <c r="O33" s="14" t="s">
        <v>238</v>
      </c>
      <c r="P33" s="36">
        <v>5.3</v>
      </c>
      <c r="Q33" s="36">
        <v>2.3</v>
      </c>
      <c r="R33" s="36">
        <v>-4.9</v>
      </c>
    </row>
    <row r="34" spans="1:18" ht="16.5" customHeight="1">
      <c r="A34" s="8" t="s">
        <v>253</v>
      </c>
      <c r="B34" s="7" t="s">
        <v>238</v>
      </c>
      <c r="C34" s="36">
        <v>-3.2</v>
      </c>
      <c r="D34" s="36">
        <v>0.3</v>
      </c>
      <c r="E34" s="36">
        <v>-39.5</v>
      </c>
      <c r="F34" s="36">
        <v>1.1</v>
      </c>
      <c r="G34" s="36">
        <v>-6.8</v>
      </c>
      <c r="H34" s="36">
        <v>23.1</v>
      </c>
      <c r="I34" s="36">
        <v>-9.3</v>
      </c>
      <c r="J34" s="36">
        <v>4.2</v>
      </c>
      <c r="K34" s="36">
        <v>-10.4</v>
      </c>
      <c r="L34" s="36">
        <v>-9.4</v>
      </c>
      <c r="M34" s="38" t="s">
        <v>238</v>
      </c>
      <c r="N34" s="15">
        <v>18.5</v>
      </c>
      <c r="O34" s="14" t="s">
        <v>238</v>
      </c>
      <c r="P34" s="36">
        <v>7.5</v>
      </c>
      <c r="Q34" s="36">
        <v>6.5</v>
      </c>
      <c r="R34" s="36">
        <v>-9.1</v>
      </c>
    </row>
    <row r="35" spans="1:18" ht="16.5" customHeight="1">
      <c r="A35" s="8" t="s">
        <v>254</v>
      </c>
      <c r="B35" s="7" t="s">
        <v>238</v>
      </c>
      <c r="C35" s="36">
        <v>-2.5</v>
      </c>
      <c r="D35" s="36">
        <v>-3.1</v>
      </c>
      <c r="E35" s="36">
        <v>10.2</v>
      </c>
      <c r="F35" s="36">
        <v>-0.4</v>
      </c>
      <c r="G35" s="36">
        <v>-29.8</v>
      </c>
      <c r="H35" s="36">
        <v>-16.4</v>
      </c>
      <c r="I35" s="37">
        <v>1</v>
      </c>
      <c r="J35" s="36">
        <v>-6.3</v>
      </c>
      <c r="K35" s="36">
        <v>38.9</v>
      </c>
      <c r="L35" s="36">
        <v>-21.1</v>
      </c>
      <c r="M35" s="38" t="s">
        <v>238</v>
      </c>
      <c r="N35" s="15">
        <v>0.6</v>
      </c>
      <c r="O35" s="14" t="s">
        <v>238</v>
      </c>
      <c r="P35" s="37">
        <v>-9</v>
      </c>
      <c r="Q35" s="37">
        <v>-7</v>
      </c>
      <c r="R35" s="37">
        <v>-12</v>
      </c>
    </row>
    <row r="36" spans="1:18" ht="16.5" customHeight="1">
      <c r="A36" s="8" t="s">
        <v>255</v>
      </c>
      <c r="B36" s="7" t="s">
        <v>238</v>
      </c>
      <c r="C36" s="36">
        <v>-7.6</v>
      </c>
      <c r="D36" s="36">
        <v>-9.7</v>
      </c>
      <c r="E36" s="36">
        <v>-4.6</v>
      </c>
      <c r="F36" s="36">
        <v>4.9</v>
      </c>
      <c r="G36" s="36">
        <v>-33.7</v>
      </c>
      <c r="H36" s="36">
        <v>-20.2</v>
      </c>
      <c r="I36" s="36">
        <v>0.3</v>
      </c>
      <c r="J36" s="36">
        <v>66.5</v>
      </c>
      <c r="K36" s="36">
        <v>-3.3</v>
      </c>
      <c r="L36" s="36">
        <v>4.5</v>
      </c>
      <c r="M36" s="38" t="s">
        <v>238</v>
      </c>
      <c r="N36" s="36">
        <v>-20.5</v>
      </c>
      <c r="O36" s="14" t="s">
        <v>238</v>
      </c>
      <c r="P36" s="36">
        <v>-27.9</v>
      </c>
      <c r="Q36" s="36">
        <v>-29.3</v>
      </c>
      <c r="R36" s="36">
        <v>-16.8</v>
      </c>
    </row>
    <row r="37" spans="1:18" ht="16.5" customHeight="1">
      <c r="A37" s="8" t="s">
        <v>256</v>
      </c>
      <c r="B37" s="7" t="s">
        <v>238</v>
      </c>
      <c r="C37" s="8">
        <v>-10.8</v>
      </c>
      <c r="D37" s="8">
        <v>-5.7</v>
      </c>
      <c r="E37" s="8">
        <v>11.9</v>
      </c>
      <c r="F37" s="8">
        <v>-7.9</v>
      </c>
      <c r="G37" s="8">
        <v>-18.7</v>
      </c>
      <c r="H37" s="8">
        <v>-17.8</v>
      </c>
      <c r="I37" s="10">
        <v>-20</v>
      </c>
      <c r="J37" s="8">
        <v>-22.7</v>
      </c>
      <c r="K37" s="8">
        <v>-36.4</v>
      </c>
      <c r="L37" s="8">
        <v>-29.3</v>
      </c>
      <c r="M37" s="38" t="s">
        <v>238</v>
      </c>
      <c r="N37" s="8">
        <v>-36.8</v>
      </c>
      <c r="O37" s="14" t="s">
        <v>238</v>
      </c>
      <c r="P37" s="8">
        <v>-10.6</v>
      </c>
      <c r="Q37" s="8">
        <v>-8.5</v>
      </c>
      <c r="R37" s="8">
        <v>-19.6</v>
      </c>
    </row>
    <row r="38" spans="1:18" ht="16.5" customHeight="1">
      <c r="A38" s="8" t="s">
        <v>257</v>
      </c>
      <c r="B38" s="7" t="s">
        <v>238</v>
      </c>
      <c r="C38" s="8">
        <v>-14.6</v>
      </c>
      <c r="D38" s="8">
        <v>-4.3</v>
      </c>
      <c r="E38" s="8">
        <v>2.3</v>
      </c>
      <c r="F38" s="8">
        <v>-11.3</v>
      </c>
      <c r="G38" s="8">
        <v>-12.6</v>
      </c>
      <c r="H38" s="8">
        <v>-21.4</v>
      </c>
      <c r="I38" s="8">
        <v>-30.7</v>
      </c>
      <c r="J38" s="8">
        <v>-34.8</v>
      </c>
      <c r="K38" s="8">
        <v>-38.2</v>
      </c>
      <c r="L38" s="8">
        <v>-1.1</v>
      </c>
      <c r="M38" s="38" t="s">
        <v>238</v>
      </c>
      <c r="N38" s="8">
        <v>1.3</v>
      </c>
      <c r="O38" s="14" t="s">
        <v>238</v>
      </c>
      <c r="P38" s="10">
        <v>-10</v>
      </c>
      <c r="Q38" s="8">
        <v>-8.2</v>
      </c>
      <c r="R38" s="8">
        <v>-20.7</v>
      </c>
    </row>
    <row r="39" spans="1:18" ht="16.5" customHeight="1">
      <c r="A39" s="8" t="s">
        <v>258</v>
      </c>
      <c r="B39" s="7" t="s">
        <v>238</v>
      </c>
      <c r="C39" s="8">
        <v>-11.3</v>
      </c>
      <c r="D39" s="8">
        <v>-4.4</v>
      </c>
      <c r="E39" s="8">
        <v>24.1</v>
      </c>
      <c r="F39" s="8">
        <v>-14.1</v>
      </c>
      <c r="G39" s="8">
        <v>6.2</v>
      </c>
      <c r="H39" s="8">
        <v>-17.8</v>
      </c>
      <c r="I39" s="8">
        <v>-35.6</v>
      </c>
      <c r="J39" s="8">
        <v>24.7</v>
      </c>
      <c r="K39" s="8">
        <v>-26.7</v>
      </c>
      <c r="L39" s="10">
        <v>-25</v>
      </c>
      <c r="M39" s="38" t="s">
        <v>238</v>
      </c>
      <c r="N39" s="10">
        <v>-2</v>
      </c>
      <c r="O39" s="14" t="s">
        <v>238</v>
      </c>
      <c r="P39" s="10">
        <v>-15</v>
      </c>
      <c r="Q39" s="8">
        <v>-13.3</v>
      </c>
      <c r="R39" s="8">
        <v>-14.7</v>
      </c>
    </row>
    <row r="40" spans="1:18" ht="16.5" customHeight="1">
      <c r="A40" s="8" t="s">
        <v>259</v>
      </c>
      <c r="B40" s="7" t="s">
        <v>238</v>
      </c>
      <c r="C40" s="8">
        <v>-18.6</v>
      </c>
      <c r="D40" s="8">
        <v>-7.6</v>
      </c>
      <c r="E40" s="8">
        <v>37.3</v>
      </c>
      <c r="F40" s="8">
        <v>-2.6</v>
      </c>
      <c r="G40" s="8">
        <v>-28.2</v>
      </c>
      <c r="H40" s="8">
        <v>-38.1</v>
      </c>
      <c r="I40" s="8">
        <v>-55.9</v>
      </c>
      <c r="J40" s="8">
        <v>24.6</v>
      </c>
      <c r="K40" s="8">
        <v>20.5</v>
      </c>
      <c r="L40" s="8">
        <v>-48.4</v>
      </c>
      <c r="M40" s="38" t="s">
        <v>238</v>
      </c>
      <c r="N40" s="8">
        <v>-19.9</v>
      </c>
      <c r="O40" s="14" t="s">
        <v>238</v>
      </c>
      <c r="P40" s="8">
        <v>-13.1</v>
      </c>
      <c r="Q40" s="8">
        <v>-11.8</v>
      </c>
      <c r="R40" s="8">
        <v>-20.7</v>
      </c>
    </row>
    <row r="41" spans="1:18" ht="16.5" customHeight="1">
      <c r="A41" s="8" t="s">
        <v>260</v>
      </c>
      <c r="B41" s="7" t="s">
        <v>238</v>
      </c>
      <c r="C41" s="10">
        <v>-8</v>
      </c>
      <c r="D41" s="8">
        <v>-5.3</v>
      </c>
      <c r="E41" s="8">
        <v>31.3</v>
      </c>
      <c r="F41" s="8">
        <v>-5.6</v>
      </c>
      <c r="G41" s="8">
        <v>-2.2</v>
      </c>
      <c r="H41" s="8">
        <v>-17.6</v>
      </c>
      <c r="I41" s="8">
        <v>-55.9</v>
      </c>
      <c r="J41" s="10">
        <v>22</v>
      </c>
      <c r="K41" s="8">
        <v>44.8</v>
      </c>
      <c r="L41" s="8">
        <v>-16.8</v>
      </c>
      <c r="M41" s="38" t="s">
        <v>238</v>
      </c>
      <c r="N41" s="8">
        <v>3.3</v>
      </c>
      <c r="O41" s="14" t="s">
        <v>238</v>
      </c>
      <c r="P41" s="8">
        <v>-9.3</v>
      </c>
      <c r="Q41" s="8">
        <v>-8.9</v>
      </c>
      <c r="R41" s="8">
        <v>-6.9</v>
      </c>
    </row>
    <row r="42" spans="1:18" ht="16.5" customHeight="1" thickBot="1">
      <c r="A42" s="39" t="s">
        <v>261</v>
      </c>
      <c r="B42" s="40" t="s">
        <v>238</v>
      </c>
      <c r="C42" s="39">
        <v>-14.2</v>
      </c>
      <c r="D42" s="39">
        <v>-7.9</v>
      </c>
      <c r="E42" s="39">
        <v>17.1</v>
      </c>
      <c r="F42" s="39">
        <v>-0.5</v>
      </c>
      <c r="G42" s="39">
        <v>-20.4</v>
      </c>
      <c r="H42" s="39">
        <v>24.4</v>
      </c>
      <c r="I42" s="39">
        <v>-19.8</v>
      </c>
      <c r="J42" s="39">
        <v>-18.1</v>
      </c>
      <c r="K42" s="39">
        <v>-52.4</v>
      </c>
      <c r="L42" s="39">
        <v>-9.9</v>
      </c>
      <c r="M42" s="43" t="s">
        <v>238</v>
      </c>
      <c r="N42" s="39">
        <v>-22.9</v>
      </c>
      <c r="O42" s="44" t="s">
        <v>238</v>
      </c>
      <c r="P42" s="39">
        <v>-7.7</v>
      </c>
      <c r="Q42" s="39">
        <v>-8.1</v>
      </c>
      <c r="R42" s="39">
        <v>-15.2</v>
      </c>
    </row>
    <row r="43" spans="1:18" ht="16.5" customHeight="1">
      <c r="A43" s="8" t="s">
        <v>263</v>
      </c>
      <c r="B43" s="7" t="s">
        <v>238</v>
      </c>
      <c r="C43" s="36">
        <v>-20.1</v>
      </c>
      <c r="D43" s="37">
        <v>-5</v>
      </c>
      <c r="E43" s="36">
        <v>15.5</v>
      </c>
      <c r="F43" s="36">
        <v>-2.7</v>
      </c>
      <c r="G43" s="36">
        <v>2.9</v>
      </c>
      <c r="H43" s="36">
        <v>-45.6</v>
      </c>
      <c r="I43" s="36">
        <v>-50.7</v>
      </c>
      <c r="J43" s="36">
        <v>-35.1</v>
      </c>
      <c r="K43" s="36">
        <v>-12.8</v>
      </c>
      <c r="L43" s="36">
        <v>-34.6</v>
      </c>
      <c r="M43" s="38" t="s">
        <v>238</v>
      </c>
      <c r="N43" s="45">
        <v>-13.5</v>
      </c>
      <c r="O43" s="14" t="s">
        <v>238</v>
      </c>
      <c r="P43" s="45">
        <v>-4.9</v>
      </c>
      <c r="Q43" s="45">
        <v>-3.9</v>
      </c>
      <c r="R43" s="45">
        <v>-17.2</v>
      </c>
    </row>
    <row r="44" spans="1:18" ht="16.5" customHeight="1">
      <c r="A44" s="8" t="s">
        <v>251</v>
      </c>
      <c r="B44" s="7" t="s">
        <v>238</v>
      </c>
      <c r="C44" s="36">
        <v>-16.2</v>
      </c>
      <c r="D44" s="37">
        <v>-9</v>
      </c>
      <c r="E44" s="37">
        <v>4.8</v>
      </c>
      <c r="F44" s="36">
        <v>-0.5</v>
      </c>
      <c r="G44" s="36">
        <v>-9.7</v>
      </c>
      <c r="H44" s="36">
        <v>-29.7</v>
      </c>
      <c r="I44" s="36">
        <v>-46.8</v>
      </c>
      <c r="J44" s="36">
        <v>4.4</v>
      </c>
      <c r="K44" s="37">
        <v>0.3</v>
      </c>
      <c r="L44" s="36">
        <v>-32.1</v>
      </c>
      <c r="M44" s="38" t="s">
        <v>238</v>
      </c>
      <c r="N44" s="37">
        <v>-16</v>
      </c>
      <c r="O44" s="14" t="s">
        <v>238</v>
      </c>
      <c r="P44" s="36">
        <v>-12.4</v>
      </c>
      <c r="Q44" s="36">
        <v>-9.6</v>
      </c>
      <c r="R44" s="36">
        <v>-13.3</v>
      </c>
    </row>
    <row r="45" spans="1:18" ht="16.5" customHeight="1">
      <c r="A45" s="8" t="s">
        <v>252</v>
      </c>
      <c r="B45" s="7" t="s">
        <v>238</v>
      </c>
      <c r="C45" s="36">
        <v>-21.9</v>
      </c>
      <c r="D45" s="36">
        <v>-10.3</v>
      </c>
      <c r="E45" s="36">
        <v>1.4</v>
      </c>
      <c r="F45" s="37">
        <v>-10.8</v>
      </c>
      <c r="G45" s="36">
        <v>-35.8</v>
      </c>
      <c r="H45" s="36">
        <v>-26.9</v>
      </c>
      <c r="I45" s="36">
        <v>11.1</v>
      </c>
      <c r="J45" s="37">
        <v>-20</v>
      </c>
      <c r="K45" s="36">
        <v>-57.5</v>
      </c>
      <c r="L45" s="36">
        <v>-24.7</v>
      </c>
      <c r="M45" s="38" t="s">
        <v>238</v>
      </c>
      <c r="N45" s="45">
        <v>-5</v>
      </c>
      <c r="O45" s="14" t="s">
        <v>238</v>
      </c>
      <c r="P45" s="36">
        <v>-18.9</v>
      </c>
      <c r="Q45" s="36">
        <v>-16.6</v>
      </c>
      <c r="R45" s="36">
        <v>-19.2</v>
      </c>
    </row>
    <row r="46" spans="1:18" ht="16.5" customHeight="1">
      <c r="A46" s="8" t="s">
        <v>253</v>
      </c>
      <c r="B46" s="7" t="s">
        <v>238</v>
      </c>
      <c r="C46" s="36">
        <v>-16.7</v>
      </c>
      <c r="D46" s="37">
        <v>-8</v>
      </c>
      <c r="E46" s="36">
        <v>10.3</v>
      </c>
      <c r="F46" s="36">
        <v>0.4</v>
      </c>
      <c r="G46" s="36">
        <v>-5.2</v>
      </c>
      <c r="H46" s="36">
        <v>-19.2</v>
      </c>
      <c r="I46" s="36">
        <v>37.7</v>
      </c>
      <c r="J46" s="36">
        <v>-28.1</v>
      </c>
      <c r="K46" s="36">
        <v>-54.2</v>
      </c>
      <c r="L46" s="36">
        <v>-20.8</v>
      </c>
      <c r="M46" s="38" t="s">
        <v>238</v>
      </c>
      <c r="N46" s="45">
        <v>-9.1</v>
      </c>
      <c r="O46" s="14" t="s">
        <v>238</v>
      </c>
      <c r="P46" s="36">
        <v>-7.5</v>
      </c>
      <c r="Q46" s="36">
        <v>-5.5</v>
      </c>
      <c r="R46" s="36">
        <v>-19.6</v>
      </c>
    </row>
    <row r="47" spans="1:18" ht="16.5" customHeight="1">
      <c r="A47" s="8" t="s">
        <v>254</v>
      </c>
      <c r="B47" s="7" t="s">
        <v>238</v>
      </c>
      <c r="C47" s="36">
        <v>-7.2</v>
      </c>
      <c r="D47" s="36">
        <v>-5.5</v>
      </c>
      <c r="E47" s="37">
        <v>-1</v>
      </c>
      <c r="F47" s="36">
        <v>0.4</v>
      </c>
      <c r="G47" s="36">
        <v>7.4</v>
      </c>
      <c r="H47" s="36">
        <v>-2.5</v>
      </c>
      <c r="I47" s="37">
        <v>-10.7</v>
      </c>
      <c r="J47" s="36">
        <v>-9.9</v>
      </c>
      <c r="K47" s="36">
        <v>-58.1</v>
      </c>
      <c r="L47" s="36">
        <v>4</v>
      </c>
      <c r="M47" s="38" t="s">
        <v>238</v>
      </c>
      <c r="N47" s="15">
        <v>27.7</v>
      </c>
      <c r="O47" s="14" t="s">
        <v>238</v>
      </c>
      <c r="P47" s="37">
        <v>-5.9</v>
      </c>
      <c r="Q47" s="37">
        <v>-4.5</v>
      </c>
      <c r="R47" s="37">
        <v>-4.5</v>
      </c>
    </row>
    <row r="48" spans="1:18" ht="16.5" customHeight="1">
      <c r="A48" s="8" t="s">
        <v>255</v>
      </c>
      <c r="B48" s="7" t="s">
        <v>238</v>
      </c>
      <c r="C48" s="36">
        <v>10.3</v>
      </c>
      <c r="D48" s="36">
        <v>6.2</v>
      </c>
      <c r="E48" s="36">
        <v>43.3</v>
      </c>
      <c r="F48" s="36">
        <v>13.3</v>
      </c>
      <c r="G48" s="36">
        <v>104.1</v>
      </c>
      <c r="H48" s="36">
        <v>12.4</v>
      </c>
      <c r="I48" s="36">
        <v>-24.2</v>
      </c>
      <c r="J48" s="36">
        <v>-15.6</v>
      </c>
      <c r="K48" s="37">
        <v>-23</v>
      </c>
      <c r="L48" s="36">
        <v>-2.3</v>
      </c>
      <c r="M48" s="38" t="s">
        <v>238</v>
      </c>
      <c r="N48" s="36">
        <v>21.5</v>
      </c>
      <c r="O48" s="14" t="s">
        <v>238</v>
      </c>
      <c r="P48" s="36">
        <v>26.5</v>
      </c>
      <c r="Q48" s="36">
        <v>27.1</v>
      </c>
      <c r="R48" s="37">
        <v>16</v>
      </c>
    </row>
    <row r="49" spans="1:18" ht="16.5" customHeight="1">
      <c r="A49" s="8" t="s">
        <v>256</v>
      </c>
      <c r="B49" s="7" t="s">
        <v>238</v>
      </c>
      <c r="C49" s="8">
        <v>-3.1</v>
      </c>
      <c r="D49" s="8">
        <v>2.6</v>
      </c>
      <c r="E49" s="10">
        <v>13</v>
      </c>
      <c r="F49" s="8">
        <v>23.2</v>
      </c>
      <c r="G49" s="8">
        <v>70.3</v>
      </c>
      <c r="H49" s="8">
        <v>22.6</v>
      </c>
      <c r="I49" s="10">
        <v>-12.1</v>
      </c>
      <c r="J49" s="10">
        <v>-31</v>
      </c>
      <c r="K49" s="8">
        <v>-17</v>
      </c>
      <c r="L49" s="8">
        <v>-6.7</v>
      </c>
      <c r="M49" s="38" t="s">
        <v>238</v>
      </c>
      <c r="N49" s="8">
        <v>5.7</v>
      </c>
      <c r="O49" s="14" t="s">
        <v>238</v>
      </c>
      <c r="P49" s="8">
        <v>3.1</v>
      </c>
      <c r="Q49" s="8">
        <v>2.5</v>
      </c>
      <c r="R49" s="8">
        <v>-4.7</v>
      </c>
    </row>
    <row r="50" spans="1:18" ht="16.5" customHeight="1">
      <c r="A50" s="8" t="s">
        <v>257</v>
      </c>
      <c r="B50" s="7" t="s">
        <v>238</v>
      </c>
      <c r="C50" s="8">
        <v>8.1</v>
      </c>
      <c r="D50" s="8">
        <v>4.4</v>
      </c>
      <c r="E50" s="8">
        <v>-12.4</v>
      </c>
      <c r="F50" s="8">
        <v>19.3</v>
      </c>
      <c r="G50" s="8">
        <v>59.7</v>
      </c>
      <c r="H50" s="8">
        <v>25.9</v>
      </c>
      <c r="I50" s="8">
        <v>22</v>
      </c>
      <c r="J50" s="8">
        <v>4.9</v>
      </c>
      <c r="K50" s="8">
        <v>32.8</v>
      </c>
      <c r="L50" s="8">
        <v>11.5</v>
      </c>
      <c r="M50" s="38" t="s">
        <v>238</v>
      </c>
      <c r="N50" s="8">
        <v>32.1</v>
      </c>
      <c r="O50" s="14" t="s">
        <v>238</v>
      </c>
      <c r="P50" s="10">
        <v>15</v>
      </c>
      <c r="Q50" s="8">
        <v>15.6</v>
      </c>
      <c r="R50" s="8">
        <v>13.8</v>
      </c>
    </row>
    <row r="51" spans="1:18" ht="16.5" customHeight="1">
      <c r="A51" s="8" t="s">
        <v>258</v>
      </c>
      <c r="B51" s="7" t="s">
        <v>238</v>
      </c>
      <c r="C51" s="8">
        <v>26.3</v>
      </c>
      <c r="D51" s="8">
        <v>11.5</v>
      </c>
      <c r="E51" s="8">
        <v>-19.2</v>
      </c>
      <c r="F51" s="8">
        <v>18.4</v>
      </c>
      <c r="G51" s="8">
        <v>69.7</v>
      </c>
      <c r="H51" s="8">
        <v>11.8</v>
      </c>
      <c r="I51" s="8">
        <v>7.6</v>
      </c>
      <c r="J51" s="8">
        <v>-15.9</v>
      </c>
      <c r="K51" s="8">
        <v>32.8</v>
      </c>
      <c r="L51" s="10">
        <v>67</v>
      </c>
      <c r="M51" s="38" t="s">
        <v>238</v>
      </c>
      <c r="N51" s="10">
        <v>2.2</v>
      </c>
      <c r="O51" s="14" t="s">
        <v>238</v>
      </c>
      <c r="P51" s="10">
        <v>12.5</v>
      </c>
      <c r="Q51" s="8">
        <v>10.8</v>
      </c>
      <c r="R51" s="8">
        <v>24.8</v>
      </c>
    </row>
    <row r="52" spans="1:18" ht="16.5" customHeight="1">
      <c r="A52" s="8" t="s">
        <v>259</v>
      </c>
      <c r="B52" s="7" t="s">
        <v>238</v>
      </c>
      <c r="C52" s="8">
        <v>20.6</v>
      </c>
      <c r="D52" s="8">
        <v>7.6</v>
      </c>
      <c r="E52" s="8">
        <v>27.9</v>
      </c>
      <c r="F52" s="8">
        <v>11.6</v>
      </c>
      <c r="G52" s="8">
        <v>47.1</v>
      </c>
      <c r="H52" s="8">
        <v>33.5</v>
      </c>
      <c r="I52" s="8">
        <v>30.5</v>
      </c>
      <c r="J52" s="8">
        <v>-30.8</v>
      </c>
      <c r="K52" s="8">
        <v>-0.5</v>
      </c>
      <c r="L52" s="8">
        <v>21.4</v>
      </c>
      <c r="M52" s="38" t="s">
        <v>238</v>
      </c>
      <c r="N52" s="8">
        <v>59.1</v>
      </c>
      <c r="O52" s="14" t="s">
        <v>238</v>
      </c>
      <c r="P52" s="8">
        <v>10.5</v>
      </c>
      <c r="Q52" s="8">
        <v>9.2</v>
      </c>
      <c r="R52" s="8">
        <v>18.5</v>
      </c>
    </row>
    <row r="53" spans="1:18" ht="16.5" customHeight="1">
      <c r="A53" s="8" t="s">
        <v>260</v>
      </c>
      <c r="B53" s="7" t="s">
        <v>238</v>
      </c>
      <c r="C53" s="10">
        <v>10.2</v>
      </c>
      <c r="D53" s="10">
        <v>0</v>
      </c>
      <c r="E53" s="8">
        <v>-2.6</v>
      </c>
      <c r="F53" s="8">
        <v>9.2</v>
      </c>
      <c r="G53" s="8">
        <v>52.1</v>
      </c>
      <c r="H53" s="10">
        <v>-5</v>
      </c>
      <c r="I53" s="8">
        <v>79.6</v>
      </c>
      <c r="J53" s="10">
        <v>-6.7</v>
      </c>
      <c r="K53" s="8">
        <v>-17.2</v>
      </c>
      <c r="L53" s="8">
        <v>20.4</v>
      </c>
      <c r="M53" s="38" t="s">
        <v>238</v>
      </c>
      <c r="N53" s="8">
        <v>65.4</v>
      </c>
      <c r="O53" s="14" t="s">
        <v>238</v>
      </c>
      <c r="P53" s="8">
        <v>15.6</v>
      </c>
      <c r="Q53" s="8">
        <v>17.7</v>
      </c>
      <c r="R53" s="8">
        <v>5.5</v>
      </c>
    </row>
    <row r="54" spans="1:18" ht="16.5" customHeight="1">
      <c r="A54" s="8" t="s">
        <v>261</v>
      </c>
      <c r="B54" s="7" t="s">
        <v>238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38" t="s">
        <v>238</v>
      </c>
      <c r="N54" s="8"/>
      <c r="O54" s="14" t="s">
        <v>238</v>
      </c>
      <c r="P54" s="8"/>
      <c r="Q54" s="8"/>
      <c r="R54" s="8"/>
    </row>
  </sheetData>
  <printOptions horizontalCentered="1" verticalCentered="1"/>
  <pageMargins left="0.1968503937007874" right="0.1968503937007874" top="0.5905511811023623" bottom="0.3937007874015748" header="0.11811023622047245" footer="0.11811023622047245"/>
  <pageSetup fitToHeight="1" fitToWidth="1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0" customWidth="1"/>
    <col min="2" max="2" width="4.75390625" style="0" customWidth="1"/>
    <col min="4" max="5" width="7.625" style="0" customWidth="1"/>
    <col min="7" max="7" width="9.375" style="0" customWidth="1"/>
    <col min="8" max="9" width="8.375" style="0" customWidth="1"/>
    <col min="10" max="10" width="8.25390625" style="0" customWidth="1"/>
    <col min="11" max="11" width="6.50390625" style="0" customWidth="1"/>
    <col min="12" max="12" width="8.50390625" style="0" customWidth="1"/>
    <col min="13" max="13" width="7.625" style="0" customWidth="1"/>
    <col min="14" max="14" width="8.25390625" style="0" customWidth="1"/>
    <col min="15" max="15" width="4.75390625" style="0" customWidth="1"/>
    <col min="16" max="17" width="7.00390625" style="0" customWidth="1"/>
    <col min="18" max="18" width="8.50390625" style="0" customWidth="1"/>
  </cols>
  <sheetData>
    <row r="2" spans="1:12" ht="16.5" customHeight="1">
      <c r="A2" t="s">
        <v>212</v>
      </c>
      <c r="B2" t="s">
        <v>213</v>
      </c>
      <c r="J2" s="26" t="s">
        <v>264</v>
      </c>
      <c r="K2" s="3"/>
      <c r="L2" s="4"/>
    </row>
    <row r="3" ht="16.5" customHeight="1">
      <c r="P3" t="s">
        <v>215</v>
      </c>
    </row>
    <row r="4" spans="1:18" ht="16.5" customHeight="1">
      <c r="A4" s="1"/>
      <c r="B4" s="2" t="s">
        <v>216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2" t="s">
        <v>217</v>
      </c>
      <c r="P4" s="3"/>
      <c r="Q4" s="3"/>
      <c r="R4" s="4"/>
    </row>
    <row r="5" spans="1:18" ht="16.5" customHeight="1">
      <c r="A5" s="27"/>
      <c r="B5" s="28" t="s">
        <v>218</v>
      </c>
      <c r="C5" s="29" t="s">
        <v>219</v>
      </c>
      <c r="D5" s="28" t="s">
        <v>220</v>
      </c>
      <c r="E5" s="28" t="s">
        <v>221</v>
      </c>
      <c r="F5" s="28" t="s">
        <v>222</v>
      </c>
      <c r="G5" s="1" t="s">
        <v>223</v>
      </c>
      <c r="H5" s="30" t="s">
        <v>224</v>
      </c>
      <c r="I5" s="31" t="s">
        <v>225</v>
      </c>
      <c r="J5" s="29" t="s">
        <v>226</v>
      </c>
      <c r="K5" s="28" t="s">
        <v>227</v>
      </c>
      <c r="L5" s="30" t="s">
        <v>228</v>
      </c>
      <c r="M5" s="46" t="s">
        <v>229</v>
      </c>
      <c r="N5" s="47"/>
      <c r="O5" s="29" t="s">
        <v>218</v>
      </c>
      <c r="P5" s="28" t="s">
        <v>230</v>
      </c>
      <c r="Q5" s="28" t="s">
        <v>231</v>
      </c>
      <c r="R5" s="29" t="s">
        <v>219</v>
      </c>
    </row>
    <row r="6" spans="1:18" ht="16.5" customHeight="1">
      <c r="A6" s="6"/>
      <c r="B6" s="34" t="s">
        <v>232</v>
      </c>
      <c r="C6" s="35"/>
      <c r="D6" s="6"/>
      <c r="E6" s="6"/>
      <c r="F6" s="6"/>
      <c r="G6" s="34" t="s">
        <v>233</v>
      </c>
      <c r="H6" s="34" t="s">
        <v>234</v>
      </c>
      <c r="I6" s="6"/>
      <c r="J6" s="6"/>
      <c r="K6" s="6"/>
      <c r="L6" s="6"/>
      <c r="M6" s="6"/>
      <c r="N6" s="11" t="s">
        <v>235</v>
      </c>
      <c r="O6" s="35" t="s">
        <v>232</v>
      </c>
      <c r="P6" s="6"/>
      <c r="Q6" s="34" t="s">
        <v>236</v>
      </c>
      <c r="R6" s="6"/>
    </row>
    <row r="7" spans="1:18" ht="16.5" customHeight="1">
      <c r="A7" s="8" t="s">
        <v>237</v>
      </c>
      <c r="B7" s="7" t="s">
        <v>238</v>
      </c>
      <c r="C7" s="36">
        <v>-1.6</v>
      </c>
      <c r="D7" s="37">
        <v>-3</v>
      </c>
      <c r="E7" s="36">
        <v>-3.7</v>
      </c>
      <c r="F7" s="36">
        <v>-5.2</v>
      </c>
      <c r="G7" s="36">
        <v>3.3</v>
      </c>
      <c r="H7" s="36">
        <v>-3.2</v>
      </c>
      <c r="I7" s="36">
        <v>-12.1</v>
      </c>
      <c r="J7" s="36">
        <v>-3.6</v>
      </c>
      <c r="K7" s="36">
        <v>-18.3</v>
      </c>
      <c r="L7" s="36">
        <v>1.2</v>
      </c>
      <c r="M7" s="48">
        <v>6.7</v>
      </c>
      <c r="N7" s="36">
        <v>-2.7</v>
      </c>
      <c r="O7" s="14" t="s">
        <v>238</v>
      </c>
      <c r="P7" s="15">
        <v>4.5</v>
      </c>
      <c r="Q7" s="15">
        <v>3.2</v>
      </c>
      <c r="R7" s="15">
        <v>3.3</v>
      </c>
    </row>
    <row r="8" spans="1:18" ht="16.5" customHeight="1">
      <c r="A8" s="8" t="s">
        <v>239</v>
      </c>
      <c r="B8" s="7" t="s">
        <v>238</v>
      </c>
      <c r="C8" s="15">
        <v>2.6</v>
      </c>
      <c r="D8" s="37">
        <v>-2</v>
      </c>
      <c r="E8" s="36">
        <v>22.5</v>
      </c>
      <c r="F8" s="37">
        <v>-11.6</v>
      </c>
      <c r="G8" s="15">
        <v>21.7</v>
      </c>
      <c r="H8" s="15">
        <v>2.3</v>
      </c>
      <c r="I8" s="15">
        <v>13.3</v>
      </c>
      <c r="J8" s="15">
        <v>3.4</v>
      </c>
      <c r="K8" s="15">
        <v>11.8</v>
      </c>
      <c r="L8" s="15">
        <v>7.8</v>
      </c>
      <c r="M8" s="48">
        <v>0.9</v>
      </c>
      <c r="N8" s="36">
        <v>-2.4</v>
      </c>
      <c r="O8" s="14" t="s">
        <v>238</v>
      </c>
      <c r="P8" s="36">
        <v>-0.9</v>
      </c>
      <c r="Q8" s="37">
        <v>-1.4</v>
      </c>
      <c r="R8" s="36">
        <v>-2.3</v>
      </c>
    </row>
    <row r="9" spans="1:18" ht="16.5" customHeight="1">
      <c r="A9" s="8" t="s">
        <v>240</v>
      </c>
      <c r="B9" s="7" t="s">
        <v>238</v>
      </c>
      <c r="C9" s="15">
        <v>5.8</v>
      </c>
      <c r="D9" s="36">
        <v>0.2</v>
      </c>
      <c r="E9" s="15">
        <v>25.3</v>
      </c>
      <c r="F9" s="15">
        <v>12.2</v>
      </c>
      <c r="G9" s="36">
        <v>-14.3</v>
      </c>
      <c r="H9" s="15">
        <v>2.3</v>
      </c>
      <c r="I9" s="36">
        <v>-0.1</v>
      </c>
      <c r="J9" s="36">
        <v>-5.5</v>
      </c>
      <c r="K9" s="15">
        <v>10.2</v>
      </c>
      <c r="L9" s="36">
        <v>-4.5</v>
      </c>
      <c r="M9" s="48">
        <v>18.2</v>
      </c>
      <c r="N9" s="15">
        <v>12</v>
      </c>
      <c r="O9" s="14" t="s">
        <v>238</v>
      </c>
      <c r="P9" s="15">
        <v>8.8</v>
      </c>
      <c r="Q9" s="15">
        <v>10</v>
      </c>
      <c r="R9" s="15">
        <v>4</v>
      </c>
    </row>
    <row r="10" spans="1:18" ht="16.5" customHeight="1">
      <c r="A10" s="8" t="s">
        <v>241</v>
      </c>
      <c r="B10" s="7" t="s">
        <v>238</v>
      </c>
      <c r="C10" s="15">
        <v>6.8</v>
      </c>
      <c r="D10" s="15">
        <v>3.8</v>
      </c>
      <c r="E10" s="36">
        <v>-9.1</v>
      </c>
      <c r="F10" s="37">
        <v>-0.4</v>
      </c>
      <c r="G10" s="15">
        <v>18.8</v>
      </c>
      <c r="H10" s="15">
        <v>24.4</v>
      </c>
      <c r="I10" s="15">
        <v>16.1</v>
      </c>
      <c r="J10" s="15">
        <v>6.2</v>
      </c>
      <c r="K10" s="15">
        <v>13.5</v>
      </c>
      <c r="L10" s="15">
        <v>16.8</v>
      </c>
      <c r="M10" s="49">
        <v>-9.2</v>
      </c>
      <c r="N10" s="15">
        <v>10.8</v>
      </c>
      <c r="O10" s="14" t="s">
        <v>238</v>
      </c>
      <c r="P10" s="15">
        <v>6.4</v>
      </c>
      <c r="Q10" s="15">
        <v>6.1</v>
      </c>
      <c r="R10" s="15">
        <v>10</v>
      </c>
    </row>
    <row r="11" spans="1:18" ht="16.5" customHeight="1">
      <c r="A11" s="8" t="s">
        <v>242</v>
      </c>
      <c r="B11" s="7" t="s">
        <v>238</v>
      </c>
      <c r="C11" s="15">
        <v>3</v>
      </c>
      <c r="D11" s="36">
        <v>0.6</v>
      </c>
      <c r="E11" s="36">
        <v>-2.3</v>
      </c>
      <c r="F11" s="15">
        <v>5.4</v>
      </c>
      <c r="G11" s="36">
        <v>-9.6</v>
      </c>
      <c r="H11" s="37">
        <v>-5.1</v>
      </c>
      <c r="I11" s="36">
        <v>-3.8</v>
      </c>
      <c r="J11" s="15">
        <v>5.5</v>
      </c>
      <c r="K11" s="15">
        <v>12.9</v>
      </c>
      <c r="L11" s="15">
        <v>16.9</v>
      </c>
      <c r="M11" s="49">
        <v>-11.8</v>
      </c>
      <c r="N11" s="36">
        <v>-4.1</v>
      </c>
      <c r="O11" s="14" t="s">
        <v>238</v>
      </c>
      <c r="P11" s="15">
        <v>3.1</v>
      </c>
      <c r="Q11" s="36">
        <v>1.5</v>
      </c>
      <c r="R11" s="15">
        <v>3.7</v>
      </c>
    </row>
    <row r="12" spans="1:18" ht="16.5" customHeight="1">
      <c r="A12" s="8" t="s">
        <v>243</v>
      </c>
      <c r="B12" s="7" t="s">
        <v>238</v>
      </c>
      <c r="C12" s="37">
        <v>1.3</v>
      </c>
      <c r="D12" s="36">
        <v>0.2</v>
      </c>
      <c r="E12" s="15">
        <v>3.4</v>
      </c>
      <c r="F12" s="15">
        <v>3.3</v>
      </c>
      <c r="G12" s="15">
        <v>4</v>
      </c>
      <c r="H12" s="36">
        <v>-3.2</v>
      </c>
      <c r="I12" s="36">
        <v>-1.7</v>
      </c>
      <c r="J12" s="15">
        <v>10.1</v>
      </c>
      <c r="K12" s="15">
        <v>9</v>
      </c>
      <c r="L12" s="36">
        <v>-4.1</v>
      </c>
      <c r="M12" s="49">
        <v>-0.4</v>
      </c>
      <c r="N12" s="36">
        <v>-2.4</v>
      </c>
      <c r="O12" s="14" t="s">
        <v>238</v>
      </c>
      <c r="P12" s="36">
        <v>7.3</v>
      </c>
      <c r="Q12" s="36">
        <v>8.6</v>
      </c>
      <c r="R12" s="37">
        <v>0.4</v>
      </c>
    </row>
    <row r="13" spans="1:18" ht="16.5" customHeight="1">
      <c r="A13" s="8" t="s">
        <v>244</v>
      </c>
      <c r="B13" s="7" t="s">
        <v>238</v>
      </c>
      <c r="C13" s="36">
        <v>-1.2</v>
      </c>
      <c r="D13" s="36">
        <v>0.2</v>
      </c>
      <c r="E13" s="36">
        <v>5.4</v>
      </c>
      <c r="F13" s="37">
        <v>-4</v>
      </c>
      <c r="G13" s="36">
        <v>2.4</v>
      </c>
      <c r="H13" s="36">
        <v>-3.6</v>
      </c>
      <c r="I13" s="36">
        <v>4.8</v>
      </c>
      <c r="J13" s="36">
        <v>-6.7</v>
      </c>
      <c r="K13" s="36">
        <v>-3.5</v>
      </c>
      <c r="L13" s="36">
        <v>-13.5</v>
      </c>
      <c r="M13" s="48">
        <v>2.5</v>
      </c>
      <c r="N13" s="36">
        <v>-6.6</v>
      </c>
      <c r="O13" s="14" t="s">
        <v>238</v>
      </c>
      <c r="P13" s="36">
        <v>-3.7</v>
      </c>
      <c r="Q13" s="36">
        <v>-4.1</v>
      </c>
      <c r="R13" s="36">
        <v>1.1</v>
      </c>
    </row>
    <row r="14" spans="1:18" ht="16.5" customHeight="1">
      <c r="A14" s="8" t="s">
        <v>245</v>
      </c>
      <c r="B14" s="7" t="s">
        <v>238</v>
      </c>
      <c r="C14" s="36">
        <v>9.9</v>
      </c>
      <c r="D14" s="36">
        <v>2.5</v>
      </c>
      <c r="E14" s="37">
        <v>-1</v>
      </c>
      <c r="F14" s="36">
        <v>7.8</v>
      </c>
      <c r="G14" s="36">
        <v>5.9</v>
      </c>
      <c r="H14" s="36">
        <v>13.7</v>
      </c>
      <c r="I14" s="37">
        <v>22</v>
      </c>
      <c r="J14" s="36">
        <v>11.2</v>
      </c>
      <c r="K14" s="36">
        <v>12.2</v>
      </c>
      <c r="L14" s="36">
        <v>17.4</v>
      </c>
      <c r="M14" s="48">
        <v>16.2</v>
      </c>
      <c r="N14" s="15">
        <v>49.3</v>
      </c>
      <c r="O14" s="14" t="s">
        <v>238</v>
      </c>
      <c r="P14" s="15">
        <v>8.5</v>
      </c>
      <c r="Q14" s="15">
        <v>7.3</v>
      </c>
      <c r="R14" s="15">
        <v>10</v>
      </c>
    </row>
    <row r="15" spans="1:18" ht="16.5" customHeight="1">
      <c r="A15" s="8" t="s">
        <v>246</v>
      </c>
      <c r="B15" s="7" t="s">
        <v>238</v>
      </c>
      <c r="C15" s="36">
        <v>-5.1</v>
      </c>
      <c r="D15" s="37">
        <v>-0.6</v>
      </c>
      <c r="E15" s="36">
        <v>11.5</v>
      </c>
      <c r="F15" s="36">
        <v>1.1</v>
      </c>
      <c r="G15" s="36">
        <v>-4.9</v>
      </c>
      <c r="H15" s="36">
        <v>-13.1</v>
      </c>
      <c r="I15" s="37">
        <v>-14.6</v>
      </c>
      <c r="J15" s="37">
        <v>-12</v>
      </c>
      <c r="K15" s="36">
        <v>-13.8</v>
      </c>
      <c r="L15" s="36">
        <v>-1.2</v>
      </c>
      <c r="M15" s="49">
        <v>-8.5</v>
      </c>
      <c r="N15" s="36">
        <v>-27.2</v>
      </c>
      <c r="O15" s="14" t="s">
        <v>238</v>
      </c>
      <c r="P15" s="36">
        <v>-7.8</v>
      </c>
      <c r="Q15" s="36">
        <v>-6.4</v>
      </c>
      <c r="R15" s="36">
        <v>-9.5</v>
      </c>
    </row>
    <row r="16" spans="1:18" ht="16.5" customHeight="1">
      <c r="A16" s="8" t="s">
        <v>247</v>
      </c>
      <c r="B16" s="7" t="s">
        <v>238</v>
      </c>
      <c r="C16" s="36">
        <v>-4.5</v>
      </c>
      <c r="D16" s="36">
        <v>-2.4</v>
      </c>
      <c r="E16" s="36">
        <v>-7.1</v>
      </c>
      <c r="F16" s="36">
        <v>0.6</v>
      </c>
      <c r="G16" s="37">
        <v>6</v>
      </c>
      <c r="H16" s="36">
        <v>-6.3</v>
      </c>
      <c r="I16" s="36">
        <v>-1.7</v>
      </c>
      <c r="J16" s="36">
        <v>3.9</v>
      </c>
      <c r="K16" s="36">
        <v>18.6</v>
      </c>
      <c r="L16" s="36">
        <v>-2.9</v>
      </c>
      <c r="M16" s="49">
        <v>-15.9</v>
      </c>
      <c r="N16" s="15">
        <v>0.9</v>
      </c>
      <c r="O16" s="14" t="s">
        <v>238</v>
      </c>
      <c r="P16" s="36">
        <v>-0.6</v>
      </c>
      <c r="Q16" s="36">
        <v>-2.3</v>
      </c>
      <c r="R16" s="36">
        <v>0.8</v>
      </c>
    </row>
    <row r="17" spans="1:18" ht="16.5" customHeight="1">
      <c r="A17" s="8" t="s">
        <v>248</v>
      </c>
      <c r="B17" s="7" t="s">
        <v>238</v>
      </c>
      <c r="C17" s="36">
        <v>1.4</v>
      </c>
      <c r="D17" s="36">
        <v>-3.7</v>
      </c>
      <c r="E17" s="36">
        <v>-8.4</v>
      </c>
      <c r="F17" s="36">
        <v>2.9</v>
      </c>
      <c r="G17" s="36">
        <v>-11.4</v>
      </c>
      <c r="H17" s="36">
        <v>-5.6</v>
      </c>
      <c r="I17" s="36">
        <v>25.5</v>
      </c>
      <c r="J17" s="37">
        <v>1</v>
      </c>
      <c r="K17" s="36">
        <v>-13.9</v>
      </c>
      <c r="L17" s="36">
        <v>11.6</v>
      </c>
      <c r="M17" s="48">
        <v>10.8</v>
      </c>
      <c r="N17" s="36">
        <v>-6.1</v>
      </c>
      <c r="O17" s="14" t="s">
        <v>238</v>
      </c>
      <c r="P17" s="36">
        <v>5.5</v>
      </c>
      <c r="Q17" s="36">
        <v>5.7</v>
      </c>
      <c r="R17" s="36">
        <v>1.4</v>
      </c>
    </row>
    <row r="18" spans="1:18" ht="16.5" customHeight="1" thickBot="1">
      <c r="A18" s="39" t="s">
        <v>249</v>
      </c>
      <c r="B18" s="40" t="s">
        <v>238</v>
      </c>
      <c r="C18" s="41">
        <v>-7.4</v>
      </c>
      <c r="D18" s="41">
        <v>-4.1</v>
      </c>
      <c r="E18" s="41">
        <v>3.8</v>
      </c>
      <c r="F18" s="41">
        <v>4.7</v>
      </c>
      <c r="G18" s="42">
        <v>-14</v>
      </c>
      <c r="H18" s="41">
        <v>-6.1</v>
      </c>
      <c r="I18" s="41">
        <v>-16.2</v>
      </c>
      <c r="J18" s="42">
        <v>3.1</v>
      </c>
      <c r="K18" s="41">
        <v>-8.9</v>
      </c>
      <c r="L18" s="41">
        <v>-15.8</v>
      </c>
      <c r="M18" s="50">
        <v>-13.8</v>
      </c>
      <c r="N18" s="41">
        <v>-9.4</v>
      </c>
      <c r="O18" s="44" t="s">
        <v>238</v>
      </c>
      <c r="P18" s="41">
        <v>-7.5</v>
      </c>
      <c r="Q18" s="41">
        <v>-7.3</v>
      </c>
      <c r="R18" s="41">
        <v>-11.9</v>
      </c>
    </row>
    <row r="19" spans="1:18" ht="16.5" customHeight="1">
      <c r="A19" s="8" t="s">
        <v>250</v>
      </c>
      <c r="B19" s="7" t="s">
        <v>238</v>
      </c>
      <c r="C19" s="37">
        <v>6.6</v>
      </c>
      <c r="D19" s="36">
        <v>-0.6</v>
      </c>
      <c r="E19" s="36">
        <v>-2.4</v>
      </c>
      <c r="F19" s="36">
        <v>14.5</v>
      </c>
      <c r="G19" s="36">
        <v>-12.5</v>
      </c>
      <c r="H19" s="36">
        <v>8.9</v>
      </c>
      <c r="I19" s="36">
        <v>3.5</v>
      </c>
      <c r="J19" s="36">
        <v>10.7</v>
      </c>
      <c r="K19" s="36">
        <v>0.6</v>
      </c>
      <c r="L19" s="36">
        <v>29.2</v>
      </c>
      <c r="M19" s="51">
        <v>9.8</v>
      </c>
      <c r="N19" s="37">
        <v>-15.4</v>
      </c>
      <c r="O19" s="14" t="s">
        <v>238</v>
      </c>
      <c r="P19" s="15">
        <v>1.9</v>
      </c>
      <c r="Q19" s="36">
        <v>-0.4</v>
      </c>
      <c r="R19" s="15">
        <v>0.8</v>
      </c>
    </row>
    <row r="20" spans="1:18" ht="16.5" customHeight="1">
      <c r="A20" s="8" t="s">
        <v>251</v>
      </c>
      <c r="B20" s="7" t="s">
        <v>238</v>
      </c>
      <c r="C20" s="36">
        <v>1.2</v>
      </c>
      <c r="D20" s="36">
        <v>5.4</v>
      </c>
      <c r="E20" s="36">
        <v>-11.1</v>
      </c>
      <c r="F20" s="36">
        <v>-2.1</v>
      </c>
      <c r="G20" s="36">
        <v>11.4</v>
      </c>
      <c r="H20" s="36">
        <v>-10.8</v>
      </c>
      <c r="I20" s="36">
        <v>3.6</v>
      </c>
      <c r="J20" s="36">
        <v>-23.5</v>
      </c>
      <c r="K20" s="36">
        <v>-0.3</v>
      </c>
      <c r="L20" s="36">
        <v>-10.3</v>
      </c>
      <c r="M20" s="48">
        <v>15.8</v>
      </c>
      <c r="N20" s="36">
        <v>-18.2</v>
      </c>
      <c r="O20" s="14" t="s">
        <v>238</v>
      </c>
      <c r="P20" s="36">
        <v>-6.9</v>
      </c>
      <c r="Q20" s="36">
        <v>-5.8</v>
      </c>
      <c r="R20" s="36">
        <v>-7.7</v>
      </c>
    </row>
    <row r="21" spans="1:18" ht="16.5" customHeight="1">
      <c r="A21" s="8" t="s">
        <v>252</v>
      </c>
      <c r="B21" s="7" t="s">
        <v>238</v>
      </c>
      <c r="C21" s="36">
        <v>-2.9</v>
      </c>
      <c r="D21" s="36">
        <v>-5.4</v>
      </c>
      <c r="E21" s="37">
        <v>-19</v>
      </c>
      <c r="F21" s="36">
        <v>-0.3</v>
      </c>
      <c r="G21" s="36">
        <v>-13.4</v>
      </c>
      <c r="H21" s="36">
        <v>-18.8</v>
      </c>
      <c r="I21" s="36">
        <v>30.5</v>
      </c>
      <c r="J21" s="36">
        <v>-7.2</v>
      </c>
      <c r="K21" s="36">
        <v>-51.2</v>
      </c>
      <c r="L21" s="37">
        <v>30.8</v>
      </c>
      <c r="M21" s="48">
        <v>20.8</v>
      </c>
      <c r="N21" s="15">
        <v>10.9</v>
      </c>
      <c r="O21" s="14" t="s">
        <v>238</v>
      </c>
      <c r="P21" s="36">
        <v>-1.9</v>
      </c>
      <c r="Q21" s="36">
        <v>2.7</v>
      </c>
      <c r="R21" s="36">
        <v>-7.5</v>
      </c>
    </row>
    <row r="22" spans="1:18" ht="16.5" customHeight="1">
      <c r="A22" s="8" t="s">
        <v>253</v>
      </c>
      <c r="B22" s="7" t="s">
        <v>238</v>
      </c>
      <c r="C22" s="36">
        <v>-0.4</v>
      </c>
      <c r="D22" s="36">
        <v>-1.9</v>
      </c>
      <c r="E22" s="36">
        <v>59.9</v>
      </c>
      <c r="F22" s="36">
        <v>0.2</v>
      </c>
      <c r="G22" s="36">
        <v>-10.2</v>
      </c>
      <c r="H22" s="36">
        <v>-37.1</v>
      </c>
      <c r="I22" s="36">
        <v>15.1</v>
      </c>
      <c r="J22" s="36">
        <v>-26.8</v>
      </c>
      <c r="K22" s="36">
        <v>32.8</v>
      </c>
      <c r="L22" s="36">
        <v>17.2</v>
      </c>
      <c r="M22" s="49">
        <v>-4.7</v>
      </c>
      <c r="N22" s="36">
        <v>-25.7</v>
      </c>
      <c r="O22" s="14" t="s">
        <v>238</v>
      </c>
      <c r="P22" s="36">
        <v>-0.2</v>
      </c>
      <c r="Q22" s="37">
        <v>1</v>
      </c>
      <c r="R22" s="37">
        <v>2</v>
      </c>
    </row>
    <row r="23" spans="1:18" ht="16.5" customHeight="1">
      <c r="A23" s="8" t="s">
        <v>254</v>
      </c>
      <c r="B23" s="7" t="s">
        <v>238</v>
      </c>
      <c r="C23" s="36">
        <v>-4.4</v>
      </c>
      <c r="D23" s="36">
        <v>-5.3</v>
      </c>
      <c r="E23" s="36">
        <v>-30.6</v>
      </c>
      <c r="F23" s="36">
        <v>-0.9</v>
      </c>
      <c r="G23" s="36">
        <v>-7.2</v>
      </c>
      <c r="H23" s="36">
        <v>-13.5</v>
      </c>
      <c r="I23" s="37">
        <v>31</v>
      </c>
      <c r="J23" s="37">
        <v>19.9</v>
      </c>
      <c r="K23" s="36">
        <v>-26.6</v>
      </c>
      <c r="L23" s="36">
        <v>7.3</v>
      </c>
      <c r="M23" s="49">
        <v>-4.5</v>
      </c>
      <c r="N23" s="36">
        <v>-28.7</v>
      </c>
      <c r="O23" s="14" t="s">
        <v>238</v>
      </c>
      <c r="P23" s="36">
        <v>6.3</v>
      </c>
      <c r="Q23" s="36">
        <v>5.2</v>
      </c>
      <c r="R23" s="36">
        <v>-0.3</v>
      </c>
    </row>
    <row r="24" spans="1:18" ht="16.5" customHeight="1">
      <c r="A24" s="8" t="s">
        <v>255</v>
      </c>
      <c r="B24" s="7" t="s">
        <v>238</v>
      </c>
      <c r="C24" s="36">
        <v>-2.3</v>
      </c>
      <c r="D24" s="36">
        <v>-5.2</v>
      </c>
      <c r="E24" s="36">
        <v>-14.2</v>
      </c>
      <c r="F24" s="36">
        <v>-7.2</v>
      </c>
      <c r="G24" s="36">
        <v>-10.2</v>
      </c>
      <c r="H24" s="37">
        <v>7</v>
      </c>
      <c r="I24" s="36">
        <v>22.6</v>
      </c>
      <c r="J24" s="37">
        <v>-12</v>
      </c>
      <c r="K24" s="36">
        <v>-11.8</v>
      </c>
      <c r="L24" s="36">
        <v>-21.3</v>
      </c>
      <c r="M24" s="48">
        <v>18.7</v>
      </c>
      <c r="N24" s="36">
        <v>-6.5</v>
      </c>
      <c r="O24" s="14" t="s">
        <v>238</v>
      </c>
      <c r="P24" s="37">
        <v>6.8</v>
      </c>
      <c r="Q24" s="36">
        <v>8.5</v>
      </c>
      <c r="R24" s="37">
        <v>6</v>
      </c>
    </row>
    <row r="25" spans="1:18" ht="16.5" customHeight="1">
      <c r="A25" s="8" t="s">
        <v>256</v>
      </c>
      <c r="B25" s="7" t="s">
        <v>238</v>
      </c>
      <c r="C25" s="36">
        <v>9.5</v>
      </c>
      <c r="D25" s="36">
        <v>-4.4</v>
      </c>
      <c r="E25" s="36">
        <v>-8.5</v>
      </c>
      <c r="F25" s="36">
        <v>6.2</v>
      </c>
      <c r="G25" s="36">
        <v>-18.3</v>
      </c>
      <c r="H25" s="36">
        <v>-12.8</v>
      </c>
      <c r="I25" s="36">
        <v>-2.2</v>
      </c>
      <c r="J25" s="36">
        <v>43.2</v>
      </c>
      <c r="K25" s="36">
        <v>29.2</v>
      </c>
      <c r="L25" s="37">
        <v>41.7</v>
      </c>
      <c r="M25" s="48">
        <v>14.9</v>
      </c>
      <c r="N25" s="15">
        <v>63.5</v>
      </c>
      <c r="O25" s="14" t="s">
        <v>238</v>
      </c>
      <c r="P25" s="15">
        <v>5.2</v>
      </c>
      <c r="Q25" s="15">
        <v>3.2</v>
      </c>
      <c r="R25" s="15">
        <v>16.7</v>
      </c>
    </row>
    <row r="26" spans="1:18" ht="16.5" customHeight="1">
      <c r="A26" s="8" t="s">
        <v>257</v>
      </c>
      <c r="B26" s="7" t="s">
        <v>238</v>
      </c>
      <c r="C26" s="36">
        <v>15.5</v>
      </c>
      <c r="D26" s="36">
        <v>-2.7</v>
      </c>
      <c r="E26" s="36">
        <v>25.4</v>
      </c>
      <c r="F26" s="36">
        <v>10.2</v>
      </c>
      <c r="G26" s="37">
        <v>38.5</v>
      </c>
      <c r="H26" s="36">
        <v>29.5</v>
      </c>
      <c r="I26" s="37">
        <v>28</v>
      </c>
      <c r="J26" s="36">
        <v>38.6</v>
      </c>
      <c r="K26" s="36">
        <v>-27.9</v>
      </c>
      <c r="L26" s="36">
        <v>7.4</v>
      </c>
      <c r="M26" s="48">
        <v>28.1</v>
      </c>
      <c r="N26" s="36">
        <v>-11.2</v>
      </c>
      <c r="O26" s="14" t="s">
        <v>238</v>
      </c>
      <c r="P26" s="37">
        <v>22</v>
      </c>
      <c r="Q26" s="36">
        <v>21.4</v>
      </c>
      <c r="R26" s="36">
        <v>17.5</v>
      </c>
    </row>
    <row r="27" spans="1:18" ht="16.5" customHeight="1">
      <c r="A27" s="8" t="s">
        <v>258</v>
      </c>
      <c r="B27" s="7" t="s">
        <v>238</v>
      </c>
      <c r="C27" s="36">
        <v>1.2</v>
      </c>
      <c r="D27" s="36">
        <v>-7.5</v>
      </c>
      <c r="E27" s="36">
        <v>-1.3</v>
      </c>
      <c r="F27" s="36">
        <v>-2.2</v>
      </c>
      <c r="G27" s="36">
        <v>-41.8</v>
      </c>
      <c r="H27" s="36">
        <v>29.2</v>
      </c>
      <c r="I27" s="37">
        <v>52.3</v>
      </c>
      <c r="J27" s="36">
        <v>-22.3</v>
      </c>
      <c r="K27" s="36">
        <v>7.2</v>
      </c>
      <c r="L27" s="36">
        <v>6.5</v>
      </c>
      <c r="M27" s="48">
        <v>22</v>
      </c>
      <c r="N27" s="36">
        <v>-1.9</v>
      </c>
      <c r="O27" s="14" t="s">
        <v>238</v>
      </c>
      <c r="P27" s="36">
        <v>14.2</v>
      </c>
      <c r="Q27" s="36">
        <v>13.1</v>
      </c>
      <c r="R27" s="36">
        <v>3.1</v>
      </c>
    </row>
    <row r="28" spans="1:18" ht="16.5" customHeight="1">
      <c r="A28" s="8" t="s">
        <v>259</v>
      </c>
      <c r="B28" s="7" t="s">
        <v>238</v>
      </c>
      <c r="C28" s="37">
        <v>7.3</v>
      </c>
      <c r="D28" s="36">
        <v>-6.2</v>
      </c>
      <c r="E28" s="36">
        <v>-37.9</v>
      </c>
      <c r="F28" s="36">
        <v>2.6</v>
      </c>
      <c r="G28" s="36">
        <v>-2.3</v>
      </c>
      <c r="H28" s="36">
        <v>33.8</v>
      </c>
      <c r="I28" s="37">
        <v>94.6</v>
      </c>
      <c r="J28" s="36">
        <v>8.9</v>
      </c>
      <c r="K28" s="36">
        <v>-48.4</v>
      </c>
      <c r="L28" s="36">
        <v>55.1</v>
      </c>
      <c r="M28" s="48">
        <v>26.1</v>
      </c>
      <c r="N28" s="15">
        <v>20.9</v>
      </c>
      <c r="O28" s="14" t="s">
        <v>238</v>
      </c>
      <c r="P28" s="15">
        <v>17.8</v>
      </c>
      <c r="Q28" s="15">
        <v>17.9</v>
      </c>
      <c r="R28" s="15">
        <v>5.8</v>
      </c>
    </row>
    <row r="29" spans="1:18" ht="16.5" customHeight="1">
      <c r="A29" s="8" t="s">
        <v>260</v>
      </c>
      <c r="B29" s="7" t="s">
        <v>238</v>
      </c>
      <c r="C29" s="36">
        <v>-5.6</v>
      </c>
      <c r="D29" s="36">
        <v>-4.9</v>
      </c>
      <c r="E29" s="37">
        <v>-3</v>
      </c>
      <c r="F29" s="36">
        <v>13.5</v>
      </c>
      <c r="G29" s="36">
        <v>-14.8</v>
      </c>
      <c r="H29" s="36">
        <v>-2.8</v>
      </c>
      <c r="I29" s="36">
        <v>38.4</v>
      </c>
      <c r="J29" s="36">
        <v>-0.7</v>
      </c>
      <c r="K29" s="36">
        <v>-52.7</v>
      </c>
      <c r="L29" s="37">
        <v>-1</v>
      </c>
      <c r="M29" s="49">
        <v>-8.9</v>
      </c>
      <c r="N29" s="36">
        <v>-24.8</v>
      </c>
      <c r="O29" s="14" t="s">
        <v>238</v>
      </c>
      <c r="P29" s="36">
        <v>8.4</v>
      </c>
      <c r="Q29" s="36">
        <v>10.6</v>
      </c>
      <c r="R29" s="36">
        <v>-5.8</v>
      </c>
    </row>
    <row r="30" spans="1:18" ht="16.5" customHeight="1" thickBot="1">
      <c r="A30" s="39" t="s">
        <v>261</v>
      </c>
      <c r="B30" s="40" t="s">
        <v>238</v>
      </c>
      <c r="C30" s="41">
        <v>-5.8</v>
      </c>
      <c r="D30" s="41">
        <v>-4.4</v>
      </c>
      <c r="E30" s="41">
        <v>-32.3</v>
      </c>
      <c r="F30" s="41">
        <v>4.3</v>
      </c>
      <c r="G30" s="41">
        <v>-24.1</v>
      </c>
      <c r="H30" s="41">
        <v>-19.4</v>
      </c>
      <c r="I30" s="41">
        <v>-8.7</v>
      </c>
      <c r="J30" s="41">
        <v>4.7</v>
      </c>
      <c r="K30" s="42">
        <v>31</v>
      </c>
      <c r="L30" s="41">
        <v>-12.8</v>
      </c>
      <c r="M30" s="50">
        <v>-0.5</v>
      </c>
      <c r="N30" s="41">
        <v>-12.3</v>
      </c>
      <c r="O30" s="44" t="s">
        <v>238</v>
      </c>
      <c r="P30" s="41">
        <v>-0.2</v>
      </c>
      <c r="Q30" s="41">
        <v>-0.8</v>
      </c>
      <c r="R30" s="41">
        <v>-8.6</v>
      </c>
    </row>
    <row r="31" spans="1:18" ht="16.5" customHeight="1">
      <c r="A31" s="8" t="s">
        <v>262</v>
      </c>
      <c r="B31" s="7" t="s">
        <v>238</v>
      </c>
      <c r="C31" s="36">
        <v>3.7</v>
      </c>
      <c r="D31" s="36">
        <v>-2.3</v>
      </c>
      <c r="E31" s="36">
        <v>-16.8</v>
      </c>
      <c r="F31" s="36">
        <v>2.4</v>
      </c>
      <c r="G31" s="36">
        <v>-0.1</v>
      </c>
      <c r="H31" s="36">
        <v>-4.9</v>
      </c>
      <c r="I31" s="36">
        <v>42.6</v>
      </c>
      <c r="J31" s="36">
        <v>54.8</v>
      </c>
      <c r="K31" s="36">
        <v>-15.9</v>
      </c>
      <c r="L31" s="36">
        <v>-7.1</v>
      </c>
      <c r="M31" s="48">
        <v>4.3</v>
      </c>
      <c r="N31" s="15">
        <v>17.7</v>
      </c>
      <c r="O31" s="14" t="s">
        <v>238</v>
      </c>
      <c r="P31" s="15">
        <v>5.2</v>
      </c>
      <c r="Q31" s="15">
        <v>5.3</v>
      </c>
      <c r="R31" s="15">
        <v>0.7</v>
      </c>
    </row>
    <row r="32" spans="1:18" ht="16.5" customHeight="1">
      <c r="A32" s="8" t="s">
        <v>251</v>
      </c>
      <c r="B32" s="7" t="s">
        <v>238</v>
      </c>
      <c r="C32" s="36">
        <v>-12.1</v>
      </c>
      <c r="D32" s="36">
        <v>-7.2</v>
      </c>
      <c r="E32" s="37">
        <v>-7.9</v>
      </c>
      <c r="F32" s="36">
        <v>-7.7</v>
      </c>
      <c r="G32" s="36">
        <v>-28.8</v>
      </c>
      <c r="H32" s="36">
        <v>-6.7</v>
      </c>
      <c r="I32" s="36">
        <v>28.4</v>
      </c>
      <c r="J32" s="36">
        <v>-6.8</v>
      </c>
      <c r="K32" s="37">
        <v>-11.8</v>
      </c>
      <c r="L32" s="36">
        <v>7.1</v>
      </c>
      <c r="M32" s="49">
        <v>-26.3</v>
      </c>
      <c r="N32" s="36">
        <v>-13.3</v>
      </c>
      <c r="O32" s="14" t="s">
        <v>238</v>
      </c>
      <c r="P32" s="37">
        <v>0</v>
      </c>
      <c r="Q32" s="37">
        <v>-1</v>
      </c>
      <c r="R32" s="36">
        <v>-10.9</v>
      </c>
    </row>
    <row r="33" spans="1:18" ht="16.5" customHeight="1">
      <c r="A33" s="8" t="s">
        <v>252</v>
      </c>
      <c r="B33" s="7" t="s">
        <v>238</v>
      </c>
      <c r="C33" s="37">
        <v>2</v>
      </c>
      <c r="D33" s="36">
        <v>-3.1</v>
      </c>
      <c r="E33" s="36">
        <v>12.7</v>
      </c>
      <c r="F33" s="37">
        <v>1.8</v>
      </c>
      <c r="G33" s="36">
        <v>35.2</v>
      </c>
      <c r="H33" s="36">
        <v>15.1</v>
      </c>
      <c r="I33" s="36">
        <v>-21.4</v>
      </c>
      <c r="J33" s="37">
        <v>20.4</v>
      </c>
      <c r="K33" s="36">
        <v>13.3</v>
      </c>
      <c r="L33" s="36">
        <v>-7.6</v>
      </c>
      <c r="M33" s="49">
        <v>-2.2</v>
      </c>
      <c r="N33" s="36">
        <v>-21.7</v>
      </c>
      <c r="O33" s="14" t="s">
        <v>238</v>
      </c>
      <c r="P33" s="36">
        <v>5.8</v>
      </c>
      <c r="Q33" s="36">
        <v>2.8</v>
      </c>
      <c r="R33" s="36">
        <v>-4.4</v>
      </c>
    </row>
    <row r="34" spans="1:18" ht="16.5" customHeight="1">
      <c r="A34" s="8" t="s">
        <v>253</v>
      </c>
      <c r="B34" s="7" t="s">
        <v>238</v>
      </c>
      <c r="C34" s="37">
        <v>-2</v>
      </c>
      <c r="D34" s="36">
        <v>1.9</v>
      </c>
      <c r="E34" s="36">
        <v>-38.8</v>
      </c>
      <c r="F34" s="36">
        <v>4.7</v>
      </c>
      <c r="G34" s="36">
        <v>-6.4</v>
      </c>
      <c r="H34" s="36">
        <v>25.7</v>
      </c>
      <c r="I34" s="36">
        <v>-8.9</v>
      </c>
      <c r="J34" s="37">
        <v>3</v>
      </c>
      <c r="K34" s="36">
        <v>-8.6</v>
      </c>
      <c r="L34" s="36">
        <v>-9.4</v>
      </c>
      <c r="M34" s="48">
        <v>9.9</v>
      </c>
      <c r="N34" s="15">
        <v>20.1</v>
      </c>
      <c r="O34" s="14" t="s">
        <v>238</v>
      </c>
      <c r="P34" s="36">
        <v>8.7</v>
      </c>
      <c r="Q34" s="36">
        <v>7.7</v>
      </c>
      <c r="R34" s="37">
        <v>-8</v>
      </c>
    </row>
    <row r="35" spans="1:18" ht="16.5" customHeight="1">
      <c r="A35" s="8" t="s">
        <v>254</v>
      </c>
      <c r="B35" s="7" t="s">
        <v>238</v>
      </c>
      <c r="C35" s="36">
        <v>-1.2</v>
      </c>
      <c r="D35" s="36">
        <v>-1.4</v>
      </c>
      <c r="E35" s="36">
        <v>12.2</v>
      </c>
      <c r="F35" s="36">
        <v>4.4</v>
      </c>
      <c r="G35" s="36">
        <v>-29.5</v>
      </c>
      <c r="H35" s="36">
        <v>-15.2</v>
      </c>
      <c r="I35" s="37">
        <v>1.5</v>
      </c>
      <c r="J35" s="36">
        <v>-8.1</v>
      </c>
      <c r="K35" s="37">
        <v>42</v>
      </c>
      <c r="L35" s="36">
        <v>-20.7</v>
      </c>
      <c r="M35" s="48">
        <v>4.7</v>
      </c>
      <c r="N35" s="15">
        <v>2.2</v>
      </c>
      <c r="O35" s="14" t="s">
        <v>238</v>
      </c>
      <c r="P35" s="37">
        <v>-7.8</v>
      </c>
      <c r="Q35" s="37">
        <v>-5.8</v>
      </c>
      <c r="R35" s="37">
        <v>-10.8</v>
      </c>
    </row>
    <row r="36" spans="1:18" ht="16.5" customHeight="1">
      <c r="A36" s="8" t="s">
        <v>255</v>
      </c>
      <c r="B36" s="7" t="s">
        <v>238</v>
      </c>
      <c r="C36" s="36">
        <v>-6.4</v>
      </c>
      <c r="D36" s="36">
        <v>-7.7</v>
      </c>
      <c r="E36" s="36">
        <v>-3.5</v>
      </c>
      <c r="F36" s="36">
        <v>10.2</v>
      </c>
      <c r="G36" s="36">
        <v>-33.9</v>
      </c>
      <c r="H36" s="36">
        <v>-18.9</v>
      </c>
      <c r="I36" s="36">
        <v>0.2</v>
      </c>
      <c r="J36" s="36">
        <v>62.8</v>
      </c>
      <c r="K36" s="36">
        <v>-1.2</v>
      </c>
      <c r="L36" s="36">
        <v>4.8</v>
      </c>
      <c r="M36" s="49">
        <v>-27.2</v>
      </c>
      <c r="N36" s="36">
        <v>-19.3</v>
      </c>
      <c r="O36" s="14" t="s">
        <v>238</v>
      </c>
      <c r="P36" s="36">
        <v>-26.9</v>
      </c>
      <c r="Q36" s="36">
        <v>-28.4</v>
      </c>
      <c r="R36" s="36">
        <v>-15.7</v>
      </c>
    </row>
    <row r="37" spans="1:18" ht="16.5" customHeight="1">
      <c r="A37" s="8" t="s">
        <v>256</v>
      </c>
      <c r="B37" s="7" t="s">
        <v>238</v>
      </c>
      <c r="C37" s="8">
        <v>-9.8</v>
      </c>
      <c r="D37" s="8">
        <v>-4.1</v>
      </c>
      <c r="E37" s="8">
        <v>13.5</v>
      </c>
      <c r="F37" s="10">
        <v>-4</v>
      </c>
      <c r="G37" s="8">
        <v>-19.2</v>
      </c>
      <c r="H37" s="8">
        <v>-16.3</v>
      </c>
      <c r="I37" s="10">
        <v>-20</v>
      </c>
      <c r="J37" s="8">
        <v>-24.5</v>
      </c>
      <c r="K37" s="10">
        <v>-35</v>
      </c>
      <c r="L37" s="10">
        <v>-29</v>
      </c>
      <c r="M37" s="48">
        <v>4.7</v>
      </c>
      <c r="N37" s="8">
        <v>-36.5</v>
      </c>
      <c r="O37" s="14" t="s">
        <v>238</v>
      </c>
      <c r="P37" s="8">
        <v>-9.7</v>
      </c>
      <c r="Q37" s="8">
        <v>-7.5</v>
      </c>
      <c r="R37" s="8">
        <v>-18.7</v>
      </c>
    </row>
    <row r="38" spans="1:18" ht="16.5" customHeight="1">
      <c r="A38" s="8" t="s">
        <v>257</v>
      </c>
      <c r="B38" s="7" t="s">
        <v>238</v>
      </c>
      <c r="C38" s="8">
        <v>-13.7</v>
      </c>
      <c r="D38" s="8">
        <v>-3.2</v>
      </c>
      <c r="E38" s="8">
        <v>3.5</v>
      </c>
      <c r="F38" s="8">
        <v>-7.4</v>
      </c>
      <c r="G38" s="8">
        <v>-12.8</v>
      </c>
      <c r="H38" s="8">
        <v>-19.7</v>
      </c>
      <c r="I38" s="8">
        <v>-30.4</v>
      </c>
      <c r="J38" s="8">
        <v>-36.2</v>
      </c>
      <c r="K38" s="8">
        <v>-36.9</v>
      </c>
      <c r="L38" s="8">
        <v>-0.6</v>
      </c>
      <c r="M38" s="49">
        <v>-17.3</v>
      </c>
      <c r="N38" s="8">
        <v>2.4</v>
      </c>
      <c r="O38" s="14" t="s">
        <v>238</v>
      </c>
      <c r="P38" s="10">
        <v>-9</v>
      </c>
      <c r="Q38" s="8">
        <v>-7.1</v>
      </c>
      <c r="R38" s="8">
        <v>-19.8</v>
      </c>
    </row>
    <row r="39" spans="1:18" ht="16.5" customHeight="1">
      <c r="A39" s="8" t="s">
        <v>258</v>
      </c>
      <c r="B39" s="7" t="s">
        <v>238</v>
      </c>
      <c r="C39" s="8">
        <v>-9.9</v>
      </c>
      <c r="D39" s="8">
        <v>-2.5</v>
      </c>
      <c r="E39" s="8">
        <v>25.6</v>
      </c>
      <c r="F39" s="8">
        <v>-10.3</v>
      </c>
      <c r="G39" s="8">
        <v>6.1</v>
      </c>
      <c r="H39" s="10">
        <v>-17</v>
      </c>
      <c r="I39" s="8">
        <v>-29.1</v>
      </c>
      <c r="J39" s="10">
        <v>23</v>
      </c>
      <c r="K39" s="8">
        <v>-25.1</v>
      </c>
      <c r="L39" s="8">
        <v>-24.4</v>
      </c>
      <c r="M39" s="52">
        <v>-25.5</v>
      </c>
      <c r="N39" s="8">
        <v>-0.6</v>
      </c>
      <c r="O39" s="14" t="s">
        <v>238</v>
      </c>
      <c r="P39" s="8">
        <v>-13.6</v>
      </c>
      <c r="Q39" s="8">
        <v>-12</v>
      </c>
      <c r="R39" s="8">
        <v>-13.3</v>
      </c>
    </row>
    <row r="40" spans="1:18" ht="16.5" customHeight="1">
      <c r="A40" s="8" t="s">
        <v>259</v>
      </c>
      <c r="B40" s="7" t="s">
        <v>238</v>
      </c>
      <c r="C40" s="8">
        <v>-17.2</v>
      </c>
      <c r="D40" s="8">
        <v>-5.6</v>
      </c>
      <c r="E40" s="8">
        <v>38.9</v>
      </c>
      <c r="F40" s="8">
        <v>0.9</v>
      </c>
      <c r="G40" s="8">
        <v>-27.9</v>
      </c>
      <c r="H40" s="8">
        <v>-36.9</v>
      </c>
      <c r="I40" s="8">
        <v>-51.4</v>
      </c>
      <c r="J40" s="8">
        <v>23.2</v>
      </c>
      <c r="K40" s="8">
        <v>23.1</v>
      </c>
      <c r="L40" s="8">
        <v>-48.1</v>
      </c>
      <c r="M40" s="49">
        <v>-36.8</v>
      </c>
      <c r="N40" s="8">
        <v>-18.7</v>
      </c>
      <c r="O40" s="14" t="s">
        <v>238</v>
      </c>
      <c r="P40" s="8">
        <v>-11.5</v>
      </c>
      <c r="Q40" s="8">
        <v>-10.2</v>
      </c>
      <c r="R40" s="8">
        <v>-19.3</v>
      </c>
    </row>
    <row r="41" spans="1:18" ht="16.5" customHeight="1">
      <c r="A41" s="8" t="s">
        <v>260</v>
      </c>
      <c r="B41" s="7" t="s">
        <v>238</v>
      </c>
      <c r="C41" s="10">
        <v>-7</v>
      </c>
      <c r="D41" s="8">
        <v>-4.8</v>
      </c>
      <c r="E41" s="8">
        <v>32.1</v>
      </c>
      <c r="F41" s="8">
        <v>-2.2</v>
      </c>
      <c r="G41" s="10">
        <v>-2</v>
      </c>
      <c r="H41" s="8">
        <v>-16.2</v>
      </c>
      <c r="I41" s="8">
        <v>-51.4</v>
      </c>
      <c r="J41" s="8">
        <v>19.9</v>
      </c>
      <c r="K41" s="10">
        <v>48</v>
      </c>
      <c r="L41" s="8">
        <v>-16.4</v>
      </c>
      <c r="M41" s="52">
        <v>-23.3</v>
      </c>
      <c r="N41" s="8">
        <v>4.7</v>
      </c>
      <c r="O41" s="14" t="s">
        <v>238</v>
      </c>
      <c r="P41" s="8">
        <v>-8.3</v>
      </c>
      <c r="Q41" s="8">
        <v>-7.9</v>
      </c>
      <c r="R41" s="8">
        <v>-5.9</v>
      </c>
    </row>
    <row r="42" spans="1:18" ht="16.5" customHeight="1" thickBot="1">
      <c r="A42" s="39" t="s">
        <v>261</v>
      </c>
      <c r="B42" s="40" t="s">
        <v>238</v>
      </c>
      <c r="C42" s="39">
        <v>-13.5</v>
      </c>
      <c r="D42" s="39">
        <v>-7.9</v>
      </c>
      <c r="E42" s="39">
        <v>17.8</v>
      </c>
      <c r="F42" s="39">
        <v>3.3</v>
      </c>
      <c r="G42" s="39">
        <v>-21.1</v>
      </c>
      <c r="H42" s="39">
        <v>26.5</v>
      </c>
      <c r="I42" s="39">
        <v>-11.7</v>
      </c>
      <c r="J42" s="39">
        <v>-19.2</v>
      </c>
      <c r="K42" s="39">
        <v>-51.3</v>
      </c>
      <c r="L42" s="53">
        <v>-10</v>
      </c>
      <c r="M42" s="50">
        <v>-26.7</v>
      </c>
      <c r="N42" s="39">
        <v>-21.8</v>
      </c>
      <c r="O42" s="44" t="s">
        <v>238</v>
      </c>
      <c r="P42" s="53">
        <v>-7</v>
      </c>
      <c r="Q42" s="39">
        <v>-7.4</v>
      </c>
      <c r="R42" s="39">
        <v>-14.5</v>
      </c>
    </row>
    <row r="43" spans="1:18" ht="16.5" customHeight="1">
      <c r="A43" s="8" t="s">
        <v>265</v>
      </c>
      <c r="B43" s="7" t="s">
        <v>238</v>
      </c>
      <c r="C43" s="36">
        <v>-19.3</v>
      </c>
      <c r="D43" s="36">
        <v>-4.6</v>
      </c>
      <c r="E43" s="36">
        <v>16.5</v>
      </c>
      <c r="F43" s="36">
        <v>-0.1</v>
      </c>
      <c r="G43" s="36">
        <v>1.6</v>
      </c>
      <c r="H43" s="36">
        <v>-44.6</v>
      </c>
      <c r="I43" s="36">
        <v>-45.5</v>
      </c>
      <c r="J43" s="36">
        <v>-35.7</v>
      </c>
      <c r="K43" s="36">
        <v>-10.9</v>
      </c>
      <c r="L43" s="36">
        <v>-34.1</v>
      </c>
      <c r="M43" s="52">
        <v>-25.2</v>
      </c>
      <c r="N43" s="45">
        <v>-12.6</v>
      </c>
      <c r="O43" s="14" t="s">
        <v>238</v>
      </c>
      <c r="P43" s="45">
        <v>-4</v>
      </c>
      <c r="Q43" s="45">
        <v>-2.9</v>
      </c>
      <c r="R43" s="45">
        <v>-16.4</v>
      </c>
    </row>
    <row r="44" spans="1:18" ht="16.5" customHeight="1">
      <c r="A44" s="8" t="s">
        <v>251</v>
      </c>
      <c r="B44" s="7" t="s">
        <v>238</v>
      </c>
      <c r="C44" s="36">
        <v>-15.1</v>
      </c>
      <c r="D44" s="36">
        <v>-7.1</v>
      </c>
      <c r="E44" s="37">
        <v>5.5</v>
      </c>
      <c r="F44" s="36">
        <v>0.2</v>
      </c>
      <c r="G44" s="36">
        <v>-10.5</v>
      </c>
      <c r="H44" s="37">
        <v>-28</v>
      </c>
      <c r="I44" s="36">
        <v>-41.3</v>
      </c>
      <c r="J44" s="36">
        <v>2.1</v>
      </c>
      <c r="K44" s="37">
        <v>2.5</v>
      </c>
      <c r="L44" s="36">
        <v>-31.7</v>
      </c>
      <c r="M44" s="49">
        <v>-32.5</v>
      </c>
      <c r="N44" s="37">
        <v>-15</v>
      </c>
      <c r="O44" s="14" t="s">
        <v>238</v>
      </c>
      <c r="P44" s="37">
        <v>-11.2</v>
      </c>
      <c r="Q44" s="37">
        <v>-8.4</v>
      </c>
      <c r="R44" s="36">
        <v>-12.2</v>
      </c>
    </row>
    <row r="45" spans="1:18" ht="16.5" customHeight="1">
      <c r="A45" s="8" t="s">
        <v>252</v>
      </c>
      <c r="B45" s="7" t="s">
        <v>238</v>
      </c>
      <c r="C45" s="37">
        <v>-20.6</v>
      </c>
      <c r="D45" s="36">
        <v>-7.4</v>
      </c>
      <c r="E45" s="36">
        <v>2.3</v>
      </c>
      <c r="F45" s="37">
        <v>-10.3</v>
      </c>
      <c r="G45" s="36">
        <v>-36.7</v>
      </c>
      <c r="H45" s="36">
        <v>-25.5</v>
      </c>
      <c r="I45" s="36">
        <v>22.2</v>
      </c>
      <c r="J45" s="37">
        <v>-21.3</v>
      </c>
      <c r="K45" s="36">
        <v>-56.6</v>
      </c>
      <c r="L45" s="37">
        <v>-24</v>
      </c>
      <c r="M45" s="49">
        <v>-30.2</v>
      </c>
      <c r="N45" s="36">
        <v>-4.1</v>
      </c>
      <c r="O45" s="14" t="s">
        <v>238</v>
      </c>
      <c r="P45" s="36">
        <v>-17.6</v>
      </c>
      <c r="Q45" s="36">
        <v>-15.3</v>
      </c>
      <c r="R45" s="36">
        <v>-17.9</v>
      </c>
    </row>
    <row r="46" spans="1:18" ht="16.5" customHeight="1">
      <c r="A46" s="8" t="s">
        <v>253</v>
      </c>
      <c r="B46" s="7" t="s">
        <v>238</v>
      </c>
      <c r="C46" s="37">
        <v>-16.3</v>
      </c>
      <c r="D46" s="36">
        <v>-7.1</v>
      </c>
      <c r="E46" s="36">
        <v>11.9</v>
      </c>
      <c r="F46" s="36">
        <v>-0.5</v>
      </c>
      <c r="G46" s="36">
        <v>-8.2</v>
      </c>
      <c r="H46" s="36">
        <v>-18.3</v>
      </c>
      <c r="I46" s="36">
        <v>50.1</v>
      </c>
      <c r="J46" s="37">
        <v>-29.7</v>
      </c>
      <c r="K46" s="36">
        <v>-53.7</v>
      </c>
      <c r="L46" s="36">
        <v>-21.1</v>
      </c>
      <c r="M46" s="52">
        <v>-26</v>
      </c>
      <c r="N46" s="45">
        <v>-9.6</v>
      </c>
      <c r="O46" s="14" t="s">
        <v>238</v>
      </c>
      <c r="P46" s="36">
        <v>-7.1</v>
      </c>
      <c r="Q46" s="36">
        <v>-5</v>
      </c>
      <c r="R46" s="37">
        <v>-19.2</v>
      </c>
    </row>
    <row r="47" spans="1:18" ht="16.5" customHeight="1">
      <c r="A47" s="8" t="s">
        <v>254</v>
      </c>
      <c r="B47" s="7" t="s">
        <v>238</v>
      </c>
      <c r="C47" s="36">
        <v>-6.6</v>
      </c>
      <c r="D47" s="36">
        <v>-3.5</v>
      </c>
      <c r="E47" s="36">
        <v>-0.1</v>
      </c>
      <c r="F47" s="36">
        <v>-1.6</v>
      </c>
      <c r="G47" s="36">
        <v>3.7</v>
      </c>
      <c r="H47" s="36">
        <v>-1.5</v>
      </c>
      <c r="I47" s="37">
        <v>-2.9</v>
      </c>
      <c r="J47" s="36">
        <v>-12.4</v>
      </c>
      <c r="K47" s="37">
        <v>-57.6</v>
      </c>
      <c r="L47" s="36">
        <v>4</v>
      </c>
      <c r="M47" s="52">
        <v>-2.9</v>
      </c>
      <c r="N47" s="15">
        <v>26.9</v>
      </c>
      <c r="O47" s="14" t="s">
        <v>238</v>
      </c>
      <c r="P47" s="37">
        <v>-5.2</v>
      </c>
      <c r="Q47" s="37">
        <v>-3.8</v>
      </c>
      <c r="R47" s="37">
        <v>-3.8</v>
      </c>
    </row>
    <row r="48" spans="1:18" ht="16.5" customHeight="1">
      <c r="A48" s="8" t="s">
        <v>255</v>
      </c>
      <c r="B48" s="7" t="s">
        <v>238</v>
      </c>
      <c r="C48" s="36">
        <v>10.6</v>
      </c>
      <c r="D48" s="36">
        <v>6.5</v>
      </c>
      <c r="E48" s="36">
        <v>44.6</v>
      </c>
      <c r="F48" s="36">
        <v>10.8</v>
      </c>
      <c r="G48" s="36">
        <v>96.5</v>
      </c>
      <c r="H48" s="36">
        <v>14.9</v>
      </c>
      <c r="I48" s="36">
        <v>-17.5</v>
      </c>
      <c r="J48" s="37">
        <v>-17</v>
      </c>
      <c r="K48" s="36">
        <v>-22.2</v>
      </c>
      <c r="L48" s="36">
        <v>-2.3</v>
      </c>
      <c r="M48" s="49">
        <v>24.2</v>
      </c>
      <c r="N48" s="36">
        <v>21.4</v>
      </c>
      <c r="O48" s="14" t="s">
        <v>238</v>
      </c>
      <c r="P48" s="36">
        <v>26.8</v>
      </c>
      <c r="Q48" s="36">
        <v>27.3</v>
      </c>
      <c r="R48" s="36">
        <v>16.2</v>
      </c>
    </row>
    <row r="49" spans="1:18" ht="16.5" customHeight="1">
      <c r="A49" s="8" t="s">
        <v>256</v>
      </c>
      <c r="B49" s="7" t="s">
        <v>238</v>
      </c>
      <c r="C49" s="8">
        <v>-2.8</v>
      </c>
      <c r="D49" s="10">
        <v>3</v>
      </c>
      <c r="E49" s="8">
        <v>14.4</v>
      </c>
      <c r="F49" s="10">
        <v>20</v>
      </c>
      <c r="G49" s="8">
        <v>63.6</v>
      </c>
      <c r="H49" s="8">
        <v>24.5</v>
      </c>
      <c r="I49" s="10">
        <v>-4.6</v>
      </c>
      <c r="J49" s="8">
        <v>-31.8</v>
      </c>
      <c r="K49" s="10">
        <v>-16.1</v>
      </c>
      <c r="L49" s="10">
        <v>-6.7</v>
      </c>
      <c r="M49" s="52">
        <v>-16.7</v>
      </c>
      <c r="N49" s="8">
        <v>5.8</v>
      </c>
      <c r="O49" s="14"/>
      <c r="P49" s="8">
        <v>3.4</v>
      </c>
      <c r="Q49" s="8">
        <v>2.8</v>
      </c>
      <c r="R49" s="8">
        <v>-4.5</v>
      </c>
    </row>
    <row r="50" spans="1:18" ht="16.5" customHeight="1">
      <c r="A50" s="8" t="s">
        <v>257</v>
      </c>
      <c r="B50" s="7" t="s">
        <v>238</v>
      </c>
      <c r="C50" s="8">
        <v>7.9</v>
      </c>
      <c r="D50" s="8">
        <v>3.2</v>
      </c>
      <c r="E50" s="8">
        <v>-11.4</v>
      </c>
      <c r="F50" s="8">
        <v>16.2</v>
      </c>
      <c r="G50" s="8">
        <v>53.4</v>
      </c>
      <c r="H50" s="8">
        <v>28.5</v>
      </c>
      <c r="I50" s="10">
        <v>32</v>
      </c>
      <c r="J50" s="8">
        <v>3.3</v>
      </c>
      <c r="K50" s="8">
        <v>34.3</v>
      </c>
      <c r="L50" s="8">
        <v>11.7</v>
      </c>
      <c r="M50" s="49">
        <v>2.3</v>
      </c>
      <c r="N50" s="8">
        <v>32.1</v>
      </c>
      <c r="O50" s="14"/>
      <c r="P50" s="10">
        <v>14.7</v>
      </c>
      <c r="Q50" s="8">
        <v>15.3</v>
      </c>
      <c r="R50" s="8">
        <v>13.5</v>
      </c>
    </row>
    <row r="51" spans="1:18" ht="16.5" customHeight="1">
      <c r="A51" s="8" t="s">
        <v>258</v>
      </c>
      <c r="B51" s="7" t="s">
        <v>238</v>
      </c>
      <c r="C51" s="10">
        <v>26</v>
      </c>
      <c r="D51" s="8">
        <v>11.7</v>
      </c>
      <c r="E51" s="8">
        <v>-18.3</v>
      </c>
      <c r="F51" s="8">
        <v>15.4</v>
      </c>
      <c r="G51" s="8">
        <v>63.8</v>
      </c>
      <c r="H51" s="10">
        <v>12.9</v>
      </c>
      <c r="I51" s="10">
        <v>6</v>
      </c>
      <c r="J51" s="10">
        <v>-17.6</v>
      </c>
      <c r="K51" s="8">
        <v>34.2</v>
      </c>
      <c r="L51" s="10">
        <v>67</v>
      </c>
      <c r="M51" s="52">
        <v>75.5</v>
      </c>
      <c r="N51" s="8">
        <v>2.2</v>
      </c>
      <c r="O51" s="14"/>
      <c r="P51" s="8">
        <v>12.3</v>
      </c>
      <c r="Q51" s="8">
        <v>10.6</v>
      </c>
      <c r="R51" s="8">
        <v>24.5</v>
      </c>
    </row>
    <row r="52" spans="1:18" ht="16.5" customHeight="1">
      <c r="A52" s="8" t="s">
        <v>259</v>
      </c>
      <c r="B52" s="7" t="s">
        <v>238</v>
      </c>
      <c r="C52" s="10">
        <v>21</v>
      </c>
      <c r="D52" s="8">
        <v>10.3</v>
      </c>
      <c r="E52" s="8">
        <v>29.4</v>
      </c>
      <c r="F52" s="8">
        <v>8.6</v>
      </c>
      <c r="G52" s="10">
        <v>40</v>
      </c>
      <c r="H52" s="8">
        <v>35.5</v>
      </c>
      <c r="I52" s="8">
        <v>28.4</v>
      </c>
      <c r="J52" s="8">
        <v>-32.5</v>
      </c>
      <c r="K52" s="8">
        <v>0.6</v>
      </c>
      <c r="L52" s="8">
        <v>21.3</v>
      </c>
      <c r="M52" s="49">
        <v>76.2</v>
      </c>
      <c r="N52" s="8">
        <v>59.7</v>
      </c>
      <c r="O52" s="14"/>
      <c r="P52" s="8">
        <v>10.9</v>
      </c>
      <c r="Q52" s="8">
        <v>9.7</v>
      </c>
      <c r="R52" s="10">
        <v>19</v>
      </c>
    </row>
    <row r="53" spans="1:18" ht="16.5" customHeight="1">
      <c r="A53" s="8" t="s">
        <v>260</v>
      </c>
      <c r="B53" s="7" t="s">
        <v>238</v>
      </c>
      <c r="C53" s="10">
        <v>11.8</v>
      </c>
      <c r="D53" s="8">
        <v>5.3</v>
      </c>
      <c r="E53" s="8">
        <v>-1.3</v>
      </c>
      <c r="F53" s="8">
        <v>6.2</v>
      </c>
      <c r="G53" s="10">
        <v>45.1</v>
      </c>
      <c r="H53" s="10">
        <v>-4</v>
      </c>
      <c r="I53" s="8">
        <v>76.2</v>
      </c>
      <c r="J53" s="8">
        <v>-8.1</v>
      </c>
      <c r="K53" s="10">
        <v>-16.3</v>
      </c>
      <c r="L53" s="8">
        <v>20.9</v>
      </c>
      <c r="M53" s="52">
        <v>32.9</v>
      </c>
      <c r="N53" s="8">
        <v>65.9</v>
      </c>
      <c r="O53" s="14"/>
      <c r="P53" s="8">
        <v>17.2</v>
      </c>
      <c r="Q53" s="8">
        <v>19.4</v>
      </c>
      <c r="R53" s="8">
        <v>6.9</v>
      </c>
    </row>
    <row r="54" spans="1:18" ht="16.5" customHeight="1">
      <c r="A54" s="8" t="s">
        <v>261</v>
      </c>
      <c r="B54" s="7" t="s">
        <v>238</v>
      </c>
      <c r="C54" s="8"/>
      <c r="D54" s="8"/>
      <c r="E54" s="8"/>
      <c r="F54" s="8"/>
      <c r="G54" s="8"/>
      <c r="H54" s="8"/>
      <c r="I54" s="8"/>
      <c r="J54" s="8"/>
      <c r="K54" s="8"/>
      <c r="L54" s="10"/>
      <c r="M54" s="38"/>
      <c r="N54" s="8"/>
      <c r="O54" s="14"/>
      <c r="P54" s="10"/>
      <c r="Q54" s="8"/>
      <c r="R54" s="8"/>
    </row>
  </sheetData>
  <printOptions horizontalCentered="1" verticalCentered="1"/>
  <pageMargins left="0.1968503937007874" right="0.1968503937007874" top="0.5905511811023623" bottom="0.3937007874015748" header="0.11811023622047245" footer="0.1181102362204724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workbookViewId="0" topLeftCell="A1">
      <selection activeCell="A1" sqref="A1"/>
    </sheetView>
  </sheetViews>
  <sheetFormatPr defaultColWidth="9.00390625" defaultRowHeight="13.5"/>
  <cols>
    <col min="1" max="1" width="13.25390625" style="0" customWidth="1"/>
    <col min="2" max="2" width="4.75390625" style="0" customWidth="1"/>
    <col min="4" max="5" width="7.625" style="0" customWidth="1"/>
    <col min="7" max="7" width="9.375" style="0" customWidth="1"/>
    <col min="8" max="9" width="8.375" style="0" customWidth="1"/>
    <col min="10" max="10" width="8.25390625" style="0" customWidth="1"/>
    <col min="11" max="11" width="6.50390625" style="0" customWidth="1"/>
    <col min="12" max="12" width="8.50390625" style="0" customWidth="1"/>
    <col min="13" max="13" width="7.625" style="0" customWidth="1"/>
    <col min="14" max="14" width="8.25390625" style="0" customWidth="1"/>
    <col min="15" max="15" width="4.75390625" style="0" customWidth="1"/>
    <col min="16" max="16" width="8.50390625" style="0" customWidth="1"/>
    <col min="17" max="17" width="8.375" style="0" customWidth="1"/>
    <col min="18" max="18" width="8.875" style="0" customWidth="1"/>
  </cols>
  <sheetData>
    <row r="2" spans="1:10" ht="16.5" customHeight="1">
      <c r="A2" t="s">
        <v>212</v>
      </c>
      <c r="B2" t="s">
        <v>213</v>
      </c>
      <c r="J2" s="54" t="s">
        <v>266</v>
      </c>
    </row>
    <row r="3" ht="16.5" customHeight="1">
      <c r="P3" t="s">
        <v>215</v>
      </c>
    </row>
    <row r="4" spans="1:18" ht="16.5" customHeight="1">
      <c r="A4" s="1"/>
      <c r="B4" s="2" t="s">
        <v>216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2" t="s">
        <v>217</v>
      </c>
      <c r="P4" s="3"/>
      <c r="Q4" s="3"/>
      <c r="R4" s="4"/>
    </row>
    <row r="5" spans="1:18" ht="16.5" customHeight="1">
      <c r="A5" s="27"/>
      <c r="B5" s="55" t="s">
        <v>218</v>
      </c>
      <c r="C5" s="29" t="s">
        <v>219</v>
      </c>
      <c r="D5" s="28" t="s">
        <v>220</v>
      </c>
      <c r="E5" s="28" t="s">
        <v>221</v>
      </c>
      <c r="F5" s="28" t="s">
        <v>222</v>
      </c>
      <c r="G5" s="1" t="s">
        <v>223</v>
      </c>
      <c r="H5" s="30" t="s">
        <v>224</v>
      </c>
      <c r="I5" s="31" t="s">
        <v>225</v>
      </c>
      <c r="J5" s="29" t="s">
        <v>226</v>
      </c>
      <c r="K5" s="28" t="s">
        <v>227</v>
      </c>
      <c r="L5" s="30" t="s">
        <v>228</v>
      </c>
      <c r="M5" s="32" t="s">
        <v>229</v>
      </c>
      <c r="N5" s="33"/>
      <c r="O5" s="31" t="s">
        <v>218</v>
      </c>
      <c r="P5" s="28" t="s">
        <v>230</v>
      </c>
      <c r="Q5" s="28" t="s">
        <v>231</v>
      </c>
      <c r="R5" s="31" t="s">
        <v>219</v>
      </c>
    </row>
    <row r="6" spans="1:18" ht="13.5">
      <c r="A6" s="6"/>
      <c r="B6" s="56" t="s">
        <v>232</v>
      </c>
      <c r="C6" s="35"/>
      <c r="D6" s="6"/>
      <c r="E6" s="6"/>
      <c r="F6" s="6"/>
      <c r="G6" s="34" t="s">
        <v>233</v>
      </c>
      <c r="H6" s="34" t="s">
        <v>234</v>
      </c>
      <c r="I6" s="6"/>
      <c r="J6" s="6"/>
      <c r="K6" s="6"/>
      <c r="L6" s="6"/>
      <c r="M6" s="6"/>
      <c r="N6" s="11" t="s">
        <v>235</v>
      </c>
      <c r="O6" s="35" t="s">
        <v>232</v>
      </c>
      <c r="P6" s="6"/>
      <c r="Q6" s="34" t="s">
        <v>236</v>
      </c>
      <c r="R6" s="6"/>
    </row>
    <row r="7" spans="1:18" ht="16.5" customHeight="1">
      <c r="A7" s="8" t="s">
        <v>237</v>
      </c>
      <c r="B7" s="9">
        <v>4.05</v>
      </c>
      <c r="C7" s="12">
        <v>196835</v>
      </c>
      <c r="D7" s="12">
        <v>59552</v>
      </c>
      <c r="E7" s="12">
        <v>10813</v>
      </c>
      <c r="F7" s="12">
        <v>15678</v>
      </c>
      <c r="G7" s="12">
        <v>7492</v>
      </c>
      <c r="H7" s="12">
        <v>11143</v>
      </c>
      <c r="I7" s="12">
        <v>5255</v>
      </c>
      <c r="J7" s="12">
        <v>19039</v>
      </c>
      <c r="K7" s="12">
        <v>7490</v>
      </c>
      <c r="L7" s="12">
        <v>14208</v>
      </c>
      <c r="M7" s="12">
        <v>46166</v>
      </c>
      <c r="N7" s="12">
        <v>8935</v>
      </c>
      <c r="O7" s="9">
        <v>4.2</v>
      </c>
      <c r="P7" s="12">
        <v>321265</v>
      </c>
      <c r="Q7" s="12">
        <v>284385</v>
      </c>
      <c r="R7" s="12">
        <v>215855</v>
      </c>
    </row>
    <row r="8" spans="1:18" ht="16.5" customHeight="1">
      <c r="A8" s="8" t="s">
        <v>267</v>
      </c>
      <c r="B8" s="9">
        <v>3.89</v>
      </c>
      <c r="C8" s="12">
        <v>201888</v>
      </c>
      <c r="D8" s="12">
        <v>58345</v>
      </c>
      <c r="E8" s="12">
        <v>13249</v>
      </c>
      <c r="F8" s="12">
        <v>13856</v>
      </c>
      <c r="G8" s="12">
        <v>9121</v>
      </c>
      <c r="H8" s="12">
        <v>11394</v>
      </c>
      <c r="I8" s="12">
        <v>5954</v>
      </c>
      <c r="J8" s="12">
        <v>19690</v>
      </c>
      <c r="K8" s="12">
        <v>8375</v>
      </c>
      <c r="L8" s="12">
        <v>15318</v>
      </c>
      <c r="M8" s="12">
        <v>46587</v>
      </c>
      <c r="N8" s="12">
        <v>8721</v>
      </c>
      <c r="O8" s="8">
        <v>3.97</v>
      </c>
      <c r="P8" s="12">
        <v>318449</v>
      </c>
      <c r="Q8" s="12">
        <v>280490</v>
      </c>
      <c r="R8" s="12">
        <v>210992</v>
      </c>
    </row>
    <row r="9" spans="1:18" ht="16.5" customHeight="1">
      <c r="A9" s="8" t="s">
        <v>240</v>
      </c>
      <c r="B9" s="9">
        <v>3.93</v>
      </c>
      <c r="C9" s="12">
        <v>213589</v>
      </c>
      <c r="D9" s="12">
        <v>58462</v>
      </c>
      <c r="E9" s="12">
        <v>16607</v>
      </c>
      <c r="F9" s="12">
        <v>15549</v>
      </c>
      <c r="G9" s="12">
        <v>7815</v>
      </c>
      <c r="H9" s="12">
        <v>11659</v>
      </c>
      <c r="I9" s="12">
        <v>5947</v>
      </c>
      <c r="J9" s="12">
        <v>18608</v>
      </c>
      <c r="K9" s="12">
        <v>9231</v>
      </c>
      <c r="L9" s="12">
        <v>14634</v>
      </c>
      <c r="M9" s="12">
        <v>55076</v>
      </c>
      <c r="N9" s="12">
        <v>9765</v>
      </c>
      <c r="O9" s="8">
        <v>3.97</v>
      </c>
      <c r="P9" s="12">
        <v>346528</v>
      </c>
      <c r="Q9" s="12">
        <v>308665</v>
      </c>
      <c r="R9" s="12">
        <v>219357</v>
      </c>
    </row>
    <row r="10" spans="1:18" ht="16.5" customHeight="1">
      <c r="A10" s="8" t="s">
        <v>241</v>
      </c>
      <c r="B10" s="9">
        <v>3.92</v>
      </c>
      <c r="C10" s="12">
        <v>228121</v>
      </c>
      <c r="D10" s="12">
        <v>60659</v>
      </c>
      <c r="E10" s="12">
        <v>15102</v>
      </c>
      <c r="F10" s="12">
        <v>15490</v>
      </c>
      <c r="G10" s="12">
        <v>9285</v>
      </c>
      <c r="H10" s="12">
        <v>14504</v>
      </c>
      <c r="I10" s="12">
        <v>6902</v>
      </c>
      <c r="J10" s="12">
        <v>19760</v>
      </c>
      <c r="K10" s="12">
        <v>10476</v>
      </c>
      <c r="L10" s="12">
        <v>17094</v>
      </c>
      <c r="M10" s="12">
        <v>58849</v>
      </c>
      <c r="N10" s="12">
        <v>10822</v>
      </c>
      <c r="O10" s="9">
        <v>4.3</v>
      </c>
      <c r="P10" s="12">
        <v>368698</v>
      </c>
      <c r="Q10" s="12">
        <v>327416</v>
      </c>
      <c r="R10" s="12">
        <v>241188</v>
      </c>
    </row>
    <row r="11" spans="1:18" ht="16.5" customHeight="1">
      <c r="A11" s="8" t="s">
        <v>242</v>
      </c>
      <c r="B11" s="9">
        <v>3.84</v>
      </c>
      <c r="C11" s="12">
        <v>234957</v>
      </c>
      <c r="D11" s="12">
        <v>61031</v>
      </c>
      <c r="E11" s="12">
        <v>14753</v>
      </c>
      <c r="F11" s="12">
        <v>16325</v>
      </c>
      <c r="G11" s="12">
        <v>8396</v>
      </c>
      <c r="H11" s="12">
        <v>13764</v>
      </c>
      <c r="I11" s="12">
        <v>6642</v>
      </c>
      <c r="J11" s="12">
        <v>20854</v>
      </c>
      <c r="K11" s="12">
        <v>11824</v>
      </c>
      <c r="L11" s="12">
        <v>19987</v>
      </c>
      <c r="M11" s="12">
        <v>61382</v>
      </c>
      <c r="N11" s="12">
        <v>10382</v>
      </c>
      <c r="O11" s="8">
        <v>3.91</v>
      </c>
      <c r="P11" s="12">
        <v>380093</v>
      </c>
      <c r="Q11" s="12">
        <v>332440</v>
      </c>
      <c r="R11" s="12">
        <v>250231</v>
      </c>
    </row>
    <row r="12" spans="1:18" ht="16.5" customHeight="1">
      <c r="A12" s="8" t="s">
        <v>243</v>
      </c>
      <c r="B12" s="9">
        <v>3.8</v>
      </c>
      <c r="C12" s="12">
        <v>238075</v>
      </c>
      <c r="D12" s="12">
        <v>61178</v>
      </c>
      <c r="E12" s="12">
        <v>15257</v>
      </c>
      <c r="F12" s="12">
        <v>16868</v>
      </c>
      <c r="G12" s="12">
        <v>8733</v>
      </c>
      <c r="H12" s="12">
        <v>13326</v>
      </c>
      <c r="I12" s="12">
        <v>6526</v>
      </c>
      <c r="J12" s="12">
        <v>22968</v>
      </c>
      <c r="K12" s="12">
        <v>12894</v>
      </c>
      <c r="L12" s="12">
        <v>19167</v>
      </c>
      <c r="M12" s="12">
        <v>61159</v>
      </c>
      <c r="N12" s="12">
        <v>10130</v>
      </c>
      <c r="O12" s="8">
        <v>3.98</v>
      </c>
      <c r="P12" s="12">
        <v>407806</v>
      </c>
      <c r="Q12" s="12">
        <v>361114</v>
      </c>
      <c r="R12" s="12">
        <v>253695</v>
      </c>
    </row>
    <row r="13" spans="1:18" ht="16.5" customHeight="1">
      <c r="A13" s="8" t="s">
        <v>244</v>
      </c>
      <c r="B13" s="9">
        <v>3.8</v>
      </c>
      <c r="C13" s="12">
        <v>235293</v>
      </c>
      <c r="D13" s="12">
        <v>61279</v>
      </c>
      <c r="E13" s="12">
        <v>16082</v>
      </c>
      <c r="F13" s="12">
        <v>16196</v>
      </c>
      <c r="G13" s="12">
        <v>8944</v>
      </c>
      <c r="H13" s="12">
        <v>12850</v>
      </c>
      <c r="I13" s="12">
        <v>6842</v>
      </c>
      <c r="J13" s="12">
        <v>21418</v>
      </c>
      <c r="K13" s="12">
        <v>12449</v>
      </c>
      <c r="L13" s="12">
        <v>16574</v>
      </c>
      <c r="M13" s="12">
        <v>62659</v>
      </c>
      <c r="N13" s="12">
        <v>9457</v>
      </c>
      <c r="O13" s="9">
        <v>4</v>
      </c>
      <c r="P13" s="12">
        <v>392665</v>
      </c>
      <c r="Q13" s="12">
        <v>346225</v>
      </c>
      <c r="R13" s="12">
        <v>256585</v>
      </c>
    </row>
    <row r="14" spans="1:18" ht="16.5" customHeight="1">
      <c r="A14" s="8" t="s">
        <v>245</v>
      </c>
      <c r="B14" s="9">
        <v>3.91</v>
      </c>
      <c r="C14" s="12">
        <v>258661</v>
      </c>
      <c r="D14" s="12">
        <v>62839</v>
      </c>
      <c r="E14" s="12">
        <v>15915</v>
      </c>
      <c r="F14" s="12">
        <v>17452</v>
      </c>
      <c r="G14" s="12">
        <v>9469</v>
      </c>
      <c r="H14" s="12">
        <v>14614</v>
      </c>
      <c r="I14" s="12">
        <v>8344</v>
      </c>
      <c r="J14" s="12">
        <v>23807</v>
      </c>
      <c r="K14" s="12">
        <v>13971</v>
      </c>
      <c r="L14" s="12">
        <v>19466</v>
      </c>
      <c r="M14" s="12">
        <v>72784</v>
      </c>
      <c r="N14" s="12">
        <v>14119</v>
      </c>
      <c r="O14" s="8">
        <v>4.09</v>
      </c>
      <c r="P14" s="12">
        <v>426010</v>
      </c>
      <c r="Q14" s="12">
        <v>371637</v>
      </c>
      <c r="R14" s="12">
        <v>282248</v>
      </c>
    </row>
    <row r="15" spans="1:18" ht="16.5" customHeight="1">
      <c r="A15" s="8" t="s">
        <v>246</v>
      </c>
      <c r="B15" s="9">
        <v>3.8</v>
      </c>
      <c r="C15" s="12">
        <v>245539</v>
      </c>
      <c r="D15" s="12">
        <v>62469</v>
      </c>
      <c r="E15" s="12">
        <v>17743</v>
      </c>
      <c r="F15" s="12">
        <v>17639</v>
      </c>
      <c r="G15" s="12">
        <v>9005</v>
      </c>
      <c r="H15" s="12">
        <v>12704</v>
      </c>
      <c r="I15" s="12">
        <v>7128</v>
      </c>
      <c r="J15" s="12">
        <v>20952</v>
      </c>
      <c r="K15" s="12">
        <v>12039</v>
      </c>
      <c r="L15" s="12">
        <v>19228</v>
      </c>
      <c r="M15" s="12">
        <v>66630</v>
      </c>
      <c r="N15" s="12">
        <v>10278</v>
      </c>
      <c r="O15" s="8">
        <v>3.99</v>
      </c>
      <c r="P15" s="12">
        <v>392969</v>
      </c>
      <c r="Q15" s="12">
        <v>347957</v>
      </c>
      <c r="R15" s="12">
        <v>255395</v>
      </c>
    </row>
    <row r="16" spans="1:18" ht="16.5" customHeight="1">
      <c r="A16" s="8" t="s">
        <v>247</v>
      </c>
      <c r="B16" s="9">
        <v>3.79</v>
      </c>
      <c r="C16" s="12">
        <v>234430</v>
      </c>
      <c r="D16" s="12">
        <v>60958</v>
      </c>
      <c r="E16" s="12">
        <v>16479</v>
      </c>
      <c r="F16" s="12">
        <v>17752</v>
      </c>
      <c r="G16" s="12">
        <v>9546</v>
      </c>
      <c r="H16" s="12">
        <v>11906</v>
      </c>
      <c r="I16" s="12">
        <v>7004</v>
      </c>
      <c r="J16" s="12">
        <v>21779</v>
      </c>
      <c r="K16" s="12">
        <v>14284</v>
      </c>
      <c r="L16" s="12">
        <v>18662</v>
      </c>
      <c r="M16" s="12">
        <v>56060</v>
      </c>
      <c r="N16" s="12">
        <v>10375</v>
      </c>
      <c r="O16" s="8">
        <v>4.11</v>
      </c>
      <c r="P16" s="12">
        <v>390571</v>
      </c>
      <c r="Q16" s="12">
        <v>340122</v>
      </c>
      <c r="R16" s="12">
        <v>257460</v>
      </c>
    </row>
    <row r="17" spans="1:18" ht="16.5" customHeight="1">
      <c r="A17" s="8" t="s">
        <v>248</v>
      </c>
      <c r="B17" s="9">
        <v>3.58</v>
      </c>
      <c r="C17" s="12">
        <v>237757</v>
      </c>
      <c r="D17" s="12">
        <v>58682</v>
      </c>
      <c r="E17" s="12">
        <v>15102</v>
      </c>
      <c r="F17" s="12">
        <v>18275</v>
      </c>
      <c r="G17" s="12">
        <v>8454</v>
      </c>
      <c r="H17" s="12">
        <v>11237</v>
      </c>
      <c r="I17" s="12">
        <v>8787</v>
      </c>
      <c r="J17" s="12">
        <v>22004</v>
      </c>
      <c r="K17" s="12">
        <v>12302</v>
      </c>
      <c r="L17" s="12">
        <v>20819</v>
      </c>
      <c r="M17" s="12">
        <v>62095</v>
      </c>
      <c r="N17" s="12">
        <v>9741</v>
      </c>
      <c r="O17" s="8">
        <v>3.79</v>
      </c>
      <c r="P17" s="12">
        <v>412018</v>
      </c>
      <c r="Q17" s="12">
        <v>359613</v>
      </c>
      <c r="R17" s="12">
        <v>260940</v>
      </c>
    </row>
    <row r="18" spans="1:18" ht="16.5" customHeight="1" thickBot="1">
      <c r="A18" s="39" t="s">
        <v>249</v>
      </c>
      <c r="B18" s="57">
        <v>3.44</v>
      </c>
      <c r="C18" s="58">
        <v>220241</v>
      </c>
      <c r="D18" s="58">
        <v>56291</v>
      </c>
      <c r="E18" s="58">
        <v>15682</v>
      </c>
      <c r="F18" s="58">
        <v>19128</v>
      </c>
      <c r="G18" s="58">
        <v>7267</v>
      </c>
      <c r="H18" s="58">
        <v>10546</v>
      </c>
      <c r="I18" s="58">
        <v>7363</v>
      </c>
      <c r="J18" s="58">
        <v>22679</v>
      </c>
      <c r="K18" s="58">
        <v>11204</v>
      </c>
      <c r="L18" s="58">
        <v>17538</v>
      </c>
      <c r="M18" s="58">
        <v>53543</v>
      </c>
      <c r="N18" s="58">
        <v>8829</v>
      </c>
      <c r="O18" s="39">
        <v>3.68</v>
      </c>
      <c r="P18" s="58">
        <v>381265</v>
      </c>
      <c r="Q18" s="58">
        <v>333265</v>
      </c>
      <c r="R18" s="58">
        <v>229829</v>
      </c>
    </row>
    <row r="19" spans="1:18" ht="16.5" customHeight="1">
      <c r="A19" s="8" t="s">
        <v>250</v>
      </c>
      <c r="B19" s="9">
        <v>3.6</v>
      </c>
      <c r="C19" s="12">
        <v>246197</v>
      </c>
      <c r="D19" s="12">
        <v>55134</v>
      </c>
      <c r="E19" s="12">
        <v>16129</v>
      </c>
      <c r="F19" s="12">
        <v>17122</v>
      </c>
      <c r="G19" s="12">
        <v>6686</v>
      </c>
      <c r="H19" s="12">
        <v>12697</v>
      </c>
      <c r="I19" s="12">
        <v>8658</v>
      </c>
      <c r="J19" s="12">
        <v>16584</v>
      </c>
      <c r="K19" s="12">
        <v>10731</v>
      </c>
      <c r="L19" s="12">
        <v>19582</v>
      </c>
      <c r="M19" s="12">
        <v>82872</v>
      </c>
      <c r="N19" s="12">
        <v>8525</v>
      </c>
      <c r="O19" s="8">
        <v>3.91</v>
      </c>
      <c r="P19" s="12">
        <v>323324</v>
      </c>
      <c r="Q19" s="12">
        <v>282522</v>
      </c>
      <c r="R19" s="12">
        <v>256966</v>
      </c>
    </row>
    <row r="20" spans="1:18" ht="16.5" customHeight="1">
      <c r="A20" s="8" t="s">
        <v>251</v>
      </c>
      <c r="B20" s="9">
        <v>3.64</v>
      </c>
      <c r="C20" s="12">
        <v>226332</v>
      </c>
      <c r="D20" s="12">
        <v>55769</v>
      </c>
      <c r="E20" s="12">
        <v>14499</v>
      </c>
      <c r="F20" s="12">
        <v>19526</v>
      </c>
      <c r="G20" s="12">
        <v>7198</v>
      </c>
      <c r="H20" s="12">
        <v>8413</v>
      </c>
      <c r="I20" s="12">
        <v>6706</v>
      </c>
      <c r="J20" s="12">
        <v>18584</v>
      </c>
      <c r="K20" s="12">
        <v>12032</v>
      </c>
      <c r="L20" s="12">
        <v>14360</v>
      </c>
      <c r="M20" s="12">
        <v>69246</v>
      </c>
      <c r="N20" s="12">
        <v>8676</v>
      </c>
      <c r="O20" s="8">
        <v>4.01</v>
      </c>
      <c r="P20" s="12">
        <v>342987</v>
      </c>
      <c r="Q20" s="12">
        <v>299566</v>
      </c>
      <c r="R20" s="12">
        <v>235190</v>
      </c>
    </row>
    <row r="21" spans="1:18" ht="16.5" customHeight="1">
      <c r="A21" s="8" t="s">
        <v>252</v>
      </c>
      <c r="B21" s="9">
        <v>3.74</v>
      </c>
      <c r="C21" s="12">
        <v>240978</v>
      </c>
      <c r="D21" s="12">
        <v>56506</v>
      </c>
      <c r="E21" s="12">
        <v>12918</v>
      </c>
      <c r="F21" s="12">
        <v>18304</v>
      </c>
      <c r="G21" s="12">
        <v>7315</v>
      </c>
      <c r="H21" s="12">
        <v>10282</v>
      </c>
      <c r="I21" s="12">
        <v>9275</v>
      </c>
      <c r="J21" s="12">
        <v>18243</v>
      </c>
      <c r="K21" s="12">
        <v>14859</v>
      </c>
      <c r="L21" s="12">
        <v>23563</v>
      </c>
      <c r="M21" s="12">
        <v>69713</v>
      </c>
      <c r="N21" s="12">
        <v>11596</v>
      </c>
      <c r="O21" s="8">
        <v>4.09</v>
      </c>
      <c r="P21" s="12">
        <v>342393</v>
      </c>
      <c r="Q21" s="12">
        <v>305470</v>
      </c>
      <c r="R21" s="12">
        <v>260103</v>
      </c>
    </row>
    <row r="22" spans="1:18" ht="16.5" customHeight="1">
      <c r="A22" s="8" t="s">
        <v>253</v>
      </c>
      <c r="B22" s="9">
        <v>3.63</v>
      </c>
      <c r="C22" s="12">
        <v>244565</v>
      </c>
      <c r="D22" s="12">
        <v>56036</v>
      </c>
      <c r="E22" s="12">
        <v>25260</v>
      </c>
      <c r="F22" s="12">
        <v>16256</v>
      </c>
      <c r="G22" s="12">
        <v>8099</v>
      </c>
      <c r="H22" s="12">
        <v>10680</v>
      </c>
      <c r="I22" s="12">
        <v>8042</v>
      </c>
      <c r="J22" s="12">
        <v>26620</v>
      </c>
      <c r="K22" s="12">
        <v>22814</v>
      </c>
      <c r="L22" s="12">
        <v>22443</v>
      </c>
      <c r="M22" s="12">
        <v>48315</v>
      </c>
      <c r="N22" s="12">
        <v>8067</v>
      </c>
      <c r="O22" s="8">
        <v>3.92</v>
      </c>
      <c r="P22" s="12">
        <v>325833</v>
      </c>
      <c r="Q22" s="12">
        <v>283766</v>
      </c>
      <c r="R22" s="12">
        <v>279972</v>
      </c>
    </row>
    <row r="23" spans="1:18" ht="16.5" customHeight="1">
      <c r="A23" s="8" t="s">
        <v>254</v>
      </c>
      <c r="B23" s="9">
        <v>3.79</v>
      </c>
      <c r="C23" s="12">
        <v>226176</v>
      </c>
      <c r="D23" s="12">
        <v>60391</v>
      </c>
      <c r="E23" s="12">
        <v>12182</v>
      </c>
      <c r="F23" s="12">
        <v>16391</v>
      </c>
      <c r="G23" s="12">
        <v>9884</v>
      </c>
      <c r="H23" s="12">
        <v>11235</v>
      </c>
      <c r="I23" s="12">
        <v>9254</v>
      </c>
      <c r="J23" s="12">
        <v>22024</v>
      </c>
      <c r="K23" s="12">
        <v>10825</v>
      </c>
      <c r="L23" s="12">
        <v>23213</v>
      </c>
      <c r="M23" s="12">
        <v>50777</v>
      </c>
      <c r="N23" s="12">
        <v>8583</v>
      </c>
      <c r="O23" s="8">
        <v>4.04</v>
      </c>
      <c r="P23" s="12">
        <v>353344</v>
      </c>
      <c r="Q23" s="12">
        <v>283757</v>
      </c>
      <c r="R23" s="12">
        <v>250765</v>
      </c>
    </row>
    <row r="24" spans="1:18" ht="16.5" customHeight="1">
      <c r="A24" s="8" t="s">
        <v>255</v>
      </c>
      <c r="B24" s="9">
        <v>3.69</v>
      </c>
      <c r="C24" s="12">
        <v>213566</v>
      </c>
      <c r="D24" s="12">
        <v>59877</v>
      </c>
      <c r="E24" s="12">
        <v>14290</v>
      </c>
      <c r="F24" s="12">
        <v>15878</v>
      </c>
      <c r="G24" s="12">
        <v>10300</v>
      </c>
      <c r="H24" s="12">
        <v>11502</v>
      </c>
      <c r="I24" s="12">
        <v>8018</v>
      </c>
      <c r="J24" s="12">
        <v>14796</v>
      </c>
      <c r="K24" s="12">
        <v>9336</v>
      </c>
      <c r="L24" s="12">
        <v>15884</v>
      </c>
      <c r="M24" s="12">
        <v>53686</v>
      </c>
      <c r="N24" s="12">
        <v>10240</v>
      </c>
      <c r="O24" s="8">
        <v>3.91</v>
      </c>
      <c r="P24" s="12">
        <v>586868</v>
      </c>
      <c r="Q24" s="12">
        <v>523134</v>
      </c>
      <c r="R24" s="12">
        <v>246703</v>
      </c>
    </row>
    <row r="25" spans="1:18" ht="16.5" customHeight="1">
      <c r="A25" s="8" t="s">
        <v>256</v>
      </c>
      <c r="B25" s="9">
        <v>3.67</v>
      </c>
      <c r="C25" s="12">
        <v>247348</v>
      </c>
      <c r="D25" s="12">
        <v>59867</v>
      </c>
      <c r="E25" s="12">
        <v>15368</v>
      </c>
      <c r="F25" s="12">
        <v>18950</v>
      </c>
      <c r="G25" s="12">
        <v>8151</v>
      </c>
      <c r="H25" s="12">
        <v>10796</v>
      </c>
      <c r="I25" s="12">
        <v>6772</v>
      </c>
      <c r="J25" s="12">
        <v>34374</v>
      </c>
      <c r="K25" s="12">
        <v>14547</v>
      </c>
      <c r="L25" s="12">
        <v>25732</v>
      </c>
      <c r="M25" s="12">
        <v>52790</v>
      </c>
      <c r="N25" s="12">
        <v>13619</v>
      </c>
      <c r="O25" s="8">
        <v>3.86</v>
      </c>
      <c r="P25" s="12">
        <v>399669</v>
      </c>
      <c r="Q25" s="12">
        <v>342360</v>
      </c>
      <c r="R25" s="12">
        <v>290859</v>
      </c>
    </row>
    <row r="26" spans="1:18" ht="16.5" customHeight="1">
      <c r="A26" s="8" t="s">
        <v>257</v>
      </c>
      <c r="B26" s="9">
        <v>3.53</v>
      </c>
      <c r="C26" s="12">
        <v>255869</v>
      </c>
      <c r="D26" s="12">
        <v>61526</v>
      </c>
      <c r="E26" s="12">
        <v>16404</v>
      </c>
      <c r="F26" s="12">
        <v>20867</v>
      </c>
      <c r="G26" s="12">
        <v>9918</v>
      </c>
      <c r="H26" s="12">
        <v>10378</v>
      </c>
      <c r="I26" s="12">
        <v>8173</v>
      </c>
      <c r="J26" s="12">
        <v>32164</v>
      </c>
      <c r="K26" s="12">
        <v>5811</v>
      </c>
      <c r="L26" s="12">
        <v>18539</v>
      </c>
      <c r="M26" s="12">
        <v>72091</v>
      </c>
      <c r="N26" s="12">
        <v>8566</v>
      </c>
      <c r="O26" s="8">
        <v>3.63</v>
      </c>
      <c r="P26" s="12">
        <v>416461</v>
      </c>
      <c r="Q26" s="12">
        <v>362509</v>
      </c>
      <c r="R26" s="12">
        <v>279457</v>
      </c>
    </row>
    <row r="27" spans="1:18" ht="16.5" customHeight="1">
      <c r="A27" s="8" t="s">
        <v>258</v>
      </c>
      <c r="B27" s="9">
        <v>3.46</v>
      </c>
      <c r="C27" s="12">
        <v>226490</v>
      </c>
      <c r="D27" s="12">
        <v>54630</v>
      </c>
      <c r="E27" s="12">
        <v>14800</v>
      </c>
      <c r="F27" s="12">
        <v>21006</v>
      </c>
      <c r="G27" s="12">
        <v>5716</v>
      </c>
      <c r="H27" s="12">
        <v>8832</v>
      </c>
      <c r="I27" s="12">
        <v>8243</v>
      </c>
      <c r="J27" s="12">
        <v>19705</v>
      </c>
      <c r="K27" s="12">
        <v>16838</v>
      </c>
      <c r="L27" s="12">
        <v>18551</v>
      </c>
      <c r="M27" s="12">
        <v>58170</v>
      </c>
      <c r="N27" s="12">
        <v>10996</v>
      </c>
      <c r="O27" s="8">
        <v>3.59</v>
      </c>
      <c r="P27" s="12">
        <v>375159</v>
      </c>
      <c r="Q27" s="12">
        <v>324628</v>
      </c>
      <c r="R27" s="12">
        <v>250860</v>
      </c>
    </row>
    <row r="28" spans="1:18" ht="16.5" customHeight="1">
      <c r="A28" s="8" t="s">
        <v>259</v>
      </c>
      <c r="B28" s="9">
        <v>3.43</v>
      </c>
      <c r="C28" s="12">
        <v>239588</v>
      </c>
      <c r="D28" s="12">
        <v>57194</v>
      </c>
      <c r="E28" s="12">
        <v>12148</v>
      </c>
      <c r="F28" s="12">
        <v>19556</v>
      </c>
      <c r="G28" s="12">
        <v>7565</v>
      </c>
      <c r="H28" s="12">
        <v>11961</v>
      </c>
      <c r="I28" s="12">
        <v>14864</v>
      </c>
      <c r="J28" s="12">
        <v>21414</v>
      </c>
      <c r="K28" s="12">
        <v>7599</v>
      </c>
      <c r="L28" s="12">
        <v>29276</v>
      </c>
      <c r="M28" s="12">
        <v>58011</v>
      </c>
      <c r="N28" s="12">
        <v>9787</v>
      </c>
      <c r="O28" s="8">
        <v>3.49</v>
      </c>
      <c r="P28" s="12">
        <v>379795</v>
      </c>
      <c r="Q28" s="12">
        <v>330628</v>
      </c>
      <c r="R28" s="12">
        <v>250271</v>
      </c>
    </row>
    <row r="29" spans="1:18" ht="16.5" customHeight="1">
      <c r="A29" s="8" t="s">
        <v>260</v>
      </c>
      <c r="B29" s="9">
        <v>3.37</v>
      </c>
      <c r="C29" s="12">
        <v>205924</v>
      </c>
      <c r="D29" s="12">
        <v>56314</v>
      </c>
      <c r="E29" s="12">
        <v>12668</v>
      </c>
      <c r="F29" s="12">
        <v>18002</v>
      </c>
      <c r="G29" s="12">
        <v>6950</v>
      </c>
      <c r="H29" s="12">
        <v>12271</v>
      </c>
      <c r="I29" s="12">
        <v>10604</v>
      </c>
      <c r="J29" s="12">
        <v>16278</v>
      </c>
      <c r="K29" s="12">
        <v>6643</v>
      </c>
      <c r="L29" s="12">
        <v>16626</v>
      </c>
      <c r="M29" s="12">
        <v>49568</v>
      </c>
      <c r="N29" s="12">
        <v>7559</v>
      </c>
      <c r="O29" s="8">
        <v>3.47</v>
      </c>
      <c r="P29" s="12">
        <v>361216</v>
      </c>
      <c r="Q29" s="12">
        <v>315379</v>
      </c>
      <c r="R29" s="12">
        <v>220394</v>
      </c>
    </row>
    <row r="30" spans="1:18" ht="16.5" customHeight="1" thickBot="1">
      <c r="A30" s="39" t="s">
        <v>261</v>
      </c>
      <c r="B30" s="57">
        <v>3.41</v>
      </c>
      <c r="C30" s="58">
        <v>280047</v>
      </c>
      <c r="D30" s="58">
        <v>70945</v>
      </c>
      <c r="E30" s="58">
        <v>14553</v>
      </c>
      <c r="F30" s="58">
        <v>17440</v>
      </c>
      <c r="G30" s="58">
        <v>13661</v>
      </c>
      <c r="H30" s="58">
        <v>15794</v>
      </c>
      <c r="I30" s="58">
        <v>6836</v>
      </c>
      <c r="J30" s="58">
        <v>23265</v>
      </c>
      <c r="K30" s="58">
        <v>15591</v>
      </c>
      <c r="L30" s="58">
        <v>22059</v>
      </c>
      <c r="M30" s="58">
        <v>79902</v>
      </c>
      <c r="N30" s="58">
        <v>10674</v>
      </c>
      <c r="O30" s="39">
        <v>3.55</v>
      </c>
      <c r="P30" s="58">
        <v>737164</v>
      </c>
      <c r="Q30" s="58">
        <v>661641</v>
      </c>
      <c r="R30" s="58">
        <v>309446</v>
      </c>
    </row>
    <row r="31" spans="1:18" ht="16.5" customHeight="1">
      <c r="A31" s="8" t="s">
        <v>262</v>
      </c>
      <c r="B31" s="9">
        <v>3.41</v>
      </c>
      <c r="C31" s="12">
        <v>255248</v>
      </c>
      <c r="D31" s="12">
        <v>53842</v>
      </c>
      <c r="E31" s="12">
        <v>13424</v>
      </c>
      <c r="F31" s="12">
        <v>17538</v>
      </c>
      <c r="G31" s="12">
        <v>6677</v>
      </c>
      <c r="H31" s="12">
        <v>12070</v>
      </c>
      <c r="I31" s="12">
        <v>12348</v>
      </c>
      <c r="J31" s="12">
        <v>25675</v>
      </c>
      <c r="K31" s="12">
        <v>9030</v>
      </c>
      <c r="L31" s="12">
        <v>18191</v>
      </c>
      <c r="M31" s="12">
        <v>86454</v>
      </c>
      <c r="N31" s="12">
        <v>10036</v>
      </c>
      <c r="O31" s="8">
        <v>3.58</v>
      </c>
      <c r="P31" s="12">
        <v>340274</v>
      </c>
      <c r="Q31" s="12">
        <v>297548</v>
      </c>
      <c r="R31" s="12">
        <v>258842</v>
      </c>
    </row>
    <row r="32" spans="1:18" ht="16.5" customHeight="1">
      <c r="A32" s="8" t="s">
        <v>251</v>
      </c>
      <c r="B32" s="9">
        <v>3.55</v>
      </c>
      <c r="C32" s="12">
        <v>199043</v>
      </c>
      <c r="D32" s="12">
        <v>51764</v>
      </c>
      <c r="E32" s="12">
        <v>13349</v>
      </c>
      <c r="F32" s="12">
        <v>18018</v>
      </c>
      <c r="G32" s="12">
        <v>5123</v>
      </c>
      <c r="H32" s="12">
        <v>7847</v>
      </c>
      <c r="I32" s="12">
        <v>8611</v>
      </c>
      <c r="J32" s="12">
        <v>17321</v>
      </c>
      <c r="K32" s="12">
        <v>10608</v>
      </c>
      <c r="L32" s="12">
        <v>15381</v>
      </c>
      <c r="M32" s="12">
        <v>51021</v>
      </c>
      <c r="N32" s="12">
        <v>7536</v>
      </c>
      <c r="O32" s="9">
        <v>3.8</v>
      </c>
      <c r="P32" s="12">
        <v>342875</v>
      </c>
      <c r="Q32" s="12">
        <v>296553</v>
      </c>
      <c r="R32" s="12">
        <v>209478</v>
      </c>
    </row>
    <row r="33" spans="1:18" ht="16.5" customHeight="1">
      <c r="A33" s="8" t="s">
        <v>252</v>
      </c>
      <c r="B33" s="9">
        <v>3.5</v>
      </c>
      <c r="C33" s="12">
        <v>245726</v>
      </c>
      <c r="D33" s="12">
        <v>54753</v>
      </c>
      <c r="E33" s="12">
        <v>14558</v>
      </c>
      <c r="F33" s="12">
        <v>18630</v>
      </c>
      <c r="G33" s="12">
        <v>9892</v>
      </c>
      <c r="H33" s="12">
        <v>11839</v>
      </c>
      <c r="I33" s="12">
        <v>7289</v>
      </c>
      <c r="J33" s="12">
        <v>21972</v>
      </c>
      <c r="K33" s="12">
        <v>16837</v>
      </c>
      <c r="L33" s="12">
        <v>21770</v>
      </c>
      <c r="M33" s="12">
        <v>68187</v>
      </c>
      <c r="N33" s="12">
        <v>9083</v>
      </c>
      <c r="O33" s="8">
        <v>3.61</v>
      </c>
      <c r="P33" s="12">
        <v>362200</v>
      </c>
      <c r="Q33" s="12">
        <v>313966</v>
      </c>
      <c r="R33" s="12">
        <v>248599</v>
      </c>
    </row>
    <row r="34" spans="1:18" ht="16.5" customHeight="1">
      <c r="A34" s="8" t="s">
        <v>253</v>
      </c>
      <c r="B34" s="9">
        <v>3.51</v>
      </c>
      <c r="C34" s="12">
        <v>239616</v>
      </c>
      <c r="D34" s="12">
        <v>57084</v>
      </c>
      <c r="E34" s="12">
        <v>15457</v>
      </c>
      <c r="F34" s="12">
        <v>17020</v>
      </c>
      <c r="G34" s="12">
        <v>7580</v>
      </c>
      <c r="H34" s="12">
        <v>13423</v>
      </c>
      <c r="I34" s="12">
        <v>7327</v>
      </c>
      <c r="J34" s="12">
        <v>27423</v>
      </c>
      <c r="K34" s="12">
        <v>20860</v>
      </c>
      <c r="L34" s="12">
        <v>20337</v>
      </c>
      <c r="M34" s="12">
        <v>53106</v>
      </c>
      <c r="N34" s="12">
        <v>9690</v>
      </c>
      <c r="O34" s="8">
        <v>3.71</v>
      </c>
      <c r="P34" s="12">
        <v>354329</v>
      </c>
      <c r="Q34" s="12">
        <v>305727</v>
      </c>
      <c r="R34" s="12">
        <v>257682</v>
      </c>
    </row>
    <row r="35" spans="1:18" ht="16.5" customHeight="1">
      <c r="A35" s="8" t="s">
        <v>254</v>
      </c>
      <c r="B35" s="9">
        <v>3.56</v>
      </c>
      <c r="C35" s="12">
        <v>223375</v>
      </c>
      <c r="D35" s="12">
        <v>59534</v>
      </c>
      <c r="E35" s="12">
        <v>13669</v>
      </c>
      <c r="F35" s="12">
        <v>17115</v>
      </c>
      <c r="G35" s="12">
        <v>6964</v>
      </c>
      <c r="H35" s="12">
        <v>9532</v>
      </c>
      <c r="I35" s="12">
        <v>9391</v>
      </c>
      <c r="J35" s="12">
        <v>20245</v>
      </c>
      <c r="K35" s="12">
        <v>15367</v>
      </c>
      <c r="L35" s="12">
        <v>18397</v>
      </c>
      <c r="M35" s="12">
        <v>53161</v>
      </c>
      <c r="N35" s="12">
        <v>8768</v>
      </c>
      <c r="O35" s="9">
        <v>3.8</v>
      </c>
      <c r="P35" s="12">
        <v>325713</v>
      </c>
      <c r="Q35" s="12">
        <v>267320</v>
      </c>
      <c r="R35" s="12">
        <v>223633</v>
      </c>
    </row>
    <row r="36" spans="1:18" ht="16.5" customHeight="1">
      <c r="A36" s="8" t="s">
        <v>255</v>
      </c>
      <c r="B36" s="9">
        <v>3.44</v>
      </c>
      <c r="C36" s="12">
        <v>199795</v>
      </c>
      <c r="D36" s="12">
        <v>55272</v>
      </c>
      <c r="E36" s="12">
        <v>13791</v>
      </c>
      <c r="F36" s="12">
        <v>17492</v>
      </c>
      <c r="G36" s="12">
        <v>6806</v>
      </c>
      <c r="H36" s="12">
        <v>9333</v>
      </c>
      <c r="I36" s="12">
        <v>8031</v>
      </c>
      <c r="J36" s="12">
        <v>24095</v>
      </c>
      <c r="K36" s="12">
        <v>9226</v>
      </c>
      <c r="L36" s="12">
        <v>16651</v>
      </c>
      <c r="M36" s="12">
        <v>39097</v>
      </c>
      <c r="N36" s="12">
        <v>8268</v>
      </c>
      <c r="O36" s="9">
        <v>3.7</v>
      </c>
      <c r="P36" s="12">
        <v>428929</v>
      </c>
      <c r="Q36" s="12">
        <v>374534</v>
      </c>
      <c r="R36" s="12">
        <v>207865</v>
      </c>
    </row>
    <row r="37" spans="1:18" ht="16.5" customHeight="1">
      <c r="A37" s="8" t="s">
        <v>256</v>
      </c>
      <c r="B37" s="9">
        <v>3.45</v>
      </c>
      <c r="C37" s="12">
        <v>223051</v>
      </c>
      <c r="D37" s="12">
        <v>57400</v>
      </c>
      <c r="E37" s="12">
        <v>17444</v>
      </c>
      <c r="F37" s="12">
        <v>18200</v>
      </c>
      <c r="G37" s="12">
        <v>6584</v>
      </c>
      <c r="H37" s="12">
        <v>9034</v>
      </c>
      <c r="I37" s="12">
        <v>5415</v>
      </c>
      <c r="J37" s="12">
        <v>25969</v>
      </c>
      <c r="K37" s="12">
        <v>9462</v>
      </c>
      <c r="L37" s="12">
        <v>18274</v>
      </c>
      <c r="M37" s="12">
        <v>55269</v>
      </c>
      <c r="N37" s="12">
        <v>8653</v>
      </c>
      <c r="O37" s="9">
        <v>3.7</v>
      </c>
      <c r="P37" s="12">
        <v>361085</v>
      </c>
      <c r="Q37" s="12">
        <v>316792</v>
      </c>
      <c r="R37" s="12">
        <v>236403</v>
      </c>
    </row>
    <row r="38" spans="1:18" ht="16.5" customHeight="1">
      <c r="A38" s="8" t="s">
        <v>257</v>
      </c>
      <c r="B38" s="9">
        <v>3.43</v>
      </c>
      <c r="C38" s="12">
        <v>220817</v>
      </c>
      <c r="D38" s="12">
        <v>59579</v>
      </c>
      <c r="E38" s="12">
        <v>16980</v>
      </c>
      <c r="F38" s="12">
        <v>19325</v>
      </c>
      <c r="G38" s="12">
        <v>8645</v>
      </c>
      <c r="H38" s="12">
        <v>8333</v>
      </c>
      <c r="I38" s="12">
        <v>5688</v>
      </c>
      <c r="J38" s="12">
        <v>20526</v>
      </c>
      <c r="K38" s="12">
        <v>3669</v>
      </c>
      <c r="L38" s="12">
        <v>18437</v>
      </c>
      <c r="M38" s="12">
        <v>59634</v>
      </c>
      <c r="N38" s="12">
        <v>8772</v>
      </c>
      <c r="O38" s="9">
        <v>3.69</v>
      </c>
      <c r="P38" s="12">
        <v>378786</v>
      </c>
      <c r="Q38" s="12">
        <v>336626</v>
      </c>
      <c r="R38" s="12">
        <v>224079</v>
      </c>
    </row>
    <row r="39" spans="1:18" ht="16.5" customHeight="1">
      <c r="A39" s="8" t="s">
        <v>258</v>
      </c>
      <c r="B39" s="8">
        <v>3.38</v>
      </c>
      <c r="C39" s="12">
        <v>204110</v>
      </c>
      <c r="D39" s="12">
        <v>53244</v>
      </c>
      <c r="E39" s="12">
        <v>18594</v>
      </c>
      <c r="F39" s="12">
        <v>18846</v>
      </c>
      <c r="G39" s="12">
        <v>6063</v>
      </c>
      <c r="H39" s="12">
        <v>7329</v>
      </c>
      <c r="I39" s="12">
        <v>5848</v>
      </c>
      <c r="J39" s="12">
        <v>24232</v>
      </c>
      <c r="K39" s="12">
        <v>12617</v>
      </c>
      <c r="L39" s="12">
        <v>14017</v>
      </c>
      <c r="M39" s="12">
        <v>43320</v>
      </c>
      <c r="N39" s="12">
        <v>10931</v>
      </c>
      <c r="O39" s="8">
        <v>3.73</v>
      </c>
      <c r="P39" s="12">
        <v>323956</v>
      </c>
      <c r="Q39" s="12">
        <v>285815</v>
      </c>
      <c r="R39" s="12">
        <v>217467</v>
      </c>
    </row>
    <row r="40" spans="1:18" ht="16.5" customHeight="1">
      <c r="A40" s="8" t="s">
        <v>259</v>
      </c>
      <c r="B40" s="8">
        <v>3.39</v>
      </c>
      <c r="C40" s="12">
        <v>198434</v>
      </c>
      <c r="D40" s="12">
        <v>54015</v>
      </c>
      <c r="E40" s="12">
        <v>16875</v>
      </c>
      <c r="F40" s="12">
        <v>19726</v>
      </c>
      <c r="G40" s="12">
        <v>5453</v>
      </c>
      <c r="H40" s="12">
        <v>7553</v>
      </c>
      <c r="I40" s="12">
        <v>7217</v>
      </c>
      <c r="J40" s="12">
        <v>26387</v>
      </c>
      <c r="K40" s="8">
        <v>9358</v>
      </c>
      <c r="L40" s="12">
        <v>15198</v>
      </c>
      <c r="M40" s="12">
        <v>36654</v>
      </c>
      <c r="N40" s="12">
        <v>7954</v>
      </c>
      <c r="O40" s="8">
        <v>3.69</v>
      </c>
      <c r="P40" s="12">
        <v>335988</v>
      </c>
      <c r="Q40" s="12">
        <v>296898</v>
      </c>
      <c r="R40" s="12">
        <v>201976</v>
      </c>
    </row>
    <row r="41" spans="1:18" ht="16.5" customHeight="1">
      <c r="A41" s="8" t="s">
        <v>260</v>
      </c>
      <c r="B41" s="8">
        <v>3.34</v>
      </c>
      <c r="C41" s="12">
        <v>191462</v>
      </c>
      <c r="D41" s="12">
        <v>53629</v>
      </c>
      <c r="E41" s="12">
        <v>16736</v>
      </c>
      <c r="F41" s="12">
        <v>17613</v>
      </c>
      <c r="G41" s="12">
        <v>6811</v>
      </c>
      <c r="H41" s="12">
        <v>10282</v>
      </c>
      <c r="I41" s="12">
        <v>5153</v>
      </c>
      <c r="J41" s="12">
        <v>19515</v>
      </c>
      <c r="K41" s="12">
        <v>9833</v>
      </c>
      <c r="L41" s="12">
        <v>13892</v>
      </c>
      <c r="M41" s="12">
        <v>37997</v>
      </c>
      <c r="N41" s="12">
        <v>7917</v>
      </c>
      <c r="O41" s="8">
        <v>3.57</v>
      </c>
      <c r="P41" s="12">
        <v>331148</v>
      </c>
      <c r="Q41" s="12">
        <v>290505</v>
      </c>
      <c r="R41" s="12">
        <v>207379</v>
      </c>
    </row>
    <row r="42" spans="1:18" ht="16.5" customHeight="1" thickBot="1">
      <c r="A42" s="39" t="s">
        <v>261</v>
      </c>
      <c r="B42" s="39">
        <v>3.37</v>
      </c>
      <c r="C42" s="58">
        <v>242151</v>
      </c>
      <c r="D42" s="58">
        <v>65375</v>
      </c>
      <c r="E42" s="58">
        <v>17138</v>
      </c>
      <c r="F42" s="58">
        <v>18015</v>
      </c>
      <c r="G42" s="58">
        <v>10772</v>
      </c>
      <c r="H42" s="58">
        <v>19985</v>
      </c>
      <c r="I42" s="58">
        <v>6039</v>
      </c>
      <c r="J42" s="58">
        <v>18793</v>
      </c>
      <c r="K42" s="58">
        <v>7587</v>
      </c>
      <c r="L42" s="58">
        <v>19850</v>
      </c>
      <c r="M42" s="58">
        <v>58596</v>
      </c>
      <c r="N42" s="58">
        <v>8344</v>
      </c>
      <c r="O42" s="57">
        <v>3.6</v>
      </c>
      <c r="P42" s="58">
        <v>685486</v>
      </c>
      <c r="Q42" s="58">
        <v>612595</v>
      </c>
      <c r="R42" s="58">
        <v>264450</v>
      </c>
    </row>
    <row r="43" spans="1:18" ht="16.5" customHeight="1">
      <c r="A43" s="8" t="s">
        <v>268</v>
      </c>
      <c r="B43" s="9">
        <v>3.31</v>
      </c>
      <c r="C43" s="12">
        <v>205900</v>
      </c>
      <c r="D43" s="12">
        <v>51361</v>
      </c>
      <c r="E43" s="12">
        <v>15633</v>
      </c>
      <c r="F43" s="12">
        <v>17516</v>
      </c>
      <c r="G43" s="12">
        <v>6787</v>
      </c>
      <c r="H43" s="12">
        <v>6690</v>
      </c>
      <c r="I43" s="12">
        <v>6726</v>
      </c>
      <c r="J43" s="12">
        <v>16507</v>
      </c>
      <c r="K43" s="12">
        <v>8046</v>
      </c>
      <c r="L43" s="12">
        <v>11985</v>
      </c>
      <c r="M43" s="12">
        <v>64649</v>
      </c>
      <c r="N43" s="12">
        <v>8773</v>
      </c>
      <c r="O43" s="8">
        <v>3.51</v>
      </c>
      <c r="P43" s="12">
        <v>326736</v>
      </c>
      <c r="Q43" s="12">
        <v>288926</v>
      </c>
      <c r="R43" s="12">
        <v>216458</v>
      </c>
    </row>
    <row r="44" spans="1:18" ht="16.5" customHeight="1">
      <c r="A44" s="8" t="s">
        <v>251</v>
      </c>
      <c r="B44" s="9">
        <v>3.29</v>
      </c>
      <c r="C44" s="12">
        <v>169028</v>
      </c>
      <c r="D44" s="12">
        <v>48099</v>
      </c>
      <c r="E44" s="12">
        <v>14082</v>
      </c>
      <c r="F44" s="12">
        <v>18062</v>
      </c>
      <c r="G44" s="12">
        <v>4585</v>
      </c>
      <c r="H44" s="12">
        <v>5649</v>
      </c>
      <c r="I44" s="12">
        <v>5053</v>
      </c>
      <c r="J44" s="12">
        <v>17683</v>
      </c>
      <c r="K44" s="12">
        <v>10877</v>
      </c>
      <c r="L44" s="12">
        <v>10508</v>
      </c>
      <c r="M44" s="12">
        <v>34430</v>
      </c>
      <c r="N44" s="12">
        <v>6409</v>
      </c>
      <c r="O44" s="9">
        <v>3.58</v>
      </c>
      <c r="P44" s="12">
        <v>304413</v>
      </c>
      <c r="Q44" s="12">
        <v>271661</v>
      </c>
      <c r="R44" s="12">
        <v>183999</v>
      </c>
    </row>
    <row r="45" spans="1:18" ht="16.5" customHeight="1">
      <c r="A45" s="8" t="s">
        <v>252</v>
      </c>
      <c r="B45" s="9">
        <v>3.29</v>
      </c>
      <c r="C45" s="12">
        <v>195019</v>
      </c>
      <c r="D45" s="12">
        <v>50676</v>
      </c>
      <c r="E45" s="12">
        <v>14898</v>
      </c>
      <c r="F45" s="12">
        <v>16711</v>
      </c>
      <c r="G45" s="12">
        <v>6259</v>
      </c>
      <c r="H45" s="12">
        <v>8820</v>
      </c>
      <c r="I45" s="12">
        <v>8904</v>
      </c>
      <c r="J45" s="12">
        <v>17302</v>
      </c>
      <c r="K45" s="12">
        <v>7309</v>
      </c>
      <c r="L45" s="12">
        <v>16549</v>
      </c>
      <c r="M45" s="12">
        <v>47590</v>
      </c>
      <c r="N45" s="12">
        <v>8708</v>
      </c>
      <c r="O45" s="8">
        <v>3.53</v>
      </c>
      <c r="P45" s="12">
        <v>298350</v>
      </c>
      <c r="Q45" s="12">
        <v>266045</v>
      </c>
      <c r="R45" s="12">
        <v>203983</v>
      </c>
    </row>
    <row r="46" spans="1:18" ht="16.5" customHeight="1">
      <c r="A46" s="8" t="s">
        <v>253</v>
      </c>
      <c r="B46" s="9">
        <v>3.34</v>
      </c>
      <c r="C46" s="12">
        <v>200478</v>
      </c>
      <c r="D46" s="12">
        <v>53043</v>
      </c>
      <c r="E46" s="12">
        <v>17292</v>
      </c>
      <c r="F46" s="12">
        <v>16941</v>
      </c>
      <c r="G46" s="12">
        <v>6959</v>
      </c>
      <c r="H46" s="12">
        <v>10972</v>
      </c>
      <c r="I46" s="12">
        <v>11000</v>
      </c>
      <c r="J46" s="12">
        <v>19282</v>
      </c>
      <c r="K46" s="12">
        <v>9650</v>
      </c>
      <c r="L46" s="12">
        <v>16040</v>
      </c>
      <c r="M46" s="12">
        <v>39297</v>
      </c>
      <c r="N46" s="12">
        <v>8760</v>
      </c>
      <c r="O46" s="8">
        <v>3.57</v>
      </c>
      <c r="P46" s="12">
        <v>329280</v>
      </c>
      <c r="Q46" s="12">
        <v>290495</v>
      </c>
      <c r="R46" s="12">
        <v>208102</v>
      </c>
    </row>
    <row r="47" spans="1:18" ht="16.5" customHeight="1">
      <c r="A47" s="8" t="s">
        <v>254</v>
      </c>
      <c r="B47" s="9">
        <v>3.35</v>
      </c>
      <c r="C47" s="12">
        <v>208714</v>
      </c>
      <c r="D47" s="12">
        <v>57449</v>
      </c>
      <c r="E47" s="12">
        <v>13658</v>
      </c>
      <c r="F47" s="12">
        <v>16846</v>
      </c>
      <c r="G47" s="12">
        <v>7224</v>
      </c>
      <c r="H47" s="12">
        <v>9391</v>
      </c>
      <c r="I47" s="12">
        <v>9119</v>
      </c>
      <c r="J47" s="12">
        <v>17743</v>
      </c>
      <c r="K47" s="12">
        <v>6510</v>
      </c>
      <c r="L47" s="12">
        <v>19134</v>
      </c>
      <c r="M47" s="12">
        <v>51640</v>
      </c>
      <c r="N47" s="12">
        <v>11127</v>
      </c>
      <c r="O47" s="9">
        <v>3.62</v>
      </c>
      <c r="P47" s="12">
        <v>308719</v>
      </c>
      <c r="Q47" s="12">
        <v>257133</v>
      </c>
      <c r="R47" s="12">
        <v>215121</v>
      </c>
    </row>
    <row r="48" spans="1:18" ht="16.5" customHeight="1">
      <c r="A48" s="8" t="s">
        <v>255</v>
      </c>
      <c r="B48" s="9">
        <v>3.43</v>
      </c>
      <c r="C48" s="12">
        <v>220892</v>
      </c>
      <c r="D48" s="12">
        <v>58838</v>
      </c>
      <c r="E48" s="12">
        <v>19947</v>
      </c>
      <c r="F48" s="12">
        <v>19385</v>
      </c>
      <c r="G48" s="12">
        <v>13376</v>
      </c>
      <c r="H48" s="12">
        <v>10724</v>
      </c>
      <c r="I48" s="12">
        <v>6625</v>
      </c>
      <c r="J48" s="12">
        <v>20010</v>
      </c>
      <c r="K48" s="12">
        <v>7178</v>
      </c>
      <c r="L48" s="12">
        <v>16269</v>
      </c>
      <c r="M48" s="12">
        <v>48539</v>
      </c>
      <c r="N48" s="12">
        <v>10035</v>
      </c>
      <c r="O48" s="9">
        <v>3.74</v>
      </c>
      <c r="P48" s="12">
        <v>543784</v>
      </c>
      <c r="Q48" s="12">
        <v>476941</v>
      </c>
      <c r="R48" s="12">
        <v>241584</v>
      </c>
    </row>
    <row r="49" spans="1:18" ht="16.5" customHeight="1">
      <c r="A49" s="8" t="s">
        <v>256</v>
      </c>
      <c r="B49" s="9">
        <v>3.4</v>
      </c>
      <c r="C49" s="12">
        <v>216847</v>
      </c>
      <c r="D49" s="12">
        <v>59128</v>
      </c>
      <c r="E49" s="12">
        <v>19953</v>
      </c>
      <c r="F49" s="12">
        <v>21831</v>
      </c>
      <c r="G49" s="12">
        <v>10774</v>
      </c>
      <c r="H49" s="12">
        <v>11250</v>
      </c>
      <c r="I49" s="12">
        <v>5167</v>
      </c>
      <c r="J49" s="12">
        <v>17703</v>
      </c>
      <c r="K49" s="12">
        <v>7936</v>
      </c>
      <c r="L49" s="12">
        <v>17046</v>
      </c>
      <c r="M49" s="12">
        <v>46059</v>
      </c>
      <c r="N49" s="12">
        <v>9153</v>
      </c>
      <c r="O49" s="9">
        <v>3.71</v>
      </c>
      <c r="P49" s="12">
        <v>373509</v>
      </c>
      <c r="Q49" s="12">
        <v>325599</v>
      </c>
      <c r="R49" s="12">
        <v>225877</v>
      </c>
    </row>
    <row r="50" spans="1:18" ht="16.5" customHeight="1">
      <c r="A50" s="8" t="s">
        <v>257</v>
      </c>
      <c r="B50" s="9">
        <v>3.5</v>
      </c>
      <c r="C50" s="12">
        <v>238215</v>
      </c>
      <c r="D50" s="12">
        <v>61470</v>
      </c>
      <c r="E50" s="12">
        <v>15049</v>
      </c>
      <c r="F50" s="12">
        <v>22459</v>
      </c>
      <c r="G50" s="12">
        <v>13264</v>
      </c>
      <c r="H50" s="12">
        <v>10712</v>
      </c>
      <c r="I50" s="12">
        <v>7506</v>
      </c>
      <c r="J50" s="12">
        <v>21210</v>
      </c>
      <c r="K50" s="12">
        <v>4926</v>
      </c>
      <c r="L50" s="12">
        <v>20592</v>
      </c>
      <c r="M50" s="12">
        <v>61028</v>
      </c>
      <c r="N50" s="12">
        <v>11588</v>
      </c>
      <c r="O50" s="9">
        <v>3.85</v>
      </c>
      <c r="P50" s="12">
        <v>434566</v>
      </c>
      <c r="Q50" s="12">
        <v>388288</v>
      </c>
      <c r="R50" s="12">
        <v>254422</v>
      </c>
    </row>
    <row r="51" spans="1:18" ht="16.5" customHeight="1">
      <c r="A51" s="8" t="s">
        <v>258</v>
      </c>
      <c r="B51" s="8">
        <v>3.49</v>
      </c>
      <c r="C51" s="12">
        <v>257189</v>
      </c>
      <c r="D51" s="12">
        <v>59495</v>
      </c>
      <c r="E51" s="12">
        <v>15197</v>
      </c>
      <c r="F51" s="12">
        <v>21740</v>
      </c>
      <c r="G51" s="12">
        <v>9930</v>
      </c>
      <c r="H51" s="12">
        <v>8271</v>
      </c>
      <c r="I51" s="12">
        <v>6199</v>
      </c>
      <c r="J51" s="12">
        <v>19973</v>
      </c>
      <c r="K51" s="12">
        <v>16936</v>
      </c>
      <c r="L51" s="12">
        <v>23415</v>
      </c>
      <c r="M51" s="12">
        <v>76035</v>
      </c>
      <c r="N51" s="12">
        <v>11172</v>
      </c>
      <c r="O51" s="8">
        <v>3.76</v>
      </c>
      <c r="P51" s="12">
        <v>363793</v>
      </c>
      <c r="Q51" s="12">
        <v>316079</v>
      </c>
      <c r="R51" s="12">
        <v>270754</v>
      </c>
    </row>
    <row r="52" spans="1:18" ht="16.5" customHeight="1">
      <c r="A52" s="8" t="s">
        <v>259</v>
      </c>
      <c r="B52" s="8">
        <v>3.46</v>
      </c>
      <c r="C52" s="12">
        <v>240195</v>
      </c>
      <c r="D52" s="12">
        <v>59564</v>
      </c>
      <c r="E52" s="12">
        <v>21836</v>
      </c>
      <c r="F52" s="12">
        <v>21426</v>
      </c>
      <c r="G52" s="12">
        <v>7634</v>
      </c>
      <c r="H52" s="12">
        <v>10236</v>
      </c>
      <c r="I52" s="12">
        <v>9265</v>
      </c>
      <c r="J52" s="12">
        <v>17815</v>
      </c>
      <c r="K52" s="8">
        <v>9413</v>
      </c>
      <c r="L52" s="12">
        <v>18432</v>
      </c>
      <c r="M52" s="12">
        <v>64575</v>
      </c>
      <c r="N52" s="12">
        <v>12704</v>
      </c>
      <c r="O52" s="8">
        <v>3.77</v>
      </c>
      <c r="P52" s="12">
        <v>372755</v>
      </c>
      <c r="Q52" s="12">
        <v>325553</v>
      </c>
      <c r="R52" s="12">
        <v>240296</v>
      </c>
    </row>
    <row r="53" spans="1:18" ht="16.5" customHeight="1">
      <c r="A53" s="8" t="s">
        <v>260</v>
      </c>
      <c r="B53" s="9">
        <v>3.4</v>
      </c>
      <c r="C53" s="12">
        <v>213986</v>
      </c>
      <c r="D53" s="12">
        <v>56449</v>
      </c>
      <c r="E53" s="12">
        <v>16514</v>
      </c>
      <c r="F53" s="12">
        <v>18700</v>
      </c>
      <c r="G53" s="12">
        <v>9881</v>
      </c>
      <c r="H53" s="12">
        <v>9875</v>
      </c>
      <c r="I53" s="12">
        <v>9078</v>
      </c>
      <c r="J53" s="12">
        <v>17944</v>
      </c>
      <c r="K53" s="12">
        <v>8235</v>
      </c>
      <c r="L53" s="12">
        <v>16798</v>
      </c>
      <c r="M53" s="12">
        <v>50512</v>
      </c>
      <c r="N53" s="12">
        <v>13135</v>
      </c>
      <c r="O53" s="8">
        <v>3.68</v>
      </c>
      <c r="P53" s="12">
        <v>388057</v>
      </c>
      <c r="Q53" s="12">
        <v>346792</v>
      </c>
      <c r="R53" s="12">
        <v>221791</v>
      </c>
    </row>
    <row r="54" spans="1:18" ht="16.5" customHeight="1">
      <c r="A54" s="8" t="s">
        <v>261</v>
      </c>
      <c r="B54" s="8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9"/>
      <c r="P54" s="12"/>
      <c r="Q54" s="12"/>
      <c r="R54" s="12"/>
    </row>
  </sheetData>
  <printOptions horizontalCentered="1" verticalCentered="1"/>
  <pageMargins left="0.1968503937007874" right="0.1968503937007874" top="0.5905511811023623" bottom="0.3937007874015748" header="0.11811023622047245" footer="0.11811023622047245"/>
  <pageSetup fitToHeight="1" fitToWidth="1" orientation="portrait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58"/>
  <sheetViews>
    <sheetView workbookViewId="0" topLeftCell="A1">
      <selection activeCell="A1" sqref="A1"/>
    </sheetView>
  </sheetViews>
  <sheetFormatPr defaultColWidth="9.00390625" defaultRowHeight="13.5"/>
  <cols>
    <col min="1" max="1" width="25.125" style="59" customWidth="1"/>
    <col min="2" max="2" width="9.00390625" style="59" customWidth="1"/>
    <col min="3" max="3" width="9.375" style="59" customWidth="1"/>
    <col min="4" max="7" width="9.00390625" style="59" customWidth="1"/>
    <col min="8" max="8" width="20.875" style="59" customWidth="1"/>
    <col min="9" max="16384" width="9.00390625" style="59" customWidth="1"/>
  </cols>
  <sheetData>
    <row r="2" spans="3:10" ht="14.25" customHeight="1">
      <c r="C2" s="59" t="s">
        <v>269</v>
      </c>
      <c r="J2" s="59" t="s">
        <v>270</v>
      </c>
    </row>
    <row r="3" spans="1:13" ht="14.25" customHeight="1">
      <c r="A3" s="59" t="s">
        <v>271</v>
      </c>
      <c r="D3" s="59" t="s">
        <v>272</v>
      </c>
      <c r="H3" s="59" t="s">
        <v>271</v>
      </c>
      <c r="K3" s="60" t="s">
        <v>272</v>
      </c>
      <c r="L3" s="60"/>
      <c r="M3" s="60"/>
    </row>
    <row r="4" ht="14.25" customHeight="1" thickBot="1"/>
    <row r="5" spans="1:14" ht="14.25" customHeight="1">
      <c r="A5" s="61"/>
      <c r="B5" s="62" t="s">
        <v>273</v>
      </c>
      <c r="C5" s="63" t="s">
        <v>274</v>
      </c>
      <c r="D5" s="64" t="s">
        <v>275</v>
      </c>
      <c r="E5" s="65"/>
      <c r="F5" s="66" t="s">
        <v>276</v>
      </c>
      <c r="G5" s="66" t="s">
        <v>277</v>
      </c>
      <c r="H5" s="67"/>
      <c r="I5" s="62" t="s">
        <v>273</v>
      </c>
      <c r="J5" s="63" t="s">
        <v>274</v>
      </c>
      <c r="K5" s="64" t="s">
        <v>275</v>
      </c>
      <c r="L5" s="65"/>
      <c r="M5" s="66" t="s">
        <v>276</v>
      </c>
      <c r="N5" s="68" t="s">
        <v>277</v>
      </c>
    </row>
    <row r="6" spans="1:14" ht="14.25" customHeight="1">
      <c r="A6" s="69" t="s">
        <v>278</v>
      </c>
      <c r="B6" s="70" t="s">
        <v>279</v>
      </c>
      <c r="C6" s="71" t="s">
        <v>279</v>
      </c>
      <c r="D6" s="72" t="s">
        <v>280</v>
      </c>
      <c r="E6" s="73"/>
      <c r="F6" s="74" t="s">
        <v>281</v>
      </c>
      <c r="G6" s="74" t="s">
        <v>281</v>
      </c>
      <c r="H6" s="75" t="s">
        <v>278</v>
      </c>
      <c r="I6" s="70" t="s">
        <v>279</v>
      </c>
      <c r="J6" s="71" t="s">
        <v>279</v>
      </c>
      <c r="K6" s="72" t="s">
        <v>280</v>
      </c>
      <c r="L6" s="73"/>
      <c r="M6" s="74" t="s">
        <v>281</v>
      </c>
      <c r="N6" s="76" t="s">
        <v>281</v>
      </c>
    </row>
    <row r="7" spans="1:14" ht="14.25" customHeight="1">
      <c r="A7" s="77"/>
      <c r="B7" s="78"/>
      <c r="C7" s="79"/>
      <c r="D7" s="80" t="s">
        <v>282</v>
      </c>
      <c r="E7" s="80" t="s">
        <v>281</v>
      </c>
      <c r="F7" s="81"/>
      <c r="G7" s="81"/>
      <c r="H7" s="82"/>
      <c r="I7" s="78"/>
      <c r="J7" s="79"/>
      <c r="K7" s="80" t="s">
        <v>282</v>
      </c>
      <c r="L7" s="80" t="s">
        <v>281</v>
      </c>
      <c r="M7" s="81"/>
      <c r="N7" s="83"/>
    </row>
    <row r="8" spans="1:14" ht="14.25" customHeight="1">
      <c r="A8" s="84" t="s">
        <v>283</v>
      </c>
      <c r="B8" s="85"/>
      <c r="C8" s="86"/>
      <c r="D8" s="87"/>
      <c r="E8" s="87"/>
      <c r="F8" s="87"/>
      <c r="G8" s="87"/>
      <c r="H8" s="88" t="s">
        <v>283</v>
      </c>
      <c r="I8" s="85"/>
      <c r="J8" s="86"/>
      <c r="K8" s="89"/>
      <c r="L8" s="89"/>
      <c r="M8" s="89"/>
      <c r="N8" s="90"/>
    </row>
    <row r="9" spans="1:14" ht="14.25" customHeight="1">
      <c r="A9" s="91" t="s">
        <v>284</v>
      </c>
      <c r="B9" s="92">
        <v>3.4</v>
      </c>
      <c r="C9" s="93">
        <v>3.34</v>
      </c>
      <c r="D9" s="94"/>
      <c r="E9" s="95"/>
      <c r="F9" s="95"/>
      <c r="G9" s="95"/>
      <c r="H9" s="96" t="s">
        <v>285</v>
      </c>
      <c r="I9" s="97">
        <v>17944</v>
      </c>
      <c r="J9" s="98">
        <v>19515</v>
      </c>
      <c r="K9" s="89">
        <f>L9/100+1</f>
        <v>0.986</v>
      </c>
      <c r="L9" s="99">
        <v>-1.4</v>
      </c>
      <c r="M9" s="100">
        <f>(I9/J9-1)*100</f>
        <v>-8.050217781193957</v>
      </c>
      <c r="N9" s="101">
        <f>(I9/J9/K9-1)*100</f>
        <v>-6.744642780115573</v>
      </c>
    </row>
    <row r="10" spans="1:14" ht="14.25" customHeight="1">
      <c r="A10" s="91" t="s">
        <v>219</v>
      </c>
      <c r="B10" s="97">
        <v>213986</v>
      </c>
      <c r="C10" s="98">
        <v>191462</v>
      </c>
      <c r="D10" s="89">
        <f>E10/100+1</f>
        <v>1.014</v>
      </c>
      <c r="E10" s="102">
        <v>1.4</v>
      </c>
      <c r="F10" s="100">
        <f>(B10/C10-1)*100</f>
        <v>11.76421430884458</v>
      </c>
      <c r="G10" s="100">
        <f>(B10/C10/D10-1)*100</f>
        <v>10.221118647775707</v>
      </c>
      <c r="H10" s="103" t="s">
        <v>286</v>
      </c>
      <c r="I10" s="97">
        <v>3769</v>
      </c>
      <c r="J10" s="98">
        <v>3567</v>
      </c>
      <c r="K10" s="89">
        <f>L10/100+1</f>
        <v>1.022</v>
      </c>
      <c r="L10" s="99">
        <v>2.2</v>
      </c>
      <c r="M10" s="100">
        <f>(I10/J10-1)*100</f>
        <v>5.6630221474628595</v>
      </c>
      <c r="N10" s="101">
        <f>(I10/J10/K10-1)*100</f>
        <v>3.388475682448977</v>
      </c>
    </row>
    <row r="11" spans="1:14" ht="14.25" customHeight="1">
      <c r="A11" s="91"/>
      <c r="B11" s="97"/>
      <c r="C11" s="98"/>
      <c r="D11" s="104"/>
      <c r="E11" s="99"/>
      <c r="F11" s="89"/>
      <c r="G11" s="89"/>
      <c r="H11" s="103" t="s">
        <v>287</v>
      </c>
      <c r="I11" s="97">
        <v>5623</v>
      </c>
      <c r="J11" s="98">
        <v>6300</v>
      </c>
      <c r="K11" s="89">
        <f>L11/100+1</f>
        <v>0.97</v>
      </c>
      <c r="L11" s="105">
        <v>-3</v>
      </c>
      <c r="M11" s="100">
        <f>(I11/J11-1)*100</f>
        <v>-10.746031746031747</v>
      </c>
      <c r="N11" s="101">
        <f>(I11/J11/K11-1)*100</f>
        <v>-7.985599738177052</v>
      </c>
    </row>
    <row r="12" spans="1:14" ht="14.25" customHeight="1">
      <c r="A12" s="106" t="s">
        <v>220</v>
      </c>
      <c r="B12" s="97">
        <v>56449</v>
      </c>
      <c r="C12" s="98">
        <v>53629</v>
      </c>
      <c r="D12" s="89">
        <f aca="true" t="shared" si="0" ref="D12:D24">E12/100+1</f>
        <v>1.053</v>
      </c>
      <c r="E12" s="105">
        <v>5.3</v>
      </c>
      <c r="F12" s="100">
        <f aca="true" t="shared" si="1" ref="F12:F24">(B12/C12-1)*100</f>
        <v>5.258349027578357</v>
      </c>
      <c r="G12" s="100">
        <f aca="true" t="shared" si="2" ref="G12:G24">(B12/C12/D12-1)*100</f>
        <v>-0.03955457969766485</v>
      </c>
      <c r="H12" s="103" t="s">
        <v>288</v>
      </c>
      <c r="I12" s="97">
        <v>8552</v>
      </c>
      <c r="J12" s="98">
        <v>9648</v>
      </c>
      <c r="K12" s="89">
        <f>L12/100+1</f>
        <v>0.973</v>
      </c>
      <c r="L12" s="99">
        <v>-2.7</v>
      </c>
      <c r="M12" s="100">
        <f>(I12/J12-1)*100</f>
        <v>-11.359867330016582</v>
      </c>
      <c r="N12" s="101">
        <f>(I12/J12/K12-1)*100</f>
        <v>-8.900171973295556</v>
      </c>
    </row>
    <row r="13" spans="1:14" ht="14.25" customHeight="1">
      <c r="A13" s="107" t="s">
        <v>289</v>
      </c>
      <c r="B13" s="97">
        <v>10589</v>
      </c>
      <c r="C13" s="98">
        <v>8469</v>
      </c>
      <c r="D13" s="89">
        <f t="shared" si="0"/>
        <v>0.99</v>
      </c>
      <c r="E13" s="105">
        <v>-1</v>
      </c>
      <c r="F13" s="100">
        <f t="shared" si="1"/>
        <v>25.032471366158937</v>
      </c>
      <c r="G13" s="100">
        <f t="shared" si="2"/>
        <v>26.295425622382762</v>
      </c>
      <c r="H13" s="108"/>
      <c r="I13" s="97"/>
      <c r="J13" s="98"/>
      <c r="K13" s="89"/>
      <c r="L13" s="99"/>
      <c r="M13" s="89"/>
      <c r="N13" s="101"/>
    </row>
    <row r="14" spans="1:14" ht="14.25" customHeight="1">
      <c r="A14" s="107" t="s">
        <v>290</v>
      </c>
      <c r="B14" s="97">
        <v>3455</v>
      </c>
      <c r="C14" s="98">
        <v>3211</v>
      </c>
      <c r="D14" s="89">
        <f t="shared" si="0"/>
        <v>0.989</v>
      </c>
      <c r="E14" s="105">
        <v>-1.1</v>
      </c>
      <c r="F14" s="100">
        <f t="shared" si="1"/>
        <v>7.598878853939572</v>
      </c>
      <c r="G14" s="100">
        <f t="shared" si="2"/>
        <v>8.795630792658816</v>
      </c>
      <c r="H14" s="96" t="s">
        <v>227</v>
      </c>
      <c r="I14" s="97">
        <v>8235</v>
      </c>
      <c r="J14" s="98">
        <v>9833</v>
      </c>
      <c r="K14" s="89">
        <f>L14/100+1</f>
        <v>1.011</v>
      </c>
      <c r="L14" s="99">
        <v>1.1</v>
      </c>
      <c r="M14" s="100">
        <f>(I14/J14-1)*100</f>
        <v>-16.251398352486525</v>
      </c>
      <c r="N14" s="101">
        <f>(I14/J14/K14-1)*100</f>
        <v>-17.16260964637637</v>
      </c>
    </row>
    <row r="15" spans="1:14" ht="14.25" customHeight="1">
      <c r="A15" s="107" t="s">
        <v>291</v>
      </c>
      <c r="B15" s="97">
        <v>1940</v>
      </c>
      <c r="C15" s="98">
        <v>1863</v>
      </c>
      <c r="D15" s="89">
        <f t="shared" si="0"/>
        <v>0.996</v>
      </c>
      <c r="E15" s="105">
        <v>-0.4</v>
      </c>
      <c r="F15" s="100">
        <f t="shared" si="1"/>
        <v>4.133118625872245</v>
      </c>
      <c r="G15" s="100">
        <f t="shared" si="2"/>
        <v>4.551323921558481</v>
      </c>
      <c r="H15" s="103" t="s">
        <v>292</v>
      </c>
      <c r="I15" s="97">
        <v>2732</v>
      </c>
      <c r="J15" s="98">
        <v>2371</v>
      </c>
      <c r="K15" s="109">
        <f>L15/100+1</f>
        <v>1</v>
      </c>
      <c r="L15" s="105">
        <v>0</v>
      </c>
      <c r="M15" s="100">
        <f>(I15/J15-1)*100</f>
        <v>15.225643188528037</v>
      </c>
      <c r="N15" s="101">
        <f>(I15/J15/K15-1)*100</f>
        <v>15.225643188528037</v>
      </c>
    </row>
    <row r="16" spans="1:14" ht="14.25" customHeight="1">
      <c r="A16" s="107" t="s">
        <v>293</v>
      </c>
      <c r="B16" s="97">
        <v>3030</v>
      </c>
      <c r="C16" s="98">
        <v>2745</v>
      </c>
      <c r="D16" s="89">
        <f t="shared" si="0"/>
        <v>1.059</v>
      </c>
      <c r="E16" s="99">
        <v>5.9</v>
      </c>
      <c r="F16" s="100">
        <f t="shared" si="1"/>
        <v>10.382513661202175</v>
      </c>
      <c r="G16" s="100">
        <f t="shared" si="2"/>
        <v>4.2327796611918656</v>
      </c>
      <c r="H16" s="103" t="s">
        <v>294</v>
      </c>
      <c r="I16" s="97">
        <v>122</v>
      </c>
      <c r="J16" s="98">
        <v>158</v>
      </c>
      <c r="K16" s="89">
        <f>L16/100+1</f>
        <v>1.014</v>
      </c>
      <c r="L16" s="105">
        <v>1.4</v>
      </c>
      <c r="M16" s="100">
        <f>(I16/J16-1)*100</f>
        <v>-22.78481012658228</v>
      </c>
      <c r="N16" s="101">
        <f>(I16/J16/K16-1)*100</f>
        <v>-23.850897560732033</v>
      </c>
    </row>
    <row r="17" spans="1:14" ht="14.25" customHeight="1">
      <c r="A17" s="107" t="s">
        <v>295</v>
      </c>
      <c r="B17" s="97">
        <v>2466</v>
      </c>
      <c r="C17" s="98">
        <v>2497</v>
      </c>
      <c r="D17" s="89">
        <f t="shared" si="0"/>
        <v>0.977</v>
      </c>
      <c r="E17" s="105">
        <v>-2.3</v>
      </c>
      <c r="F17" s="100">
        <f t="shared" si="1"/>
        <v>-1.241489787745298</v>
      </c>
      <c r="G17" s="100">
        <f t="shared" si="2"/>
        <v>1.0834290811204683</v>
      </c>
      <c r="H17" s="103" t="s">
        <v>296</v>
      </c>
      <c r="I17" s="97">
        <v>5380</v>
      </c>
      <c r="J17" s="98">
        <v>7304</v>
      </c>
      <c r="K17" s="89">
        <f>L17/100+1</f>
        <v>1.016</v>
      </c>
      <c r="L17" s="99">
        <v>1.6</v>
      </c>
      <c r="M17" s="100">
        <f>(I17/J17-1)*100</f>
        <v>-26.34173055859803</v>
      </c>
      <c r="N17" s="101">
        <f>(I17/J17/K17-1)*100</f>
        <v>-27.501703305706727</v>
      </c>
    </row>
    <row r="18" spans="1:14" ht="14.25" customHeight="1">
      <c r="A18" s="107" t="s">
        <v>297</v>
      </c>
      <c r="B18" s="97">
        <v>2998</v>
      </c>
      <c r="C18" s="98">
        <v>2959</v>
      </c>
      <c r="D18" s="109">
        <f t="shared" si="0"/>
        <v>1.007</v>
      </c>
      <c r="E18" s="105">
        <v>0.7</v>
      </c>
      <c r="F18" s="100">
        <f t="shared" si="1"/>
        <v>1.3180128421764081</v>
      </c>
      <c r="G18" s="100">
        <f t="shared" si="2"/>
        <v>0.6137168244055857</v>
      </c>
      <c r="H18" s="108"/>
      <c r="I18" s="97"/>
      <c r="J18" s="98"/>
      <c r="K18" s="89"/>
      <c r="L18" s="99"/>
      <c r="M18" s="89"/>
      <c r="N18" s="90"/>
    </row>
    <row r="19" spans="1:14" ht="14.25" customHeight="1">
      <c r="A19" s="107" t="s">
        <v>298</v>
      </c>
      <c r="B19" s="97">
        <v>4828</v>
      </c>
      <c r="C19" s="98">
        <v>4710</v>
      </c>
      <c r="D19" s="89">
        <f t="shared" si="0"/>
        <v>1.027</v>
      </c>
      <c r="E19" s="99">
        <v>2.7</v>
      </c>
      <c r="F19" s="100">
        <f t="shared" si="1"/>
        <v>2.5053078556263264</v>
      </c>
      <c r="G19" s="100">
        <f t="shared" si="2"/>
        <v>-0.18957365567056073</v>
      </c>
      <c r="H19" s="96" t="s">
        <v>299</v>
      </c>
      <c r="I19" s="97">
        <v>16798</v>
      </c>
      <c r="J19" s="98">
        <v>13892</v>
      </c>
      <c r="K19" s="89">
        <f>L19/100+1</f>
        <v>1.004</v>
      </c>
      <c r="L19" s="105">
        <v>0.4</v>
      </c>
      <c r="M19" s="100">
        <f>(I19/J19-1)*100</f>
        <v>20.918514252807373</v>
      </c>
      <c r="N19" s="101">
        <f>(I19/J19/K19-1)*100</f>
        <v>20.43676718407108</v>
      </c>
    </row>
    <row r="20" spans="1:14" ht="14.25" customHeight="1">
      <c r="A20" s="107" t="s">
        <v>300</v>
      </c>
      <c r="B20" s="97">
        <v>2190</v>
      </c>
      <c r="C20" s="98">
        <v>1867</v>
      </c>
      <c r="D20" s="89">
        <f t="shared" si="0"/>
        <v>1.191</v>
      </c>
      <c r="E20" s="99">
        <v>19.1</v>
      </c>
      <c r="F20" s="100">
        <f t="shared" si="1"/>
        <v>17.300482056775568</v>
      </c>
      <c r="G20" s="100">
        <f t="shared" si="2"/>
        <v>-1.5109302629928156</v>
      </c>
      <c r="H20" s="103" t="s">
        <v>301</v>
      </c>
      <c r="I20" s="97">
        <v>1915</v>
      </c>
      <c r="J20" s="98">
        <v>649</v>
      </c>
      <c r="K20" s="89">
        <f>L20/100+1</f>
        <v>0.973</v>
      </c>
      <c r="L20" s="99">
        <v>-2.7</v>
      </c>
      <c r="M20" s="100">
        <f>(I20/J20-1)*100</f>
        <v>195.06933744221882</v>
      </c>
      <c r="N20" s="101">
        <f>(I20/J20/K20-1)*100</f>
        <v>203.25728411327734</v>
      </c>
    </row>
    <row r="21" spans="1:14" ht="14.25" customHeight="1">
      <c r="A21" s="107" t="s">
        <v>302</v>
      </c>
      <c r="B21" s="97">
        <v>6684</v>
      </c>
      <c r="C21" s="98">
        <v>6848</v>
      </c>
      <c r="D21" s="89">
        <f t="shared" si="0"/>
        <v>0.994</v>
      </c>
      <c r="E21" s="105">
        <v>-0.6</v>
      </c>
      <c r="F21" s="100">
        <f t="shared" si="1"/>
        <v>-2.394859813084116</v>
      </c>
      <c r="G21" s="100">
        <f t="shared" si="2"/>
        <v>-1.805693976945788</v>
      </c>
      <c r="H21" s="103" t="s">
        <v>303</v>
      </c>
      <c r="I21" s="97">
        <v>3912</v>
      </c>
      <c r="J21" s="98">
        <v>3006</v>
      </c>
      <c r="K21" s="109">
        <f>L21/100+1</f>
        <v>1.031</v>
      </c>
      <c r="L21" s="105">
        <v>3.1</v>
      </c>
      <c r="M21" s="100">
        <f>(I21/J21-1)*100</f>
        <v>30.13972055888223</v>
      </c>
      <c r="N21" s="101">
        <f>(I21/J21/K21-1)*100</f>
        <v>26.226693073600615</v>
      </c>
    </row>
    <row r="22" spans="1:14" ht="14.25" customHeight="1">
      <c r="A22" s="107" t="s">
        <v>304</v>
      </c>
      <c r="B22" s="97">
        <v>5007</v>
      </c>
      <c r="C22" s="98">
        <v>5173</v>
      </c>
      <c r="D22" s="89">
        <f t="shared" si="0"/>
        <v>1.036</v>
      </c>
      <c r="E22" s="99">
        <v>3.6</v>
      </c>
      <c r="F22" s="100">
        <f t="shared" si="1"/>
        <v>-3.208969650106319</v>
      </c>
      <c r="G22" s="100">
        <f t="shared" si="2"/>
        <v>-6.572364527129659</v>
      </c>
      <c r="H22" s="103" t="s">
        <v>305</v>
      </c>
      <c r="I22" s="97">
        <v>7751</v>
      </c>
      <c r="J22" s="98">
        <v>6791</v>
      </c>
      <c r="K22" s="89">
        <f>L22/100+1</f>
        <v>0.997</v>
      </c>
      <c r="L22" s="105">
        <v>-0.3</v>
      </c>
      <c r="M22" s="100">
        <f>(I22/J22-1)*100</f>
        <v>14.136356943012807</v>
      </c>
      <c r="N22" s="101">
        <f>(I22/J22/K22-1)*100</f>
        <v>14.479796332008842</v>
      </c>
    </row>
    <row r="23" spans="1:14" ht="14.25" customHeight="1">
      <c r="A23" s="107" t="s">
        <v>306</v>
      </c>
      <c r="B23" s="97">
        <v>7856</v>
      </c>
      <c r="C23" s="98">
        <v>6635</v>
      </c>
      <c r="D23" s="109">
        <f t="shared" si="0"/>
        <v>1.384</v>
      </c>
      <c r="E23" s="105">
        <v>38.4</v>
      </c>
      <c r="F23" s="100">
        <f t="shared" si="1"/>
        <v>18.40241145440844</v>
      </c>
      <c r="G23" s="100">
        <f t="shared" si="2"/>
        <v>-14.4491246716702</v>
      </c>
      <c r="H23" s="103" t="s">
        <v>307</v>
      </c>
      <c r="I23" s="97">
        <v>3219</v>
      </c>
      <c r="J23" s="98">
        <v>3446</v>
      </c>
      <c r="K23" s="89">
        <f>L23/100+1</f>
        <v>1.003</v>
      </c>
      <c r="L23" s="99">
        <v>0.3</v>
      </c>
      <c r="M23" s="100">
        <f>(I23/J23-1)*100</f>
        <v>-6.587347649448638</v>
      </c>
      <c r="N23" s="101">
        <f>(I23/J23/K23-1)*100</f>
        <v>-6.866747407226947</v>
      </c>
    </row>
    <row r="24" spans="1:14" ht="14.25" customHeight="1">
      <c r="A24" s="107" t="s">
        <v>308</v>
      </c>
      <c r="B24" s="97">
        <v>5407</v>
      </c>
      <c r="C24" s="98">
        <v>6652</v>
      </c>
      <c r="D24" s="89">
        <f t="shared" si="0"/>
        <v>1.008</v>
      </c>
      <c r="E24" s="99">
        <v>0.8</v>
      </c>
      <c r="F24" s="100">
        <f t="shared" si="1"/>
        <v>-18.71617558628984</v>
      </c>
      <c r="G24" s="100">
        <f t="shared" si="2"/>
        <v>-19.361285303858967</v>
      </c>
      <c r="H24" s="108"/>
      <c r="I24" s="97"/>
      <c r="J24" s="98"/>
      <c r="K24" s="89"/>
      <c r="L24" s="99"/>
      <c r="M24" s="89"/>
      <c r="N24" s="101"/>
    </row>
    <row r="25" spans="1:14" ht="14.25" customHeight="1">
      <c r="A25" s="91"/>
      <c r="B25" s="97"/>
      <c r="C25" s="98"/>
      <c r="D25" s="89"/>
      <c r="E25" s="99"/>
      <c r="F25" s="100"/>
      <c r="G25" s="100"/>
      <c r="H25" s="96" t="s">
        <v>229</v>
      </c>
      <c r="I25" s="97">
        <v>50512</v>
      </c>
      <c r="J25" s="98">
        <v>37997</v>
      </c>
      <c r="K25" s="80" t="s">
        <v>238</v>
      </c>
      <c r="L25" s="110" t="s">
        <v>238</v>
      </c>
      <c r="M25" s="100">
        <f>(I25/J25-1)*100</f>
        <v>32.93681080085269</v>
      </c>
      <c r="N25" s="101" t="s">
        <v>309</v>
      </c>
    </row>
    <row r="26" spans="1:14" ht="14.25" customHeight="1">
      <c r="A26" s="106" t="s">
        <v>221</v>
      </c>
      <c r="B26" s="97">
        <v>16514</v>
      </c>
      <c r="C26" s="98">
        <v>16736</v>
      </c>
      <c r="D26" s="89">
        <f>E26/100+1</f>
        <v>1.013</v>
      </c>
      <c r="E26" s="99">
        <v>1.3</v>
      </c>
      <c r="F26" s="100">
        <f>(B26/C26-1)*100</f>
        <v>-1.3264818355640529</v>
      </c>
      <c r="G26" s="100">
        <f>(B26/C26/D26-1)*100</f>
        <v>-2.5927757508036</v>
      </c>
      <c r="H26" s="103" t="s">
        <v>235</v>
      </c>
      <c r="I26" s="97">
        <v>13135</v>
      </c>
      <c r="J26" s="98">
        <v>7917</v>
      </c>
      <c r="K26" s="89">
        <f>L26/100+1</f>
        <v>1.003</v>
      </c>
      <c r="L26" s="105">
        <v>0.3</v>
      </c>
      <c r="M26" s="100">
        <f>(I26/J26-1)*100</f>
        <v>65.90880383983833</v>
      </c>
      <c r="N26" s="101">
        <f>(I26/J26/K26-1)*100</f>
        <v>65.4125661414141</v>
      </c>
    </row>
    <row r="27" spans="1:14" ht="14.25" customHeight="1">
      <c r="A27" s="107" t="s">
        <v>310</v>
      </c>
      <c r="B27" s="97">
        <v>15419</v>
      </c>
      <c r="C27" s="98">
        <v>14718</v>
      </c>
      <c r="D27" s="89">
        <f>E27/100+1</f>
        <v>1.014</v>
      </c>
      <c r="E27" s="99">
        <v>1.4</v>
      </c>
      <c r="F27" s="100">
        <f>(B27/C27-1)*100</f>
        <v>4.7628753906780785</v>
      </c>
      <c r="G27" s="100">
        <f>(B27/C27/D27-1)*100</f>
        <v>3.3164451584596355</v>
      </c>
      <c r="H27" s="103" t="s">
        <v>311</v>
      </c>
      <c r="I27" s="97">
        <v>16489</v>
      </c>
      <c r="J27" s="98">
        <v>14455</v>
      </c>
      <c r="K27" s="89">
        <f>L27/100+1</f>
        <v>1.014</v>
      </c>
      <c r="L27" s="111">
        <f>E10</f>
        <v>1.4</v>
      </c>
      <c r="M27" s="100">
        <f>(I27/J27-1)*100</f>
        <v>14.071255620892419</v>
      </c>
      <c r="N27" s="101">
        <f>(I27/J27/K27-1)*100</f>
        <v>12.49630731843434</v>
      </c>
    </row>
    <row r="28" spans="1:14" ht="14.25" customHeight="1">
      <c r="A28" s="107" t="s">
        <v>312</v>
      </c>
      <c r="B28" s="97">
        <v>1095</v>
      </c>
      <c r="C28" s="98">
        <v>2018</v>
      </c>
      <c r="D28" s="89">
        <f>E28/100+1</f>
        <v>0.997</v>
      </c>
      <c r="E28" s="105">
        <v>-0.3</v>
      </c>
      <c r="F28" s="100">
        <f>(B28/C28-1)*100</f>
        <v>-45.738354806739345</v>
      </c>
      <c r="G28" s="100">
        <f>(B28/C28/D28-1)*100</f>
        <v>-45.57508004687999</v>
      </c>
      <c r="H28" s="108"/>
      <c r="I28" s="112"/>
      <c r="J28" s="93"/>
      <c r="K28" s="89"/>
      <c r="L28" s="89"/>
      <c r="M28" s="89"/>
      <c r="N28" s="90"/>
    </row>
    <row r="29" spans="1:14" ht="14.25" customHeight="1">
      <c r="A29" s="91"/>
      <c r="B29" s="97"/>
      <c r="C29" s="98"/>
      <c r="D29" s="89"/>
      <c r="E29" s="99"/>
      <c r="F29" s="100"/>
      <c r="G29" s="100"/>
      <c r="H29" s="108" t="s">
        <v>313</v>
      </c>
      <c r="I29" s="113">
        <v>26.4</v>
      </c>
      <c r="J29" s="114">
        <v>28</v>
      </c>
      <c r="K29" s="89"/>
      <c r="L29" s="89"/>
      <c r="M29" s="89"/>
      <c r="N29" s="90"/>
    </row>
    <row r="30" spans="1:14" ht="14.25" customHeight="1">
      <c r="A30" s="106" t="s">
        <v>314</v>
      </c>
      <c r="B30" s="97">
        <v>18700</v>
      </c>
      <c r="C30" s="98">
        <v>17613</v>
      </c>
      <c r="D30" s="109">
        <f>E30/100+1</f>
        <v>0.972</v>
      </c>
      <c r="E30" s="105">
        <v>-2.8</v>
      </c>
      <c r="F30" s="100">
        <f>(B30/C30-1)*100</f>
        <v>6.1715778118435205</v>
      </c>
      <c r="G30" s="100">
        <f>(B30/C30/D30-1)*100</f>
        <v>9.230018324941902</v>
      </c>
      <c r="H30" s="115"/>
      <c r="I30" s="85"/>
      <c r="J30" s="86"/>
      <c r="K30" s="116"/>
      <c r="L30" s="116"/>
      <c r="M30" s="116"/>
      <c r="N30" s="117"/>
    </row>
    <row r="31" spans="1:14" ht="14.25" customHeight="1">
      <c r="A31" s="107" t="s">
        <v>315</v>
      </c>
      <c r="B31" s="97">
        <v>9213</v>
      </c>
      <c r="C31" s="98">
        <v>7217</v>
      </c>
      <c r="D31" s="89">
        <f>E31/100+1</f>
        <v>0.941</v>
      </c>
      <c r="E31" s="99">
        <v>-5.9</v>
      </c>
      <c r="F31" s="100">
        <f>(B31/C31-1)*100</f>
        <v>27.656921158376058</v>
      </c>
      <c r="G31" s="100">
        <f>(B31/C31/D31-1)*100</f>
        <v>35.66091515236565</v>
      </c>
      <c r="H31" s="118" t="s">
        <v>316</v>
      </c>
      <c r="I31" s="85"/>
      <c r="J31" s="86"/>
      <c r="K31" s="87"/>
      <c r="L31" s="87"/>
      <c r="M31" s="87"/>
      <c r="N31" s="119"/>
    </row>
    <row r="32" spans="1:14" ht="14.25" customHeight="1">
      <c r="A32" s="107" t="s">
        <v>317</v>
      </c>
      <c r="B32" s="97">
        <v>5204</v>
      </c>
      <c r="C32" s="98">
        <v>5218</v>
      </c>
      <c r="D32" s="89">
        <f>E32/100+1</f>
        <v>1.002</v>
      </c>
      <c r="E32" s="99">
        <v>0.2</v>
      </c>
      <c r="F32" s="100">
        <f>(B32/C32-1)*100</f>
        <v>-0.268302031429668</v>
      </c>
      <c r="G32" s="100">
        <f>(B32/C32/D32-1)*100</f>
        <v>-0.46736729683599654</v>
      </c>
      <c r="H32" s="108" t="s">
        <v>284</v>
      </c>
      <c r="I32" s="92">
        <v>3.68</v>
      </c>
      <c r="J32" s="120">
        <v>3.57</v>
      </c>
      <c r="K32" s="94"/>
      <c r="L32" s="95"/>
      <c r="M32" s="95"/>
      <c r="N32" s="121"/>
    </row>
    <row r="33" spans="1:14" ht="14.25" customHeight="1">
      <c r="A33" s="107" t="s">
        <v>318</v>
      </c>
      <c r="B33" s="97">
        <v>3948</v>
      </c>
      <c r="C33" s="98">
        <v>4538</v>
      </c>
      <c r="D33" s="109">
        <f>E33/100+1</f>
        <v>1.003</v>
      </c>
      <c r="E33" s="105">
        <v>0.3</v>
      </c>
      <c r="F33" s="100">
        <f>(B33/C33-1)*100</f>
        <v>-13.0013221683561</v>
      </c>
      <c r="G33" s="100">
        <f>(B33/C33/D33-1)*100</f>
        <v>-13.261537555689017</v>
      </c>
      <c r="H33" s="108" t="s">
        <v>230</v>
      </c>
      <c r="I33" s="97">
        <v>388057</v>
      </c>
      <c r="J33" s="98">
        <v>331148</v>
      </c>
      <c r="K33" s="89">
        <f>L33/100+1</f>
        <v>1.014</v>
      </c>
      <c r="L33" s="111">
        <f>E10</f>
        <v>1.4</v>
      </c>
      <c r="M33" s="100">
        <f>(I33/J33-1)*100</f>
        <v>17.18536726780775</v>
      </c>
      <c r="N33" s="101">
        <f>(I33/J33/K33-1)*100</f>
        <v>15.567423341033294</v>
      </c>
    </row>
    <row r="34" spans="1:14" ht="14.25" customHeight="1">
      <c r="A34" s="107" t="s">
        <v>319</v>
      </c>
      <c r="B34" s="97">
        <v>335</v>
      </c>
      <c r="C34" s="98">
        <v>641</v>
      </c>
      <c r="D34" s="89">
        <f>E34/100+1</f>
        <v>0.968</v>
      </c>
      <c r="E34" s="105">
        <v>-3.2</v>
      </c>
      <c r="F34" s="100">
        <f>(B34/C34-1)*100</f>
        <v>-47.73790951638065</v>
      </c>
      <c r="G34" s="100">
        <f>(B34/C34/D34-1)*100</f>
        <v>-46.01023710369901</v>
      </c>
      <c r="H34" s="108" t="s">
        <v>320</v>
      </c>
      <c r="I34" s="97">
        <v>263414</v>
      </c>
      <c r="J34" s="98">
        <v>261054</v>
      </c>
      <c r="K34" s="89">
        <f>L34/100+1</f>
        <v>1.014</v>
      </c>
      <c r="L34" s="111">
        <f>E10</f>
        <v>1.4</v>
      </c>
      <c r="M34" s="100">
        <f>(I34/J34-1)*100</f>
        <v>0.9040275192105929</v>
      </c>
      <c r="N34" s="101">
        <f>(I34/J34/K34-1)*100</f>
        <v>-0.48912473450631877</v>
      </c>
    </row>
    <row r="35" spans="1:14" ht="14.25" customHeight="1">
      <c r="A35" s="91"/>
      <c r="B35" s="97"/>
      <c r="C35" s="98"/>
      <c r="D35" s="89"/>
      <c r="E35" s="99"/>
      <c r="F35" s="100"/>
      <c r="G35" s="100"/>
      <c r="H35" s="108" t="s">
        <v>24</v>
      </c>
      <c r="I35" s="97">
        <v>6622</v>
      </c>
      <c r="J35" s="98">
        <v>3392</v>
      </c>
      <c r="K35" s="89">
        <f>L35/100+1</f>
        <v>1.014</v>
      </c>
      <c r="L35" s="111">
        <f>E10</f>
        <v>1.4</v>
      </c>
      <c r="M35" s="100">
        <f>(I35/J35-1)*100</f>
        <v>95.22405660377358</v>
      </c>
      <c r="N35" s="101">
        <f>(I35/J35/K35-1)*100</f>
        <v>92.52865542778459</v>
      </c>
    </row>
    <row r="36" spans="1:14" ht="14.25" customHeight="1">
      <c r="A36" s="106" t="s">
        <v>321</v>
      </c>
      <c r="B36" s="97">
        <v>9881</v>
      </c>
      <c r="C36" s="98">
        <v>6811</v>
      </c>
      <c r="D36" s="89">
        <f aca="true" t="shared" si="3" ref="D36:D41">E36/100+1</f>
        <v>0.954</v>
      </c>
      <c r="E36" s="99">
        <v>-4.6</v>
      </c>
      <c r="F36" s="100">
        <f aca="true" t="shared" si="4" ref="F36:F41">(B36/C36-1)*100</f>
        <v>45.07414476581999</v>
      </c>
      <c r="G36" s="100">
        <f aca="true" t="shared" si="5" ref="G36:G41">(B36/C36/D36-1)*100</f>
        <v>52.06933413607966</v>
      </c>
      <c r="H36" s="108" t="s">
        <v>322</v>
      </c>
      <c r="I36" s="97">
        <v>40221</v>
      </c>
      <c r="J36" s="98">
        <v>54013</v>
      </c>
      <c r="K36" s="89">
        <f>L36/100+1</f>
        <v>1.014</v>
      </c>
      <c r="L36" s="111">
        <f>E10</f>
        <v>1.4</v>
      </c>
      <c r="M36" s="100">
        <f>(I36/J36-1)*100</f>
        <v>-25.53459352378131</v>
      </c>
      <c r="N36" s="101">
        <f>(I36/J36/K36-1)*100</f>
        <v>-26.562715506687685</v>
      </c>
    </row>
    <row r="37" spans="1:14" ht="14.25" customHeight="1">
      <c r="A37" s="107" t="s">
        <v>323</v>
      </c>
      <c r="B37" s="97">
        <v>600</v>
      </c>
      <c r="C37" s="98">
        <v>345</v>
      </c>
      <c r="D37" s="89">
        <f t="shared" si="3"/>
        <v>0.965</v>
      </c>
      <c r="E37" s="99">
        <v>-3.5</v>
      </c>
      <c r="F37" s="100">
        <f t="shared" si="4"/>
        <v>73.91304347826086</v>
      </c>
      <c r="G37" s="100">
        <f t="shared" si="5"/>
        <v>80.22077044379365</v>
      </c>
      <c r="H37" s="108" t="s">
        <v>324</v>
      </c>
      <c r="I37" s="97">
        <v>7476</v>
      </c>
      <c r="J37" s="98">
        <v>5485</v>
      </c>
      <c r="K37" s="89">
        <f>L37/100+1</f>
        <v>1.014</v>
      </c>
      <c r="L37" s="111">
        <f>E10</f>
        <v>1.4</v>
      </c>
      <c r="M37" s="100">
        <f>(I37/J37-1)*100</f>
        <v>36.29899726526891</v>
      </c>
      <c r="N37" s="101">
        <f>(I37/J37/K37-1)*100</f>
        <v>34.417157066340145</v>
      </c>
    </row>
    <row r="38" spans="1:14" ht="14.25" customHeight="1">
      <c r="A38" s="107" t="s">
        <v>325</v>
      </c>
      <c r="B38" s="97">
        <v>440</v>
      </c>
      <c r="C38" s="98">
        <v>298</v>
      </c>
      <c r="D38" s="89">
        <f t="shared" si="3"/>
        <v>0.986</v>
      </c>
      <c r="E38" s="105">
        <v>-1.4</v>
      </c>
      <c r="F38" s="100">
        <f t="shared" si="4"/>
        <v>47.65100671140941</v>
      </c>
      <c r="G38" s="100">
        <f t="shared" si="5"/>
        <v>49.74747130974584</v>
      </c>
      <c r="H38" s="108"/>
      <c r="I38" s="97"/>
      <c r="J38" s="98"/>
      <c r="K38" s="89"/>
      <c r="L38" s="122"/>
      <c r="M38" s="100"/>
      <c r="N38" s="90"/>
    </row>
    <row r="39" spans="1:14" ht="14.25" customHeight="1">
      <c r="A39" s="107" t="s">
        <v>326</v>
      </c>
      <c r="B39" s="97">
        <v>1633</v>
      </c>
      <c r="C39" s="98">
        <v>1364</v>
      </c>
      <c r="D39" s="89">
        <f t="shared" si="3"/>
        <v>0.958</v>
      </c>
      <c r="E39" s="105">
        <v>-4.2</v>
      </c>
      <c r="F39" s="100">
        <f t="shared" si="4"/>
        <v>19.721407624633436</v>
      </c>
      <c r="G39" s="100">
        <f t="shared" si="5"/>
        <v>24.970154096694607</v>
      </c>
      <c r="H39" s="108" t="s">
        <v>219</v>
      </c>
      <c r="I39" s="97">
        <v>221791</v>
      </c>
      <c r="J39" s="98">
        <v>207379</v>
      </c>
      <c r="K39" s="89">
        <f aca="true" t="shared" si="6" ref="K39:K48">L39/100+1</f>
        <v>1.014</v>
      </c>
      <c r="L39" s="111">
        <f>E10</f>
        <v>1.4</v>
      </c>
      <c r="M39" s="100">
        <f aca="true" t="shared" si="7" ref="M39:M50">(I39/J39-1)*100</f>
        <v>6.9495947034174055</v>
      </c>
      <c r="N39" s="101">
        <f aca="true" t="shared" si="8" ref="N39:N48">(I39/J39/K39-1)*100</f>
        <v>5.4729730802933085</v>
      </c>
    </row>
    <row r="40" spans="1:14" ht="14.25" customHeight="1">
      <c r="A40" s="107" t="s">
        <v>327</v>
      </c>
      <c r="B40" s="97">
        <v>2411</v>
      </c>
      <c r="C40" s="98">
        <v>2254</v>
      </c>
      <c r="D40" s="89">
        <f t="shared" si="3"/>
        <v>0.931</v>
      </c>
      <c r="E40" s="105">
        <v>-6.9</v>
      </c>
      <c r="F40" s="100">
        <f t="shared" si="4"/>
        <v>6.9653948535936205</v>
      </c>
      <c r="G40" s="100">
        <f t="shared" si="5"/>
        <v>14.893012732109145</v>
      </c>
      <c r="H40" s="108" t="s">
        <v>220</v>
      </c>
      <c r="I40" s="97">
        <v>56344</v>
      </c>
      <c r="J40" s="98">
        <v>53711</v>
      </c>
      <c r="K40" s="89">
        <f t="shared" si="6"/>
        <v>1.053</v>
      </c>
      <c r="L40" s="105">
        <f>E12</f>
        <v>5.3</v>
      </c>
      <c r="M40" s="100">
        <f t="shared" si="7"/>
        <v>4.902161568393804</v>
      </c>
      <c r="N40" s="101">
        <f t="shared" si="8"/>
        <v>-0.37781427502961984</v>
      </c>
    </row>
    <row r="41" spans="1:14" ht="14.25" customHeight="1">
      <c r="A41" s="107" t="s">
        <v>328</v>
      </c>
      <c r="B41" s="97">
        <v>2348</v>
      </c>
      <c r="C41" s="98">
        <v>2214</v>
      </c>
      <c r="D41" s="89">
        <f t="shared" si="3"/>
        <v>0.943</v>
      </c>
      <c r="E41" s="99">
        <v>-5.7</v>
      </c>
      <c r="F41" s="100">
        <f t="shared" si="4"/>
        <v>6.052393857271898</v>
      </c>
      <c r="G41" s="100">
        <f t="shared" si="5"/>
        <v>12.462771852886423</v>
      </c>
      <c r="H41" s="108" t="s">
        <v>221</v>
      </c>
      <c r="I41" s="97">
        <v>18276</v>
      </c>
      <c r="J41" s="98">
        <v>21637</v>
      </c>
      <c r="K41" s="89">
        <f t="shared" si="6"/>
        <v>1.013</v>
      </c>
      <c r="L41" s="99">
        <f>E26</f>
        <v>1.3</v>
      </c>
      <c r="M41" s="100">
        <f t="shared" si="7"/>
        <v>-15.533576743541156</v>
      </c>
      <c r="N41" s="101">
        <f t="shared" si="8"/>
        <v>-16.617548611590472</v>
      </c>
    </row>
    <row r="42" spans="1:14" ht="14.25" customHeight="1">
      <c r="A42" s="91"/>
      <c r="B42" s="97"/>
      <c r="C42" s="98"/>
      <c r="D42" s="89"/>
      <c r="E42" s="99"/>
      <c r="F42" s="100"/>
      <c r="G42" s="100"/>
      <c r="H42" s="108" t="s">
        <v>314</v>
      </c>
      <c r="I42" s="97">
        <v>18562</v>
      </c>
      <c r="J42" s="98">
        <v>17361</v>
      </c>
      <c r="K42" s="109">
        <f t="shared" si="6"/>
        <v>0.972</v>
      </c>
      <c r="L42" s="105">
        <f>E30</f>
        <v>-2.8</v>
      </c>
      <c r="M42" s="100">
        <f t="shared" si="7"/>
        <v>6.917804273947348</v>
      </c>
      <c r="N42" s="101">
        <f t="shared" si="8"/>
        <v>9.997741022579575</v>
      </c>
    </row>
    <row r="43" spans="1:14" ht="14.25" customHeight="1">
      <c r="A43" s="106" t="s">
        <v>329</v>
      </c>
      <c r="B43" s="97">
        <v>9875</v>
      </c>
      <c r="C43" s="98">
        <v>10282</v>
      </c>
      <c r="D43" s="89">
        <f aca="true" t="shared" si="9" ref="D43:D51">E43/100+1</f>
        <v>1.011</v>
      </c>
      <c r="E43" s="105">
        <v>1.1</v>
      </c>
      <c r="F43" s="100">
        <f aca="true" t="shared" si="10" ref="F43:F51">(B43/C43-1)*100</f>
        <v>-3.958373857226216</v>
      </c>
      <c r="G43" s="100">
        <f aca="true" t="shared" si="11" ref="G43:G51">(B43/C43/D43-1)*100</f>
        <v>-5.003337148591703</v>
      </c>
      <c r="H43" s="108" t="s">
        <v>321</v>
      </c>
      <c r="I43" s="97">
        <v>7730</v>
      </c>
      <c r="J43" s="98">
        <v>6940</v>
      </c>
      <c r="K43" s="89">
        <f t="shared" si="6"/>
        <v>0.954</v>
      </c>
      <c r="L43" s="99">
        <f>E36</f>
        <v>-4.6</v>
      </c>
      <c r="M43" s="100">
        <f t="shared" si="7"/>
        <v>11.38328530259367</v>
      </c>
      <c r="N43" s="101">
        <f t="shared" si="8"/>
        <v>16.753967822425242</v>
      </c>
    </row>
    <row r="44" spans="1:14" ht="14.25" customHeight="1">
      <c r="A44" s="107" t="s">
        <v>330</v>
      </c>
      <c r="B44" s="97">
        <v>71</v>
      </c>
      <c r="C44" s="98">
        <v>37</v>
      </c>
      <c r="D44" s="89">
        <f t="shared" si="9"/>
        <v>1.002</v>
      </c>
      <c r="E44" s="99">
        <v>0.2</v>
      </c>
      <c r="F44" s="100">
        <f t="shared" si="10"/>
        <v>91.89189189189189</v>
      </c>
      <c r="G44" s="100">
        <f t="shared" si="11"/>
        <v>91.50887414360467</v>
      </c>
      <c r="H44" s="108" t="s">
        <v>331</v>
      </c>
      <c r="I44" s="97">
        <v>10630</v>
      </c>
      <c r="J44" s="98">
        <v>11833</v>
      </c>
      <c r="K44" s="89">
        <f t="shared" si="6"/>
        <v>1.011</v>
      </c>
      <c r="L44" s="105">
        <f>E43</f>
        <v>1.1</v>
      </c>
      <c r="M44" s="100">
        <f t="shared" si="7"/>
        <v>-10.16648356291726</v>
      </c>
      <c r="N44" s="101">
        <f t="shared" si="8"/>
        <v>-11.143900655704497</v>
      </c>
    </row>
    <row r="45" spans="1:14" ht="14.25" customHeight="1">
      <c r="A45" s="123" t="s">
        <v>332</v>
      </c>
      <c r="B45" s="124">
        <v>1216</v>
      </c>
      <c r="C45" s="125">
        <v>1062</v>
      </c>
      <c r="D45" s="126">
        <f t="shared" si="9"/>
        <v>1.043</v>
      </c>
      <c r="E45" s="99">
        <v>4.3</v>
      </c>
      <c r="F45" s="100">
        <f t="shared" si="10"/>
        <v>14.500941619585683</v>
      </c>
      <c r="G45" s="100">
        <f t="shared" si="11"/>
        <v>9.780385061923003</v>
      </c>
      <c r="H45" s="108" t="s">
        <v>333</v>
      </c>
      <c r="I45" s="97">
        <v>6756</v>
      </c>
      <c r="J45" s="98">
        <v>4984</v>
      </c>
      <c r="K45" s="109">
        <f t="shared" si="6"/>
        <v>0.981</v>
      </c>
      <c r="L45" s="105">
        <f>E53</f>
        <v>-1.9</v>
      </c>
      <c r="M45" s="100">
        <f t="shared" si="7"/>
        <v>35.553772070625996</v>
      </c>
      <c r="N45" s="101">
        <f t="shared" si="8"/>
        <v>38.17917642265647</v>
      </c>
    </row>
    <row r="46" spans="1:14" ht="14.25" customHeight="1">
      <c r="A46" s="123" t="s">
        <v>334</v>
      </c>
      <c r="B46" s="124">
        <v>645</v>
      </c>
      <c r="C46" s="125">
        <v>644</v>
      </c>
      <c r="D46" s="126">
        <f t="shared" si="9"/>
        <v>0.985</v>
      </c>
      <c r="E46" s="105">
        <v>-1.5</v>
      </c>
      <c r="F46" s="100">
        <f t="shared" si="10"/>
        <v>0.15527950310558758</v>
      </c>
      <c r="G46" s="100">
        <f t="shared" si="11"/>
        <v>1.6804868051833344</v>
      </c>
      <c r="H46" s="108" t="s">
        <v>285</v>
      </c>
      <c r="I46" s="97">
        <v>19695</v>
      </c>
      <c r="J46" s="98">
        <v>19864</v>
      </c>
      <c r="K46" s="89">
        <f t="shared" si="6"/>
        <v>0.986</v>
      </c>
      <c r="L46" s="105">
        <f>L9</f>
        <v>-1.4</v>
      </c>
      <c r="M46" s="100">
        <f t="shared" si="7"/>
        <v>-0.8507853403141308</v>
      </c>
      <c r="N46" s="101">
        <f t="shared" si="8"/>
        <v>0.5570128394380092</v>
      </c>
    </row>
    <row r="47" spans="1:14" ht="14.25" customHeight="1">
      <c r="A47" s="107" t="s">
        <v>335</v>
      </c>
      <c r="B47" s="97">
        <v>1319</v>
      </c>
      <c r="C47" s="98">
        <v>1308</v>
      </c>
      <c r="D47" s="89">
        <f t="shared" si="9"/>
        <v>1.006</v>
      </c>
      <c r="E47" s="105">
        <v>0.6</v>
      </c>
      <c r="F47" s="100">
        <f t="shared" si="10"/>
        <v>0.8409785932721681</v>
      </c>
      <c r="G47" s="100">
        <f t="shared" si="11"/>
        <v>0.23954134520096648</v>
      </c>
      <c r="H47" s="108" t="s">
        <v>227</v>
      </c>
      <c r="I47" s="97">
        <v>10579</v>
      </c>
      <c r="J47" s="98">
        <v>12632</v>
      </c>
      <c r="K47" s="89">
        <f t="shared" si="6"/>
        <v>1.011</v>
      </c>
      <c r="L47" s="99">
        <f>L14</f>
        <v>1.1</v>
      </c>
      <c r="M47" s="100">
        <f t="shared" si="7"/>
        <v>-16.252374920835976</v>
      </c>
      <c r="N47" s="101">
        <f t="shared" si="8"/>
        <v>-17.163575589353087</v>
      </c>
    </row>
    <row r="48" spans="1:14" ht="14.25" customHeight="1">
      <c r="A48" s="107" t="s">
        <v>336</v>
      </c>
      <c r="B48" s="97">
        <v>4546</v>
      </c>
      <c r="C48" s="98">
        <v>4715</v>
      </c>
      <c r="D48" s="89">
        <f t="shared" si="9"/>
        <v>1.009</v>
      </c>
      <c r="E48" s="99">
        <v>0.9</v>
      </c>
      <c r="F48" s="100">
        <f t="shared" si="10"/>
        <v>-3.584305408271471</v>
      </c>
      <c r="G48" s="100">
        <f t="shared" si="11"/>
        <v>-4.4443066484355365</v>
      </c>
      <c r="H48" s="108" t="s">
        <v>228</v>
      </c>
      <c r="I48" s="97">
        <v>18768</v>
      </c>
      <c r="J48" s="98">
        <v>16197</v>
      </c>
      <c r="K48" s="89">
        <f t="shared" si="6"/>
        <v>1.004</v>
      </c>
      <c r="L48" s="105">
        <f>L19</f>
        <v>0.4</v>
      </c>
      <c r="M48" s="100">
        <f t="shared" si="7"/>
        <v>15.873309872198549</v>
      </c>
      <c r="N48" s="101">
        <f t="shared" si="8"/>
        <v>15.411663219321259</v>
      </c>
    </row>
    <row r="49" spans="1:14" ht="14.25" customHeight="1">
      <c r="A49" s="107" t="s">
        <v>337</v>
      </c>
      <c r="B49" s="97">
        <v>458</v>
      </c>
      <c r="C49" s="98">
        <v>503</v>
      </c>
      <c r="D49" s="89">
        <f t="shared" si="9"/>
        <v>0.999</v>
      </c>
      <c r="E49" s="99">
        <v>-0.1</v>
      </c>
      <c r="F49" s="100">
        <f t="shared" si="10"/>
        <v>-8.946322067594437</v>
      </c>
      <c r="G49" s="100">
        <f t="shared" si="11"/>
        <v>-8.855177244839274</v>
      </c>
      <c r="H49" s="108" t="s">
        <v>229</v>
      </c>
      <c r="I49" s="97">
        <v>54451</v>
      </c>
      <c r="J49" s="98">
        <v>42221</v>
      </c>
      <c r="K49" s="80" t="s">
        <v>238</v>
      </c>
      <c r="L49" s="110" t="s">
        <v>238</v>
      </c>
      <c r="M49" s="100">
        <f t="shared" si="7"/>
        <v>28.966627981336313</v>
      </c>
      <c r="N49" s="90" t="s">
        <v>309</v>
      </c>
    </row>
    <row r="50" spans="1:14" ht="14.25" customHeight="1">
      <c r="A50" s="107" t="s">
        <v>338</v>
      </c>
      <c r="B50" s="97">
        <v>1453</v>
      </c>
      <c r="C50" s="98">
        <v>1760</v>
      </c>
      <c r="D50" s="89">
        <f t="shared" si="9"/>
        <v>1.023</v>
      </c>
      <c r="E50" s="99">
        <v>2.3</v>
      </c>
      <c r="F50" s="100">
        <f t="shared" si="10"/>
        <v>-17.44318181818182</v>
      </c>
      <c r="G50" s="100">
        <f t="shared" si="11"/>
        <v>-19.299297964987105</v>
      </c>
      <c r="H50" s="108" t="s">
        <v>235</v>
      </c>
      <c r="I50" s="97">
        <v>12297</v>
      </c>
      <c r="J50" s="98">
        <v>8589</v>
      </c>
      <c r="K50" s="89">
        <f>L50/100+1</f>
        <v>1.003</v>
      </c>
      <c r="L50" s="105">
        <f>L26</f>
        <v>0.3</v>
      </c>
      <c r="M50" s="100">
        <f t="shared" si="7"/>
        <v>43.171498428222144</v>
      </c>
      <c r="N50" s="101">
        <f>(I50/J50/K50-1)*100</f>
        <v>42.74326862235509</v>
      </c>
    </row>
    <row r="51" spans="1:14" ht="14.25" customHeight="1">
      <c r="A51" s="123" t="s">
        <v>339</v>
      </c>
      <c r="B51" s="124">
        <v>169</v>
      </c>
      <c r="C51" s="125">
        <v>253</v>
      </c>
      <c r="D51" s="126">
        <f t="shared" si="9"/>
        <v>1</v>
      </c>
      <c r="E51" s="105">
        <v>0</v>
      </c>
      <c r="F51" s="100">
        <f t="shared" si="10"/>
        <v>-33.201581027667984</v>
      </c>
      <c r="G51" s="100">
        <f t="shared" si="11"/>
        <v>-33.201581027667984</v>
      </c>
      <c r="H51" s="108"/>
      <c r="I51" s="97"/>
      <c r="J51" s="98"/>
      <c r="K51" s="89"/>
      <c r="L51" s="89"/>
      <c r="M51" s="100"/>
      <c r="N51" s="101"/>
    </row>
    <row r="52" spans="1:14" ht="14.25" customHeight="1">
      <c r="A52" s="91"/>
      <c r="B52" s="97"/>
      <c r="C52" s="98"/>
      <c r="D52" s="89"/>
      <c r="E52" s="99"/>
      <c r="F52" s="100"/>
      <c r="G52" s="100"/>
      <c r="H52" s="108" t="s">
        <v>340</v>
      </c>
      <c r="I52" s="97">
        <v>346792</v>
      </c>
      <c r="J52" s="98">
        <v>290505</v>
      </c>
      <c r="K52" s="89">
        <f>L52/100+1</f>
        <v>1.014</v>
      </c>
      <c r="L52" s="111">
        <f>E10</f>
        <v>1.4</v>
      </c>
      <c r="M52" s="100">
        <f>(I52/J52-1)*100</f>
        <v>19.37557012788076</v>
      </c>
      <c r="N52" s="101">
        <f>(I52/J52/K52-1)*100</f>
        <v>17.72738671388634</v>
      </c>
    </row>
    <row r="53" spans="1:14" ht="14.25" customHeight="1">
      <c r="A53" s="106" t="s">
        <v>333</v>
      </c>
      <c r="B53" s="97">
        <v>9078</v>
      </c>
      <c r="C53" s="98">
        <v>5153</v>
      </c>
      <c r="D53" s="89">
        <f>E53/100+1</f>
        <v>0.981</v>
      </c>
      <c r="E53" s="99">
        <v>-1.9</v>
      </c>
      <c r="F53" s="100">
        <f>(B53/C53-1)*100</f>
        <v>76.16922181253638</v>
      </c>
      <c r="G53" s="100">
        <f>(B53/C53/D53-1)*100</f>
        <v>79.58126586395147</v>
      </c>
      <c r="H53" s="108"/>
      <c r="I53" s="112"/>
      <c r="J53" s="93"/>
      <c r="K53" s="89"/>
      <c r="L53" s="89"/>
      <c r="M53" s="89"/>
      <c r="N53" s="90"/>
    </row>
    <row r="54" spans="1:14" ht="14.25" customHeight="1">
      <c r="A54" s="107" t="s">
        <v>341</v>
      </c>
      <c r="B54" s="97">
        <v>4948</v>
      </c>
      <c r="C54" s="98">
        <v>2505</v>
      </c>
      <c r="D54" s="89">
        <f>E54/100+1</f>
        <v>0.999</v>
      </c>
      <c r="E54" s="105">
        <v>-0.1</v>
      </c>
      <c r="F54" s="100">
        <f>(B54/C54-1)*100</f>
        <v>97.5249500998004</v>
      </c>
      <c r="G54" s="100">
        <f>(B54/C54/D54-1)*100</f>
        <v>97.72267277257298</v>
      </c>
      <c r="H54" s="108" t="s">
        <v>342</v>
      </c>
      <c r="I54" s="113">
        <v>64</v>
      </c>
      <c r="J54" s="114">
        <v>71.4</v>
      </c>
      <c r="K54" s="127">
        <f>I54-J54</f>
        <v>-7.400000000000006</v>
      </c>
      <c r="L54" s="128"/>
      <c r="M54" s="116"/>
      <c r="N54" s="117"/>
    </row>
    <row r="55" spans="1:14" ht="14.25" customHeight="1">
      <c r="A55" s="107" t="s">
        <v>343</v>
      </c>
      <c r="B55" s="97">
        <v>1657</v>
      </c>
      <c r="C55" s="98">
        <v>1229</v>
      </c>
      <c r="D55" s="89">
        <f>E55/100+1</f>
        <v>0.899</v>
      </c>
      <c r="E55" s="105">
        <v>-10.1</v>
      </c>
      <c r="F55" s="100">
        <f>(B55/C55-1)*100</f>
        <v>34.82506102522376</v>
      </c>
      <c r="G55" s="100">
        <f>(B55/C55/D55-1)*100</f>
        <v>49.972259204920746</v>
      </c>
      <c r="H55" s="108"/>
      <c r="I55" s="112"/>
      <c r="J55" s="93"/>
      <c r="K55" s="128"/>
      <c r="L55" s="116"/>
      <c r="M55" s="116"/>
      <c r="N55" s="117"/>
    </row>
    <row r="56" spans="1:14" ht="14.25" customHeight="1">
      <c r="A56" s="107" t="s">
        <v>344</v>
      </c>
      <c r="B56" s="97">
        <v>1389</v>
      </c>
      <c r="C56" s="98">
        <v>1131</v>
      </c>
      <c r="D56" s="89">
        <f>E56/100+1</f>
        <v>0.997</v>
      </c>
      <c r="E56" s="105">
        <v>-0.3</v>
      </c>
      <c r="F56" s="100">
        <f>(B56/C56-1)*100</f>
        <v>22.81167108753315</v>
      </c>
      <c r="G56" s="100">
        <f>(B56/C56/D56-1)*100</f>
        <v>23.18121473172834</v>
      </c>
      <c r="H56" s="108" t="s">
        <v>313</v>
      </c>
      <c r="I56" s="113">
        <v>25.4</v>
      </c>
      <c r="J56" s="114">
        <v>25.9</v>
      </c>
      <c r="K56" s="128"/>
      <c r="L56" s="116"/>
      <c r="M56" s="116"/>
      <c r="N56" s="117"/>
    </row>
    <row r="57" spans="1:14" ht="14.25" customHeight="1" thickBot="1">
      <c r="A57" s="129"/>
      <c r="B57" s="130"/>
      <c r="C57" s="131"/>
      <c r="D57" s="132"/>
      <c r="E57" s="133"/>
      <c r="F57" s="132"/>
      <c r="G57" s="132"/>
      <c r="H57" s="134"/>
      <c r="I57" s="130"/>
      <c r="J57" s="131"/>
      <c r="K57" s="135"/>
      <c r="L57" s="136"/>
      <c r="M57" s="136"/>
      <c r="N57" s="137"/>
    </row>
    <row r="58" spans="12:14" ht="14.25">
      <c r="L58" s="87"/>
      <c r="M58" s="87"/>
      <c r="N58" s="87"/>
    </row>
  </sheetData>
  <printOptions horizontalCentered="1" verticalCentered="1"/>
  <pageMargins left="0.62" right="0.1968503937007874" top="0.24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 </cp:lastModifiedBy>
  <cp:lastPrinted>2005-09-21T04:50:09Z</cp:lastPrinted>
  <dcterms:created xsi:type="dcterms:W3CDTF">1999-01-22T08:15:24Z</dcterms:created>
  <dcterms:modified xsi:type="dcterms:W3CDTF">2005-09-21T04:50:14Z</dcterms:modified>
  <cp:category/>
  <cp:version/>
  <cp:contentType/>
  <cp:contentStatus/>
</cp:coreProperties>
</file>