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8475" windowHeight="4710"/>
  </bookViews>
  <sheets>
    <sheet name="ⅰ_01" sheetId="4" r:id="rId1"/>
    <sheet name="ⅰ_02" sheetId="5" r:id="rId2"/>
    <sheet name="ⅰ_03" sheetId="6" r:id="rId3"/>
  </sheets>
  <definedNames>
    <definedName name="_xlnm.Print_Area" localSheetId="0">ⅰ_01!$B$2:$J$56</definedName>
    <definedName name="_xlnm.Print_Area" localSheetId="1">ⅰ_02!$B$2:$J$56</definedName>
    <definedName name="_xlnm.Print_Area" localSheetId="2">ⅰ_03!$B$2:$J$56</definedName>
  </definedNames>
  <calcPr calcId="145621"/>
</workbook>
</file>

<file path=xl/calcChain.xml><?xml version="1.0" encoding="utf-8"?>
<calcChain xmlns="http://schemas.openxmlformats.org/spreadsheetml/2006/main">
  <c r="C54" i="5" l="1"/>
  <c r="C53" i="5"/>
  <c r="C52" i="5"/>
  <c r="C51" i="5"/>
  <c r="C31" i="5"/>
</calcChain>
</file>

<file path=xl/comments1.xml><?xml version="1.0" encoding="utf-8"?>
<comments xmlns="http://schemas.openxmlformats.org/spreadsheetml/2006/main">
  <authors>
    <author>沖縄県</author>
  </authors>
  <commentList>
    <comment ref="E57" authorId="0">
      <text>
        <r>
          <rPr>
            <b/>
            <sz val="9"/>
            <color indexed="81"/>
            <rFont val="ＭＳ Ｐゴシック"/>
            <family val="3"/>
            <charset val="128"/>
          </rPr>
          <t>沖縄県:</t>
        </r>
        <r>
          <rPr>
            <sz val="9"/>
            <color indexed="81"/>
            <rFont val="ＭＳ Ｐゴシック"/>
            <family val="3"/>
            <charset val="128"/>
          </rPr>
          <t xml:space="preserve">
地域・離島課編「離島関係資料」による有人離島数は、沖振法指定の39島で古宇利島がふくまれている。</t>
        </r>
      </text>
    </comment>
  </commentList>
</comments>
</file>

<file path=xl/sharedStrings.xml><?xml version="1.0" encoding="utf-8"?>
<sst xmlns="http://schemas.openxmlformats.org/spreadsheetml/2006/main" count="234" uniqueCount="137">
  <si>
    <t>鹿児島県</t>
  </si>
  <si>
    <t>単位</t>
    <rPh sb="0" eb="2">
      <t>タンイ</t>
    </rPh>
    <phoneticPr fontId="2"/>
  </si>
  <si>
    <t>全国</t>
    <rPh sb="0" eb="1">
      <t>ゼン</t>
    </rPh>
    <rPh sb="1" eb="2">
      <t>コク</t>
    </rPh>
    <phoneticPr fontId="2"/>
  </si>
  <si>
    <t>調査時点</t>
    <rPh sb="0" eb="2">
      <t>チョウサ</t>
    </rPh>
    <rPh sb="2" eb="4">
      <t>ジテン</t>
    </rPh>
    <phoneticPr fontId="2"/>
  </si>
  <si>
    <t>資料出所等</t>
    <rPh sb="0" eb="2">
      <t>シリョウ</t>
    </rPh>
    <rPh sb="2" eb="4">
      <t>シュッショ</t>
    </rPh>
    <rPh sb="4" eb="5">
      <t>トウ</t>
    </rPh>
    <phoneticPr fontId="2"/>
  </si>
  <si>
    <t>都道府県名</t>
    <rPh sb="0" eb="4">
      <t>トドウフケン</t>
    </rPh>
    <rPh sb="4" eb="5">
      <t>メイ</t>
    </rPh>
    <phoneticPr fontId="2"/>
  </si>
  <si>
    <t>順位</t>
    <rPh sb="0" eb="2">
      <t>ジュンイ</t>
    </rPh>
    <phoneticPr fontId="2"/>
  </si>
  <si>
    <t>指標値</t>
    <rPh sb="0" eb="2">
      <t>シヒョウ</t>
    </rPh>
    <rPh sb="2" eb="3">
      <t>アタイ</t>
    </rPh>
    <phoneticPr fontId="2"/>
  </si>
  <si>
    <t>沖縄県</t>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</si>
  <si>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</si>
  <si>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</si>
  <si>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</si>
  <si>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</si>
  <si>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</si>
  <si>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</si>
  <si>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</si>
  <si>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</si>
  <si>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</si>
  <si>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</si>
  <si>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</si>
  <si>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</si>
  <si>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</si>
  <si>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</si>
  <si>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</si>
  <si>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</si>
  <si>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</si>
  <si>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</si>
  <si>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</si>
  <si>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</si>
  <si>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</si>
  <si>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</si>
  <si>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</si>
  <si>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</si>
  <si>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</si>
  <si>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</si>
  <si>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</si>
  <si>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</si>
  <si>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</si>
  <si>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</si>
  <si>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</si>
  <si>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</si>
  <si>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</si>
  <si>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</si>
  <si>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</si>
  <si>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</si>
  <si>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</si>
  <si>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</si>
  <si>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</si>
  <si>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</si>
  <si>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</si>
  <si>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</si>
  <si>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</si>
  <si>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</si>
  <si>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</si>
  <si>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Ⅰ．自然環境</t>
    <rPh sb="2" eb="4">
      <t>シゼン</t>
    </rPh>
    <rPh sb="4" eb="6">
      <t>カンキョウ</t>
    </rPh>
    <phoneticPr fontId="2"/>
  </si>
  <si>
    <t xml:space="preserve">K㎡  </t>
    <phoneticPr fontId="2"/>
  </si>
  <si>
    <t>沖縄県</t>
    <phoneticPr fontId="2"/>
  </si>
  <si>
    <t>北海道</t>
    <phoneticPr fontId="2"/>
  </si>
  <si>
    <t>青森県</t>
    <phoneticPr fontId="2"/>
  </si>
  <si>
    <t>岩手県</t>
    <phoneticPr fontId="2"/>
  </si>
  <si>
    <t>宮城県</t>
    <phoneticPr fontId="2"/>
  </si>
  <si>
    <t>秋田県</t>
    <phoneticPr fontId="2"/>
  </si>
  <si>
    <t>山形県</t>
    <phoneticPr fontId="2"/>
  </si>
  <si>
    <t>福島県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</si>
  <si>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</si>
  <si>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</si>
  <si>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</si>
  <si>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</si>
  <si>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</si>
  <si>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</si>
  <si>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</si>
  <si>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</si>
  <si>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</si>
  <si>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</si>
  <si>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</si>
  <si>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</si>
  <si>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</si>
  <si>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</si>
  <si>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</si>
  <si>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</si>
  <si>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</si>
  <si>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</si>
  <si>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</si>
  <si>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</si>
  <si>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</si>
  <si>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</si>
  <si>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</si>
  <si>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</si>
  <si>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</si>
  <si>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</si>
  <si>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</si>
  <si>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</si>
  <si>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</si>
  <si>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</si>
  <si>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</si>
  <si>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</si>
  <si>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</si>
  <si>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</si>
  <si>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</si>
  <si>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</si>
  <si>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</si>
  <si>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</si>
  <si>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t>
    <phoneticPr fontId="2"/>
  </si>
  <si>
    <t>(財)日本離島センター「離島統計年報」
メモ：法律指定の有人離島数　</t>
    <rPh sb="1" eb="2">
      <t>ザイ</t>
    </rPh>
    <rPh sb="3" eb="5">
      <t>ニホン</t>
    </rPh>
    <rPh sb="5" eb="7">
      <t>リトウ</t>
    </rPh>
    <rPh sb="12" eb="14">
      <t>リトウ</t>
    </rPh>
    <rPh sb="14" eb="16">
      <t>トウケイ</t>
    </rPh>
    <rPh sb="16" eb="18">
      <t>ネンポウ</t>
    </rPh>
    <rPh sb="23" eb="25">
      <t>ホウリツ</t>
    </rPh>
    <rPh sb="25" eb="27">
      <t>シテイ</t>
    </rPh>
    <rPh sb="28" eb="30">
      <t>ユウジン</t>
    </rPh>
    <rPh sb="30" eb="32">
      <t>リトウ</t>
    </rPh>
    <rPh sb="32" eb="33">
      <t>スウ</t>
    </rPh>
    <phoneticPr fontId="2"/>
  </si>
  <si>
    <t>℃</t>
    <phoneticPr fontId="2"/>
  </si>
  <si>
    <t>㎜</t>
    <phoneticPr fontId="2"/>
  </si>
  <si>
    <t>時間</t>
    <rPh sb="0" eb="2">
      <t>ジカン</t>
    </rPh>
    <phoneticPr fontId="2"/>
  </si>
  <si>
    <t>日</t>
    <rPh sb="0" eb="1">
      <t>ニチ</t>
    </rPh>
    <phoneticPr fontId="2"/>
  </si>
  <si>
    <t>１　総面積</t>
    <rPh sb="2" eb="5">
      <t>ソウメンセキ</t>
    </rPh>
    <phoneticPr fontId="2"/>
  </si>
  <si>
    <t>　　２　土地利用</t>
    <rPh sb="4" eb="6">
      <t>トチ</t>
    </rPh>
    <rPh sb="6" eb="8">
      <t>リヨウ</t>
    </rPh>
    <phoneticPr fontId="2"/>
  </si>
  <si>
    <t>３　有人離島数</t>
    <rPh sb="2" eb="4">
      <t>ユウジン</t>
    </rPh>
    <rPh sb="4" eb="6">
      <t>リトウ</t>
    </rPh>
    <rPh sb="6" eb="7">
      <t>スウ</t>
    </rPh>
    <phoneticPr fontId="2"/>
  </si>
  <si>
    <t>　４　気象</t>
    <rPh sb="3" eb="5">
      <t>キショウ</t>
    </rPh>
    <phoneticPr fontId="2"/>
  </si>
  <si>
    <t>　２　土地利用</t>
    <rPh sb="3" eb="5">
      <t>トチ</t>
    </rPh>
    <rPh sb="5" eb="7">
      <t>リヨウ</t>
    </rPh>
    <phoneticPr fontId="2"/>
  </si>
  <si>
    <t>環境省「平成25年版環境統計集」
メモ：自然環境保全地域面積/都道府県面積。自然環境保全地域とは、ほとんど人の手が加わっていない原生の状態が保たれている地域や優れた自然環境を維持している地域で、環境大臣が指定した地域</t>
    <rPh sb="0" eb="3">
      <t>カンキョウショウ</t>
    </rPh>
    <rPh sb="4" eb="6">
      <t>ヘイセイ</t>
    </rPh>
    <rPh sb="8" eb="9">
      <t>ネン</t>
    </rPh>
    <rPh sb="9" eb="10">
      <t>バン</t>
    </rPh>
    <rPh sb="10" eb="12">
      <t>カンキョウ</t>
    </rPh>
    <rPh sb="12" eb="14">
      <t>トウケイ</t>
    </rPh>
    <rPh sb="14" eb="15">
      <t>シュウ</t>
    </rPh>
    <rPh sb="20" eb="22">
      <t>シゼン</t>
    </rPh>
    <rPh sb="22" eb="24">
      <t>カンキョウ</t>
    </rPh>
    <rPh sb="24" eb="26">
      <t>ホゼン</t>
    </rPh>
    <rPh sb="26" eb="28">
      <t>チイキ</t>
    </rPh>
    <rPh sb="28" eb="30">
      <t>メンセキ</t>
    </rPh>
    <rPh sb="31" eb="35">
      <t>トドウフケン</t>
    </rPh>
    <rPh sb="35" eb="37">
      <t>メンセキ</t>
    </rPh>
    <rPh sb="38" eb="40">
      <t>シゼン</t>
    </rPh>
    <rPh sb="40" eb="42">
      <t>カンキョウ</t>
    </rPh>
    <rPh sb="42" eb="44">
      <t>ホゼン</t>
    </rPh>
    <rPh sb="44" eb="46">
      <t>チイキ</t>
    </rPh>
    <rPh sb="53" eb="54">
      <t>ヒト</t>
    </rPh>
    <rPh sb="55" eb="56">
      <t>テ</t>
    </rPh>
    <rPh sb="57" eb="58">
      <t>クワ</t>
    </rPh>
    <rPh sb="64" eb="66">
      <t>ゲンセイ</t>
    </rPh>
    <rPh sb="67" eb="69">
      <t>ジョウタイ</t>
    </rPh>
    <rPh sb="70" eb="71">
      <t>タモ</t>
    </rPh>
    <rPh sb="76" eb="78">
      <t>チイキ</t>
    </rPh>
    <rPh sb="79" eb="80">
      <t>スグ</t>
    </rPh>
    <rPh sb="82" eb="84">
      <t>シゼン</t>
    </rPh>
    <rPh sb="84" eb="86">
      <t>カンキョウ</t>
    </rPh>
    <rPh sb="87" eb="89">
      <t>イジ</t>
    </rPh>
    <rPh sb="93" eb="95">
      <t>チイキ</t>
    </rPh>
    <rPh sb="97" eb="99">
      <t>カンキョウ</t>
    </rPh>
    <rPh sb="99" eb="101">
      <t>ダイジン</t>
    </rPh>
    <rPh sb="102" eb="104">
      <t>シテイ</t>
    </rPh>
    <rPh sb="106" eb="108">
      <t>チイキ</t>
    </rPh>
    <phoneticPr fontId="2"/>
  </si>
  <si>
    <t>平成25年３月</t>
    <rPh sb="0" eb="2">
      <t>ヘイセイ</t>
    </rPh>
    <rPh sb="4" eb="5">
      <t>ネン</t>
    </rPh>
    <rPh sb="6" eb="7">
      <t>ガツ</t>
    </rPh>
    <phoneticPr fontId="2"/>
  </si>
  <si>
    <t>県基地対策課「沖縄の米軍及び自衛隊基地(平成26年３月)」)
メモ：米軍基地施設面積は、平成25年3月、都道府県面積は平成25年10月(国土地理院資料)現在である。</t>
    <rPh sb="0" eb="1">
      <t>ケン</t>
    </rPh>
    <rPh sb="1" eb="3">
      <t>キチ</t>
    </rPh>
    <rPh sb="3" eb="5">
      <t>タイサク</t>
    </rPh>
    <rPh sb="5" eb="6">
      <t>カ</t>
    </rPh>
    <rPh sb="7" eb="9">
      <t>オキナワ</t>
    </rPh>
    <rPh sb="10" eb="12">
      <t>ベイグン</t>
    </rPh>
    <rPh sb="12" eb="13">
      <t>オヨ</t>
    </rPh>
    <rPh sb="14" eb="17">
      <t>ジエイタイ</t>
    </rPh>
    <rPh sb="17" eb="19">
      <t>キチ</t>
    </rPh>
    <rPh sb="20" eb="22">
      <t>ヘイセイ</t>
    </rPh>
    <rPh sb="24" eb="25">
      <t>ネン</t>
    </rPh>
    <rPh sb="26" eb="27">
      <t>ガツ</t>
    </rPh>
    <rPh sb="34" eb="36">
      <t>ベイグン</t>
    </rPh>
    <rPh sb="36" eb="38">
      <t>キチ</t>
    </rPh>
    <rPh sb="38" eb="40">
      <t>シセツ</t>
    </rPh>
    <rPh sb="40" eb="42">
      <t>メンセキ</t>
    </rPh>
    <rPh sb="44" eb="46">
      <t>ヘイセイ</t>
    </rPh>
    <rPh sb="48" eb="49">
      <t>ネン</t>
    </rPh>
    <rPh sb="50" eb="51">
      <t>ガツ</t>
    </rPh>
    <rPh sb="52" eb="56">
      <t>トドウフケン</t>
    </rPh>
    <rPh sb="56" eb="58">
      <t>メンセキ</t>
    </rPh>
    <rPh sb="59" eb="61">
      <t>ヘイセイ</t>
    </rPh>
    <rPh sb="63" eb="64">
      <t>ネン</t>
    </rPh>
    <rPh sb="66" eb="67">
      <t>ガツ</t>
    </rPh>
    <rPh sb="68" eb="70">
      <t>コクド</t>
    </rPh>
    <rPh sb="70" eb="72">
      <t>チリ</t>
    </rPh>
    <rPh sb="72" eb="73">
      <t>イン</t>
    </rPh>
    <rPh sb="73" eb="75">
      <t>シリョウ</t>
    </rPh>
    <rPh sb="76" eb="78">
      <t>ゲンザイ</t>
    </rPh>
    <phoneticPr fontId="2"/>
  </si>
  <si>
    <t>平成24年</t>
    <rPh sb="0" eb="2">
      <t>ヘイセイ</t>
    </rPh>
    <rPh sb="4" eb="5">
      <t>ネン</t>
    </rPh>
    <phoneticPr fontId="2"/>
  </si>
  <si>
    <t>...</t>
  </si>
  <si>
    <t xml:space="preserve">    -</t>
  </si>
  <si>
    <t>島数</t>
    <rPh sb="0" eb="1">
      <t>シマ</t>
    </rPh>
    <rPh sb="1" eb="2">
      <t>スウ</t>
    </rPh>
    <phoneticPr fontId="2"/>
  </si>
  <si>
    <t>③自然環境保全
　地域面積割合</t>
    <rPh sb="1" eb="3">
      <t>シゼン</t>
    </rPh>
    <rPh sb="3" eb="5">
      <t>カンキョウ</t>
    </rPh>
    <rPh sb="5" eb="7">
      <t>ホゼン</t>
    </rPh>
    <rPh sb="9" eb="11">
      <t>チイキ</t>
    </rPh>
    <rPh sb="11" eb="13">
      <t>メンセキ</t>
    </rPh>
    <rPh sb="13" eb="15">
      <t>ワリアイ</t>
    </rPh>
    <phoneticPr fontId="2"/>
  </si>
  <si>
    <t>④米軍基地施設面積
割合(対総面積)</t>
    <rPh sb="1" eb="3">
      <t>ベイグン</t>
    </rPh>
    <rPh sb="3" eb="5">
      <t>キチ</t>
    </rPh>
    <rPh sb="5" eb="7">
      <t>シセツ</t>
    </rPh>
    <rPh sb="7" eb="9">
      <t>メンセキ</t>
    </rPh>
    <rPh sb="10" eb="12">
      <t>ワリアイ</t>
    </rPh>
    <rPh sb="13" eb="14">
      <t>タイ</t>
    </rPh>
    <rPh sb="14" eb="17">
      <t>ソウメンセキ</t>
    </rPh>
    <phoneticPr fontId="2"/>
  </si>
  <si>
    <t>①可住地面積</t>
    <rPh sb="1" eb="3">
      <t>カジュウ</t>
    </rPh>
    <rPh sb="3" eb="4">
      <t>チ</t>
    </rPh>
    <rPh sb="4" eb="6">
      <t>メンセキ</t>
    </rPh>
    <phoneticPr fontId="2"/>
  </si>
  <si>
    <t>②自然公園面積</t>
    <rPh sb="1" eb="3">
      <t>シゼン</t>
    </rPh>
    <rPh sb="3" eb="5">
      <t>コウエン</t>
    </rPh>
    <rPh sb="5" eb="7">
      <t>メンセキ</t>
    </rPh>
    <phoneticPr fontId="2"/>
  </si>
  <si>
    <t>①年平均気温</t>
    <rPh sb="1" eb="4">
      <t>ネンヘイキン</t>
    </rPh>
    <rPh sb="4" eb="6">
      <t>キオン</t>
    </rPh>
    <phoneticPr fontId="2"/>
  </si>
  <si>
    <t>②最高気温</t>
    <rPh sb="1" eb="3">
      <t>サイコウ</t>
    </rPh>
    <rPh sb="3" eb="5">
      <t>キオン</t>
    </rPh>
    <phoneticPr fontId="2"/>
  </si>
  <si>
    <t>③最低気温</t>
    <rPh sb="1" eb="3">
      <t>サイテイ</t>
    </rPh>
    <rPh sb="3" eb="5">
      <t>キオン</t>
    </rPh>
    <phoneticPr fontId="2"/>
  </si>
  <si>
    <t>④年間降水量</t>
    <rPh sb="1" eb="3">
      <t>ネンカン</t>
    </rPh>
    <rPh sb="3" eb="5">
      <t>コウスイ</t>
    </rPh>
    <rPh sb="5" eb="6">
      <t>リョウ</t>
    </rPh>
    <phoneticPr fontId="2"/>
  </si>
  <si>
    <t>⑤年間日照時間</t>
    <rPh sb="1" eb="3">
      <t>ネンカン</t>
    </rPh>
    <rPh sb="3" eb="5">
      <t>ニッショウ</t>
    </rPh>
    <rPh sb="5" eb="7">
      <t>ジカン</t>
    </rPh>
    <phoneticPr fontId="2"/>
  </si>
  <si>
    <t>⑥年間快晴日数</t>
    <rPh sb="1" eb="3">
      <t>ネンカン</t>
    </rPh>
    <rPh sb="3" eb="5">
      <t>カイセイ</t>
    </rPh>
    <rPh sb="5" eb="7">
      <t>ニッスウ</t>
    </rPh>
    <phoneticPr fontId="2"/>
  </si>
  <si>
    <t>総務省統計局「2014社会生活統計指標」
メモ：北方地域及び竹島を除く。</t>
    <rPh sb="0" eb="2">
      <t>ソウム</t>
    </rPh>
    <rPh sb="2" eb="3">
      <t>ショウ</t>
    </rPh>
    <rPh sb="3" eb="6">
      <t>トウケイキョク</t>
    </rPh>
    <rPh sb="11" eb="13">
      <t>シャカイ</t>
    </rPh>
    <rPh sb="13" eb="15">
      <t>セイカツ</t>
    </rPh>
    <rPh sb="15" eb="17">
      <t>トウケイ</t>
    </rPh>
    <rPh sb="17" eb="19">
      <t>シヒョウ</t>
    </rPh>
    <rPh sb="24" eb="26">
      <t>ホッポウ</t>
    </rPh>
    <rPh sb="26" eb="28">
      <t>チイキ</t>
    </rPh>
    <rPh sb="28" eb="29">
      <t>オヨ</t>
    </rPh>
    <rPh sb="30" eb="32">
      <t>タケシマ</t>
    </rPh>
    <rPh sb="33" eb="34">
      <t>ノゾ</t>
    </rPh>
    <phoneticPr fontId="2"/>
  </si>
  <si>
    <t>総務省統計局「2014社会生活統計指標」
メモ：可住地面積＝総面積－林野面積－主要湖沼面積</t>
    <rPh sb="0" eb="2">
      <t>ソウム</t>
    </rPh>
    <rPh sb="2" eb="3">
      <t>ショウ</t>
    </rPh>
    <rPh sb="3" eb="6">
      <t>トウケイキョク</t>
    </rPh>
    <rPh sb="11" eb="13">
      <t>シャカイ</t>
    </rPh>
    <rPh sb="13" eb="15">
      <t>セイカツ</t>
    </rPh>
    <rPh sb="15" eb="17">
      <t>トウケイ</t>
    </rPh>
    <rPh sb="17" eb="19">
      <t>シヒョウ</t>
    </rPh>
    <rPh sb="24" eb="26">
      <t>カジュウ</t>
    </rPh>
    <rPh sb="26" eb="27">
      <t>チ</t>
    </rPh>
    <rPh sb="27" eb="29">
      <t>メンセキ</t>
    </rPh>
    <rPh sb="30" eb="33">
      <t>ソウメンセキ</t>
    </rPh>
    <rPh sb="34" eb="35">
      <t>リン</t>
    </rPh>
    <rPh sb="35" eb="36">
      <t>ヤ</t>
    </rPh>
    <rPh sb="36" eb="38">
      <t>メンセキ</t>
    </rPh>
    <rPh sb="39" eb="41">
      <t>シュヨウ</t>
    </rPh>
    <rPh sb="41" eb="43">
      <t>コショウ</t>
    </rPh>
    <rPh sb="43" eb="45">
      <t>メンセキ</t>
    </rPh>
    <phoneticPr fontId="2"/>
  </si>
  <si>
    <t>総務省統計局「2014社会生活統計指標」
メモ：自然公園面積＝国立公園＋国定公園＋都道府県立自然公園</t>
    <rPh sb="0" eb="2">
      <t>ソウム</t>
    </rPh>
    <rPh sb="2" eb="3">
      <t>ショウ</t>
    </rPh>
    <rPh sb="3" eb="6">
      <t>トウケイキョク</t>
    </rPh>
    <rPh sb="11" eb="13">
      <t>シャカイ</t>
    </rPh>
    <rPh sb="13" eb="15">
      <t>セイカツ</t>
    </rPh>
    <rPh sb="15" eb="17">
      <t>トウケイ</t>
    </rPh>
    <rPh sb="17" eb="19">
      <t>シヒョウ</t>
    </rPh>
    <rPh sb="24" eb="26">
      <t>シゼン</t>
    </rPh>
    <rPh sb="26" eb="28">
      <t>コウエン</t>
    </rPh>
    <rPh sb="28" eb="30">
      <t>メンセキ</t>
    </rPh>
    <rPh sb="31" eb="33">
      <t>コクリツ</t>
    </rPh>
    <rPh sb="33" eb="35">
      <t>コウエン</t>
    </rPh>
    <rPh sb="36" eb="38">
      <t>コクテイ</t>
    </rPh>
    <rPh sb="38" eb="40">
      <t>コウエン</t>
    </rPh>
    <rPh sb="41" eb="45">
      <t>トドウフケン</t>
    </rPh>
    <rPh sb="45" eb="46">
      <t>リツ</t>
    </rPh>
    <rPh sb="46" eb="48">
      <t>シゼン</t>
    </rPh>
    <rPh sb="48" eb="50">
      <t>コウエン</t>
    </rPh>
    <phoneticPr fontId="2"/>
  </si>
  <si>
    <t>総務省統計局「2014社会生活統計指標」
メモ：各都道府県のデータは県庁所在地の値。ただし、埼玉県は熊谷市、滋賀県は彦根市。</t>
    <rPh sb="0" eb="2">
      <t>ソウム</t>
    </rPh>
    <rPh sb="2" eb="3">
      <t>ショウ</t>
    </rPh>
    <rPh sb="3" eb="6">
      <t>トウケイキョク</t>
    </rPh>
    <rPh sb="11" eb="13">
      <t>シャカイ</t>
    </rPh>
    <rPh sb="13" eb="15">
      <t>セイカツ</t>
    </rPh>
    <rPh sb="15" eb="17">
      <t>トウケイ</t>
    </rPh>
    <rPh sb="17" eb="19">
      <t>シヒョウ</t>
    </rPh>
    <rPh sb="24" eb="29">
      <t>カクトドウフケン</t>
    </rPh>
    <rPh sb="34" eb="36">
      <t>ケンチョウ</t>
    </rPh>
    <rPh sb="36" eb="39">
      <t>ショザイチ</t>
    </rPh>
    <rPh sb="40" eb="41">
      <t>チ</t>
    </rPh>
    <rPh sb="46" eb="49">
      <t>サイタマケン</t>
    </rPh>
    <rPh sb="50" eb="53">
      <t>クマガヤシ</t>
    </rPh>
    <rPh sb="54" eb="57">
      <t>シガケン</t>
    </rPh>
    <rPh sb="58" eb="61">
      <t>ヒコネシ</t>
    </rPh>
    <phoneticPr fontId="2"/>
  </si>
  <si>
    <t>総務省統計局「2014社会生活統計指標」
メモ：各都道府県のデータは県庁所在地の値。ただし、埼玉県は熊谷市、滋賀県は彦根市。最高気温＝日最高気温の月平均最高値</t>
    <rPh sb="0" eb="2">
      <t>ソウム</t>
    </rPh>
    <rPh sb="2" eb="3">
      <t>ショウ</t>
    </rPh>
    <rPh sb="3" eb="6">
      <t>トウケイキョク</t>
    </rPh>
    <rPh sb="11" eb="13">
      <t>シャカイ</t>
    </rPh>
    <rPh sb="13" eb="15">
      <t>セイカツ</t>
    </rPh>
    <rPh sb="15" eb="17">
      <t>トウケイ</t>
    </rPh>
    <rPh sb="17" eb="19">
      <t>シヒョウ</t>
    </rPh>
    <rPh sb="24" eb="29">
      <t>カクトドウフケン</t>
    </rPh>
    <rPh sb="34" eb="36">
      <t>ケンチョウ</t>
    </rPh>
    <rPh sb="36" eb="39">
      <t>ショザイチ</t>
    </rPh>
    <rPh sb="40" eb="41">
      <t>チ</t>
    </rPh>
    <rPh sb="46" eb="49">
      <t>サイタマケン</t>
    </rPh>
    <rPh sb="50" eb="53">
      <t>クマガヤシ</t>
    </rPh>
    <rPh sb="54" eb="57">
      <t>シガケン</t>
    </rPh>
    <rPh sb="58" eb="61">
      <t>ヒコネシ</t>
    </rPh>
    <rPh sb="62" eb="64">
      <t>サイコウ</t>
    </rPh>
    <rPh sb="64" eb="66">
      <t>キオン</t>
    </rPh>
    <rPh sb="67" eb="68">
      <t>ヒ</t>
    </rPh>
    <rPh sb="68" eb="70">
      <t>サイコウ</t>
    </rPh>
    <rPh sb="70" eb="72">
      <t>キオン</t>
    </rPh>
    <rPh sb="73" eb="76">
      <t>ツキヘイキン</t>
    </rPh>
    <rPh sb="76" eb="78">
      <t>サイコウ</t>
    </rPh>
    <rPh sb="78" eb="79">
      <t>チ</t>
    </rPh>
    <phoneticPr fontId="2"/>
  </si>
  <si>
    <t>総務省統計局「2014社会生活統計指標」
メモ：各都道府県のデータは県庁所在地の値。ただし、埼玉県は熊谷市、滋賀県は彦根市。最低気温＝日最低気温の月平均最低値</t>
    <rPh sb="0" eb="2">
      <t>ソウム</t>
    </rPh>
    <rPh sb="2" eb="3">
      <t>ショウ</t>
    </rPh>
    <rPh sb="3" eb="6">
      <t>トウケイキョク</t>
    </rPh>
    <rPh sb="11" eb="13">
      <t>シャカイ</t>
    </rPh>
    <rPh sb="13" eb="15">
      <t>セイカツ</t>
    </rPh>
    <rPh sb="15" eb="17">
      <t>トウケイ</t>
    </rPh>
    <rPh sb="17" eb="19">
      <t>シヒョウ</t>
    </rPh>
    <rPh sb="24" eb="29">
      <t>カクトドウフケン</t>
    </rPh>
    <rPh sb="34" eb="36">
      <t>ケンチョウ</t>
    </rPh>
    <rPh sb="36" eb="39">
      <t>ショザイチ</t>
    </rPh>
    <rPh sb="40" eb="41">
      <t>チ</t>
    </rPh>
    <rPh sb="46" eb="49">
      <t>サイタマケン</t>
    </rPh>
    <rPh sb="50" eb="53">
      <t>クマガヤシ</t>
    </rPh>
    <rPh sb="54" eb="57">
      <t>シガケン</t>
    </rPh>
    <rPh sb="58" eb="61">
      <t>ヒコネシ</t>
    </rPh>
    <rPh sb="62" eb="64">
      <t>サイテイ</t>
    </rPh>
    <rPh sb="64" eb="66">
      <t>キオン</t>
    </rPh>
    <rPh sb="67" eb="68">
      <t>ヒ</t>
    </rPh>
    <rPh sb="68" eb="70">
      <t>サイテイ</t>
    </rPh>
    <rPh sb="70" eb="72">
      <t>キオン</t>
    </rPh>
    <rPh sb="73" eb="76">
      <t>ツキヘイキン</t>
    </rPh>
    <rPh sb="76" eb="78">
      <t>サイテイ</t>
    </rPh>
    <rPh sb="78" eb="79">
      <t>チ</t>
    </rPh>
    <phoneticPr fontId="2"/>
  </si>
  <si>
    <t>総務省統計局「2014社会生活統計指標」
メモ：各都道府県のデータは県庁所在地の値。ただし、埼玉県は熊谷市、滋賀県は彦根市。快晴日とは、日平均雲量が1.5未満の日。</t>
    <rPh sb="0" eb="2">
      <t>ソウム</t>
    </rPh>
    <rPh sb="2" eb="3">
      <t>ショウ</t>
    </rPh>
    <rPh sb="3" eb="6">
      <t>トウケイキョク</t>
    </rPh>
    <rPh sb="11" eb="13">
      <t>シャカイ</t>
    </rPh>
    <rPh sb="13" eb="15">
      <t>セイカツ</t>
    </rPh>
    <rPh sb="15" eb="17">
      <t>トウケイ</t>
    </rPh>
    <rPh sb="17" eb="19">
      <t>シヒョウ</t>
    </rPh>
    <rPh sb="24" eb="29">
      <t>カクトドウフケン</t>
    </rPh>
    <rPh sb="34" eb="36">
      <t>ケンチョウ</t>
    </rPh>
    <rPh sb="36" eb="39">
      <t>ショザイチ</t>
    </rPh>
    <rPh sb="40" eb="41">
      <t>チ</t>
    </rPh>
    <rPh sb="46" eb="49">
      <t>サイタマケン</t>
    </rPh>
    <rPh sb="50" eb="53">
      <t>クマガヤシ</t>
    </rPh>
    <rPh sb="54" eb="57">
      <t>シガケン</t>
    </rPh>
    <rPh sb="58" eb="61">
      <t>ヒコネシ</t>
    </rPh>
    <rPh sb="62" eb="64">
      <t>カイセイ</t>
    </rPh>
    <rPh sb="64" eb="65">
      <t>ビ</t>
    </rPh>
    <rPh sb="68" eb="69">
      <t>ニチ</t>
    </rPh>
    <rPh sb="69" eb="71">
      <t>ヘイキン</t>
    </rPh>
    <rPh sb="71" eb="73">
      <t>ウンリョウ</t>
    </rPh>
    <rPh sb="77" eb="79">
      <t>ミマン</t>
    </rPh>
    <rPh sb="80" eb="81">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</si>
</sst>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 "/>
    <numFmt numFmtId="177" formatCode="[$-411]ggge&quot;年&quot;m&quot;月&quot;d&quot;日&quot;;@"/>
    <numFmt numFmtId="178" formatCode="#,##0.0\ "/>
    <numFmt numFmtId="179" formatCode="#,##0.0\ ;&quot;△&quot;#,##0.0\ "/>
    <numFmt numFmtId="180" formatCode="#,##0\ ;&quot;△&quot;#,##0\ "/>
    <numFmt numFmtId="181" formatCode="0_);[Red]\(0\)"/>
    <numFmt numFmtId="182" formatCode="#,##0\ "/>
    <numFmt numFmtId="183" formatCode="#,##0.00\ ;;&quot;－&quot;\ "/>
    <numFmt numFmtId="184" formatCode="0;;&quot;-&quot;"/>
  </numFmts>
  <fonts count="13">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sz val="12"/>
      <name val="ＭＳ 明朝"/>
      <family val="1"/>
      <charset val="128"/>
    </font>
    <font>
      <sz val="11"/>
      <color theme="1"/>
      <name val="AR P丸ゴシック体E"/>
      <family val="3"/>
      <charset val="128"/>
    </font>
    <font>
      <sz val="11"/>
      <color theme="1"/>
      <name val="AR P明朝体L"/>
      <family val="1"/>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7" fillId="0" borderId="0">
      <alignment vertical="center"/>
    </xf>
    <xf numFmtId="0" fontId="7" fillId="0" borderId="0">
      <alignment vertical="center"/>
    </xf>
  </cellStyleXfs>
  <cellXfs count="175">
    <xf numFmtId="0" fontId="0" fillId="0" borderId="0" xfId="0"/>
    <xf numFmtId="0" fontId="4" fillId="0" borderId="0" xfId="0" applyFont="1" applyAlignment="1"/>
    <xf numFmtId="0" fontId="4" fillId="0" borderId="0" xfId="0" applyFont="1"/>
    <xf numFmtId="176" fontId="4" fillId="0" borderId="0" xfId="0" applyNumberFormat="1" applyFont="1"/>
    <xf numFmtId="0" fontId="4" fillId="0" borderId="1" xfId="0" applyFont="1" applyBorder="1" applyAlignment="1">
      <alignment horizontal="distributed"/>
    </xf>
    <xf numFmtId="0" fontId="4" fillId="0" borderId="4" xfId="0" applyFont="1" applyBorder="1" applyAlignment="1">
      <alignment horizontal="distributed" vertical="center"/>
    </xf>
    <xf numFmtId="0" fontId="4" fillId="0" borderId="0" xfId="0" applyFont="1" applyAlignment="1">
      <alignment vertical="center"/>
    </xf>
    <xf numFmtId="0" fontId="4" fillId="0" borderId="6" xfId="0" applyFont="1" applyBorder="1" applyAlignment="1">
      <alignment horizontal="distributed"/>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Alignment="1">
      <alignment horizontal="distributed"/>
    </xf>
    <xf numFmtId="178" fontId="4" fillId="0" borderId="0" xfId="0" applyNumberFormat="1" applyFont="1"/>
    <xf numFmtId="179" fontId="4" fillId="0" borderId="0" xfId="0" applyNumberFormat="1" applyFont="1"/>
    <xf numFmtId="180" fontId="4" fillId="0" borderId="0" xfId="0" applyNumberFormat="1" applyFont="1"/>
    <xf numFmtId="181" fontId="4" fillId="0" borderId="0" xfId="0" applyNumberFormat="1" applyFont="1"/>
    <xf numFmtId="0" fontId="4" fillId="0" borderId="20" xfId="0" applyFont="1" applyBorder="1" applyAlignment="1">
      <alignment horizontal="distributed"/>
    </xf>
    <xf numFmtId="0" fontId="4" fillId="0" borderId="0" xfId="0" applyFont="1" applyBorder="1"/>
    <xf numFmtId="0" fontId="4" fillId="0" borderId="0" xfId="0" applyFont="1" applyFill="1"/>
    <xf numFmtId="0" fontId="4" fillId="0" borderId="21" xfId="0" applyFont="1" applyFill="1" applyBorder="1" applyAlignment="1">
      <alignment horizontal="distributed" vertical="center"/>
    </xf>
    <xf numFmtId="0" fontId="4" fillId="0" borderId="12" xfId="0" applyFont="1" applyBorder="1" applyAlignment="1">
      <alignment horizontal="distributed"/>
    </xf>
    <xf numFmtId="182" fontId="4" fillId="0" borderId="0" xfId="0" applyNumberFormat="1" applyFont="1"/>
    <xf numFmtId="177" fontId="4" fillId="2" borderId="3" xfId="0" applyNumberFormat="1" applyFont="1" applyFill="1" applyBorder="1" applyAlignment="1">
      <alignment horizontal="center" shrinkToFit="1"/>
    </xf>
    <xf numFmtId="178" fontId="4" fillId="2" borderId="3" xfId="0" applyNumberFormat="1" applyFont="1" applyFill="1" applyBorder="1" applyAlignment="1">
      <alignment horizontal="center" shrinkToFit="1"/>
    </xf>
    <xf numFmtId="179" fontId="4" fillId="2" borderId="3" xfId="0" applyNumberFormat="1" applyFont="1" applyFill="1" applyBorder="1" applyAlignment="1">
      <alignment horizontal="center" shrinkToFit="1"/>
    </xf>
    <xf numFmtId="181" fontId="4" fillId="2" borderId="3" xfId="0" applyNumberFormat="1" applyFont="1" applyFill="1" applyBorder="1" applyAlignment="1">
      <alignment horizontal="center" shrinkToFit="1"/>
    </xf>
    <xf numFmtId="0" fontId="10" fillId="0" borderId="0" xfId="0" applyFont="1"/>
    <xf numFmtId="0" fontId="11" fillId="0" borderId="8" xfId="0" applyFont="1" applyBorder="1" applyAlignment="1">
      <alignment horizontal="distributed" vertical="center"/>
    </xf>
    <xf numFmtId="176" fontId="3" fillId="2" borderId="0" xfId="0" applyNumberFormat="1" applyFont="1" applyFill="1" applyBorder="1" applyAlignment="1">
      <alignment horizontal="center"/>
    </xf>
    <xf numFmtId="176" fontId="3" fillId="2" borderId="5" xfId="0" applyNumberFormat="1" applyFont="1" applyFill="1" applyBorder="1" applyAlignment="1">
      <alignment horizontal="center" vertical="center"/>
    </xf>
    <xf numFmtId="0" fontId="4" fillId="2" borderId="7" xfId="0" applyFont="1" applyFill="1" applyBorder="1"/>
    <xf numFmtId="176" fontId="4" fillId="2" borderId="7" xfId="0" applyNumberFormat="1" applyFont="1" applyFill="1" applyBorder="1"/>
    <xf numFmtId="0" fontId="4" fillId="2" borderId="25" xfId="0" applyFont="1" applyFill="1" applyBorder="1"/>
    <xf numFmtId="176" fontId="12" fillId="2" borderId="0" xfId="0" applyNumberFormat="1" applyFont="1" applyFill="1" applyBorder="1" applyAlignment="1"/>
    <xf numFmtId="0" fontId="12" fillId="2" borderId="9" xfId="0" applyFont="1" applyFill="1" applyBorder="1"/>
    <xf numFmtId="176" fontId="12" fillId="2" borderId="5" xfId="3" applyNumberFormat="1" applyFont="1" applyFill="1" applyBorder="1" applyAlignment="1">
      <alignment vertical="center"/>
    </xf>
    <xf numFmtId="0" fontId="12" fillId="2" borderId="26" xfId="0" applyFont="1" applyFill="1" applyBorder="1"/>
    <xf numFmtId="176" fontId="4" fillId="2" borderId="11" xfId="0" applyNumberFormat="1" applyFont="1" applyFill="1" applyBorder="1" applyAlignment="1"/>
    <xf numFmtId="0" fontId="4" fillId="2" borderId="11" xfId="0" applyFont="1" applyFill="1" applyBorder="1"/>
    <xf numFmtId="176" fontId="4" fillId="2" borderId="11" xfId="0" applyNumberFormat="1" applyFont="1" applyFill="1" applyBorder="1" applyAlignment="1">
      <alignment vertical="center"/>
    </xf>
    <xf numFmtId="176" fontId="4" fillId="2" borderId="11" xfId="3" applyNumberFormat="1" applyFont="1" applyFill="1" applyBorder="1" applyAlignment="1">
      <alignment vertical="center"/>
    </xf>
    <xf numFmtId="0" fontId="4" fillId="2" borderId="27" xfId="0" applyFont="1" applyFill="1" applyBorder="1"/>
    <xf numFmtId="0" fontId="4" fillId="2" borderId="2" xfId="0" applyFont="1" applyFill="1" applyBorder="1"/>
    <xf numFmtId="0" fontId="4" fillId="2" borderId="28" xfId="0" applyFont="1" applyFill="1" applyBorder="1"/>
    <xf numFmtId="176" fontId="4" fillId="2" borderId="0" xfId="0" applyNumberFormat="1" applyFont="1" applyFill="1" applyBorder="1" applyAlignment="1"/>
    <xf numFmtId="0" fontId="4" fillId="2" borderId="14" xfId="0" applyFont="1" applyFill="1" applyBorder="1"/>
    <xf numFmtId="176" fontId="4" fillId="2" borderId="0" xfId="0" applyNumberFormat="1" applyFont="1" applyFill="1" applyBorder="1" applyAlignment="1">
      <alignment vertical="center"/>
    </xf>
    <xf numFmtId="176" fontId="4" fillId="2" borderId="34" xfId="3" applyNumberFormat="1" applyFont="1" applyFill="1" applyBorder="1" applyAlignment="1">
      <alignment vertical="center"/>
    </xf>
    <xf numFmtId="0" fontId="4" fillId="2" borderId="29" xfId="0" applyFont="1" applyFill="1" applyBorder="1"/>
    <xf numFmtId="176" fontId="4" fillId="2" borderId="9" xfId="0" applyNumberFormat="1" applyFont="1" applyFill="1" applyBorder="1" applyAlignment="1"/>
    <xf numFmtId="0" fontId="4" fillId="2" borderId="16" xfId="0" applyFont="1" applyFill="1" applyBorder="1"/>
    <xf numFmtId="176" fontId="4" fillId="2" borderId="9" xfId="0" applyNumberFormat="1" applyFont="1" applyFill="1" applyBorder="1" applyAlignment="1">
      <alignment vertical="center"/>
    </xf>
    <xf numFmtId="176" fontId="4" fillId="2" borderId="33" xfId="3" applyNumberFormat="1" applyFont="1" applyFill="1" applyBorder="1" applyAlignment="1"/>
    <xf numFmtId="0" fontId="4" fillId="2" borderId="30" xfId="0" applyFont="1" applyFill="1" applyBorder="1"/>
    <xf numFmtId="176" fontId="4" fillId="2" borderId="11" xfId="3" applyNumberFormat="1" applyFont="1" applyFill="1" applyBorder="1" applyAlignment="1"/>
    <xf numFmtId="176" fontId="4" fillId="2" borderId="14" xfId="0" applyNumberFormat="1" applyFont="1" applyFill="1" applyBorder="1" applyAlignment="1"/>
    <xf numFmtId="176" fontId="4" fillId="2" borderId="14" xfId="0" applyNumberFormat="1" applyFont="1" applyFill="1" applyBorder="1" applyAlignment="1">
      <alignment vertical="center"/>
    </xf>
    <xf numFmtId="176" fontId="4" fillId="2" borderId="2" xfId="3" applyNumberFormat="1" applyFont="1" applyFill="1" applyBorder="1" applyAlignment="1"/>
    <xf numFmtId="176" fontId="4" fillId="2" borderId="5" xfId="3" applyNumberFormat="1" applyFont="1" applyFill="1" applyBorder="1" applyAlignment="1"/>
    <xf numFmtId="176" fontId="4" fillId="2" borderId="34" xfId="3" applyNumberFormat="1" applyFont="1" applyFill="1" applyBorder="1" applyAlignment="1"/>
    <xf numFmtId="0" fontId="4" fillId="2" borderId="18" xfId="0" applyFont="1" applyFill="1" applyBorder="1"/>
    <xf numFmtId="176" fontId="4" fillId="2" borderId="35" xfId="3" applyNumberFormat="1" applyFont="1" applyFill="1" applyBorder="1" applyAlignment="1"/>
    <xf numFmtId="0" fontId="4" fillId="2" borderId="31" xfId="0" applyFont="1" applyFill="1" applyBorder="1"/>
    <xf numFmtId="178" fontId="3" fillId="2" borderId="0" xfId="0" applyNumberFormat="1" applyFont="1" applyFill="1" applyBorder="1" applyAlignment="1">
      <alignment horizontal="center"/>
    </xf>
    <xf numFmtId="0" fontId="4" fillId="2" borderId="3" xfId="0" applyFont="1" applyFill="1" applyBorder="1" applyAlignment="1">
      <alignment horizontal="center"/>
    </xf>
    <xf numFmtId="178"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183" fontId="4" fillId="2" borderId="7" xfId="0" applyNumberFormat="1" applyFont="1" applyFill="1" applyBorder="1"/>
    <xf numFmtId="182" fontId="4" fillId="2" borderId="7" xfId="1" applyNumberFormat="1" applyFont="1" applyFill="1" applyBorder="1"/>
    <xf numFmtId="178" fontId="4" fillId="2" borderId="7" xfId="0" applyNumberFormat="1" applyFont="1" applyFill="1" applyBorder="1"/>
    <xf numFmtId="183" fontId="12" fillId="2" borderId="9" xfId="0" applyNumberFormat="1" applyFont="1" applyFill="1" applyBorder="1"/>
    <xf numFmtId="184" fontId="12" fillId="2" borderId="9" xfId="0" applyNumberFormat="1" applyFont="1" applyFill="1" applyBorder="1"/>
    <xf numFmtId="182" fontId="12" fillId="2" borderId="9" xfId="0" applyNumberFormat="1" applyFont="1" applyFill="1" applyBorder="1"/>
    <xf numFmtId="178" fontId="12" fillId="2" borderId="9" xfId="0" applyNumberFormat="1" applyFont="1" applyFill="1" applyBorder="1"/>
    <xf numFmtId="178" fontId="12" fillId="2" borderId="0" xfId="0" applyNumberFormat="1" applyFont="1" applyFill="1" applyBorder="1" applyAlignment="1">
      <alignment vertical="center"/>
    </xf>
    <xf numFmtId="183" fontId="4" fillId="2" borderId="11" xfId="0" applyNumberFormat="1" applyFont="1" applyFill="1" applyBorder="1"/>
    <xf numFmtId="184" fontId="4" fillId="2" borderId="11" xfId="0" applyNumberFormat="1" applyFont="1" applyFill="1" applyBorder="1"/>
    <xf numFmtId="182" fontId="4" fillId="2" borderId="11" xfId="0" applyNumberFormat="1" applyFont="1" applyFill="1" applyBorder="1"/>
    <xf numFmtId="178" fontId="4" fillId="2" borderId="11" xfId="0" applyNumberFormat="1" applyFont="1" applyFill="1" applyBorder="1"/>
    <xf numFmtId="183" fontId="4" fillId="2" borderId="2" xfId="0" applyNumberFormat="1" applyFont="1" applyFill="1" applyBorder="1"/>
    <xf numFmtId="184" fontId="4" fillId="2" borderId="2" xfId="0" applyNumberFormat="1" applyFont="1" applyFill="1" applyBorder="1"/>
    <xf numFmtId="182" fontId="4" fillId="2" borderId="2" xfId="0" applyNumberFormat="1" applyFont="1" applyFill="1" applyBorder="1"/>
    <xf numFmtId="178" fontId="4" fillId="2" borderId="2" xfId="0" applyNumberFormat="1" applyFont="1" applyFill="1" applyBorder="1"/>
    <xf numFmtId="183" fontId="4" fillId="2" borderId="14" xfId="0" applyNumberFormat="1" applyFont="1" applyFill="1" applyBorder="1"/>
    <xf numFmtId="184" fontId="4" fillId="2" borderId="14" xfId="0" applyNumberFormat="1" applyFont="1" applyFill="1" applyBorder="1"/>
    <xf numFmtId="182" fontId="4" fillId="2" borderId="14" xfId="0" applyNumberFormat="1" applyFont="1" applyFill="1" applyBorder="1"/>
    <xf numFmtId="178" fontId="4" fillId="2" borderId="14" xfId="0" applyNumberFormat="1" applyFont="1" applyFill="1" applyBorder="1"/>
    <xf numFmtId="183" fontId="4" fillId="2" borderId="16" xfId="0" applyNumberFormat="1" applyFont="1" applyFill="1" applyBorder="1"/>
    <xf numFmtId="184" fontId="4" fillId="2" borderId="16" xfId="0" applyNumberFormat="1" applyFont="1" applyFill="1" applyBorder="1"/>
    <xf numFmtId="182" fontId="4" fillId="2" borderId="16" xfId="0" applyNumberFormat="1" applyFont="1" applyFill="1" applyBorder="1"/>
    <xf numFmtId="178" fontId="4" fillId="2" borderId="16" xfId="0" applyNumberFormat="1" applyFont="1" applyFill="1" applyBorder="1"/>
    <xf numFmtId="183" fontId="4" fillId="2" borderId="18" xfId="0" applyNumberFormat="1" applyFont="1" applyFill="1" applyBorder="1"/>
    <xf numFmtId="184" fontId="4" fillId="2" borderId="18" xfId="0" applyNumberFormat="1" applyFont="1" applyFill="1" applyBorder="1"/>
    <xf numFmtId="182" fontId="4" fillId="2" borderId="18" xfId="0" applyNumberFormat="1" applyFont="1" applyFill="1" applyBorder="1"/>
    <xf numFmtId="178" fontId="4" fillId="2" borderId="18" xfId="0" applyNumberFormat="1" applyFont="1" applyFill="1" applyBorder="1"/>
    <xf numFmtId="179" fontId="3" fillId="2" borderId="24" xfId="0" applyNumberFormat="1" applyFont="1" applyFill="1" applyBorder="1" applyAlignment="1">
      <alignment horizontal="center"/>
    </xf>
    <xf numFmtId="180" fontId="3" fillId="2" borderId="0" xfId="0" applyNumberFormat="1" applyFont="1" applyFill="1" applyBorder="1" applyAlignment="1">
      <alignment horizontal="center"/>
    </xf>
    <xf numFmtId="181" fontId="3" fillId="2" borderId="0" xfId="0" applyNumberFormat="1" applyFont="1" applyFill="1" applyBorder="1" applyAlignment="1">
      <alignment horizontal="center"/>
    </xf>
    <xf numFmtId="179" fontId="3" fillId="2" borderId="5" xfId="0" applyNumberFormat="1" applyFont="1" applyFill="1" applyBorder="1" applyAlignment="1">
      <alignment horizontal="center" vertical="center"/>
    </xf>
    <xf numFmtId="180" fontId="3" fillId="2" borderId="5" xfId="0" applyNumberFormat="1" applyFont="1" applyFill="1" applyBorder="1" applyAlignment="1">
      <alignment horizontal="center" vertical="center"/>
    </xf>
    <xf numFmtId="181" fontId="3" fillId="2" borderId="5" xfId="0" applyNumberFormat="1" applyFont="1" applyFill="1" applyBorder="1" applyAlignment="1">
      <alignment horizontal="center" vertical="center"/>
    </xf>
    <xf numFmtId="179" fontId="4" fillId="2" borderId="7" xfId="1" applyNumberFormat="1" applyFont="1" applyFill="1" applyBorder="1"/>
    <xf numFmtId="180" fontId="4" fillId="2" borderId="7" xfId="0" applyNumberFormat="1" applyFont="1" applyFill="1" applyBorder="1"/>
    <xf numFmtId="181" fontId="4" fillId="2" borderId="7" xfId="0" applyNumberFormat="1" applyFont="1" applyFill="1" applyBorder="1"/>
    <xf numFmtId="179" fontId="4" fillId="2" borderId="11" xfId="0" applyNumberFormat="1" applyFont="1" applyFill="1" applyBorder="1"/>
    <xf numFmtId="180" fontId="4" fillId="2" borderId="11" xfId="0" applyNumberFormat="1" applyFont="1" applyFill="1" applyBorder="1"/>
    <xf numFmtId="181" fontId="4" fillId="2" borderId="11" xfId="0" applyNumberFormat="1" applyFont="1" applyFill="1" applyBorder="1"/>
    <xf numFmtId="179" fontId="4" fillId="2" borderId="2" xfId="0" applyNumberFormat="1" applyFont="1" applyFill="1" applyBorder="1"/>
    <xf numFmtId="180" fontId="4" fillId="2" borderId="2" xfId="0" applyNumberFormat="1" applyFont="1" applyFill="1" applyBorder="1"/>
    <xf numFmtId="181" fontId="4" fillId="2" borderId="2" xfId="0" applyNumberFormat="1" applyFont="1" applyFill="1" applyBorder="1"/>
    <xf numFmtId="179" fontId="4" fillId="2" borderId="14" xfId="0" applyNumberFormat="1" applyFont="1" applyFill="1" applyBorder="1"/>
    <xf numFmtId="180" fontId="4" fillId="2" borderId="14" xfId="0" applyNumberFormat="1" applyFont="1" applyFill="1" applyBorder="1"/>
    <xf numFmtId="181" fontId="4" fillId="2" borderId="14" xfId="0" applyNumberFormat="1" applyFont="1" applyFill="1" applyBorder="1"/>
    <xf numFmtId="179" fontId="4" fillId="2" borderId="16" xfId="0" applyNumberFormat="1" applyFont="1" applyFill="1" applyBorder="1"/>
    <xf numFmtId="180" fontId="4" fillId="2" borderId="16" xfId="0" applyNumberFormat="1" applyFont="1" applyFill="1" applyBorder="1"/>
    <xf numFmtId="181" fontId="4" fillId="2" borderId="16" xfId="0" applyNumberFormat="1" applyFont="1" applyFill="1" applyBorder="1"/>
    <xf numFmtId="181" fontId="4" fillId="2" borderId="11" xfId="0" applyNumberFormat="1" applyFont="1" applyFill="1" applyBorder="1" applyAlignment="1">
      <alignment horizontal="right"/>
    </xf>
    <xf numFmtId="0" fontId="4" fillId="2" borderId="27" xfId="0" applyFont="1" applyFill="1" applyBorder="1" applyAlignment="1">
      <alignment horizontal="right"/>
    </xf>
    <xf numFmtId="0" fontId="4" fillId="2" borderId="30" xfId="0" applyFont="1" applyFill="1" applyBorder="1" applyAlignment="1">
      <alignment horizontal="right"/>
    </xf>
    <xf numFmtId="179" fontId="4" fillId="2" borderId="18" xfId="0" applyNumberFormat="1" applyFont="1" applyFill="1" applyBorder="1"/>
    <xf numFmtId="180" fontId="4" fillId="2" borderId="18" xfId="0" applyNumberFormat="1" applyFont="1" applyFill="1" applyBorder="1"/>
    <xf numFmtId="181" fontId="4" fillId="2" borderId="18" xfId="0" applyNumberFormat="1" applyFont="1" applyFill="1" applyBorder="1"/>
    <xf numFmtId="179" fontId="12" fillId="2" borderId="9" xfId="0" applyNumberFormat="1" applyFont="1" applyFill="1" applyBorder="1"/>
    <xf numFmtId="180" fontId="12" fillId="2" borderId="9" xfId="0" applyNumberFormat="1" applyFont="1" applyFill="1" applyBorder="1"/>
    <xf numFmtId="181" fontId="12" fillId="2" borderId="9" xfId="0" applyNumberFormat="1" applyFont="1" applyFill="1" applyBorder="1"/>
    <xf numFmtId="178" fontId="4" fillId="2" borderId="32" xfId="0" applyNumberFormat="1" applyFont="1" applyFill="1" applyBorder="1" applyAlignment="1">
      <alignment vertical="center"/>
    </xf>
    <xf numFmtId="178" fontId="4" fillId="2" borderId="11" xfId="0" applyNumberFormat="1" applyFont="1" applyFill="1" applyBorder="1" applyAlignment="1">
      <alignment vertical="center"/>
    </xf>
    <xf numFmtId="0" fontId="4" fillId="2" borderId="36" xfId="0" applyFont="1" applyFill="1" applyBorder="1" applyAlignment="1">
      <alignment vertical="center"/>
    </xf>
    <xf numFmtId="0" fontId="4" fillId="2" borderId="27" xfId="0" applyFont="1" applyFill="1" applyBorder="1" applyAlignment="1">
      <alignment vertical="center"/>
    </xf>
    <xf numFmtId="178" fontId="4" fillId="2" borderId="14" xfId="0" applyNumberFormat="1" applyFont="1" applyFill="1" applyBorder="1" applyAlignment="1">
      <alignment vertical="center"/>
    </xf>
    <xf numFmtId="0" fontId="4" fillId="2" borderId="37" xfId="0" applyFont="1" applyFill="1" applyBorder="1" applyAlignment="1">
      <alignment vertical="center"/>
    </xf>
    <xf numFmtId="178" fontId="4" fillId="2" borderId="9" xfId="0" applyNumberFormat="1" applyFont="1" applyFill="1" applyBorder="1" applyAlignment="1">
      <alignment vertical="center"/>
    </xf>
    <xf numFmtId="0" fontId="4" fillId="2" borderId="38" xfId="0" applyFont="1" applyFill="1" applyBorder="1" applyAlignment="1">
      <alignment vertical="center"/>
    </xf>
    <xf numFmtId="0" fontId="4" fillId="2" borderId="39" xfId="0" applyFont="1" applyFill="1" applyBorder="1" applyAlignment="1">
      <alignment vertical="center"/>
    </xf>
    <xf numFmtId="178" fontId="4" fillId="2" borderId="5" xfId="0" applyNumberFormat="1" applyFont="1" applyFill="1" applyBorder="1" applyAlignment="1">
      <alignment vertical="center"/>
    </xf>
    <xf numFmtId="178" fontId="4" fillId="2" borderId="34" xfId="0" applyNumberFormat="1" applyFont="1" applyFill="1" applyBorder="1" applyAlignment="1">
      <alignment vertical="center"/>
    </xf>
    <xf numFmtId="0" fontId="4" fillId="2" borderId="26" xfId="0" applyFont="1" applyFill="1" applyBorder="1" applyAlignment="1">
      <alignment vertical="center"/>
    </xf>
    <xf numFmtId="0" fontId="4" fillId="2" borderId="29" xfId="0" applyFont="1" applyFill="1" applyBorder="1" applyAlignment="1">
      <alignment vertical="center"/>
    </xf>
    <xf numFmtId="176" fontId="4" fillId="2" borderId="32" xfId="0" applyNumberFormat="1" applyFont="1" applyFill="1" applyBorder="1"/>
    <xf numFmtId="176" fontId="12" fillId="2" borderId="9" xfId="0" applyNumberFormat="1" applyFont="1" applyFill="1" applyBorder="1" applyAlignment="1">
      <alignment vertic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0" xfId="0" applyFont="1" applyFill="1" applyBorder="1" applyAlignment="1">
      <alignment horizontal="center" vertical="top" wrapText="1"/>
    </xf>
    <xf numFmtId="0" fontId="4" fillId="2" borderId="52" xfId="0" applyFont="1" applyFill="1" applyBorder="1" applyAlignment="1">
      <alignment horizontal="center" vertical="top" wrapText="1"/>
    </xf>
    <xf numFmtId="0" fontId="4" fillId="2" borderId="38"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45" xfId="0" applyFont="1" applyFill="1" applyBorder="1" applyAlignment="1">
      <alignment horizontal="left" vertical="top" wrapText="1"/>
    </xf>
    <xf numFmtId="0" fontId="3" fillId="2" borderId="46" xfId="0" applyFont="1" applyFill="1" applyBorder="1" applyAlignment="1">
      <alignment horizontal="left" vertical="top" wrapText="1"/>
    </xf>
    <xf numFmtId="0" fontId="6" fillId="2" borderId="45" xfId="0" applyFont="1" applyFill="1" applyBorder="1" applyAlignment="1">
      <alignment horizontal="left" vertical="top" wrapText="1"/>
    </xf>
    <xf numFmtId="0" fontId="6" fillId="2" borderId="47" xfId="0" applyFont="1" applyFill="1" applyBorder="1" applyAlignment="1">
      <alignment horizontal="left" vertical="top" wrapText="1"/>
    </xf>
    <xf numFmtId="0" fontId="4" fillId="2" borderId="51" xfId="0" applyFont="1" applyFill="1" applyBorder="1" applyAlignment="1">
      <alignment horizontal="center" vertical="top" wrapText="1"/>
    </xf>
    <xf numFmtId="176" fontId="4" fillId="2" borderId="43" xfId="0" applyNumberFormat="1" applyFont="1" applyFill="1" applyBorder="1" applyAlignment="1">
      <alignment horizontal="center" vertical="top" wrapText="1"/>
    </xf>
    <xf numFmtId="176" fontId="4" fillId="2" borderId="44" xfId="0" applyNumberFormat="1" applyFont="1" applyFill="1" applyBorder="1" applyAlignment="1">
      <alignment horizontal="center" vertical="top" wrapText="1"/>
    </xf>
    <xf numFmtId="176" fontId="4" fillId="2" borderId="41" xfId="0" applyNumberFormat="1" applyFont="1" applyFill="1" applyBorder="1" applyAlignment="1">
      <alignment horizontal="center" vertical="top" wrapText="1"/>
    </xf>
    <xf numFmtId="176" fontId="4" fillId="2" borderId="49" xfId="0" applyNumberFormat="1" applyFont="1" applyFill="1" applyBorder="1" applyAlignment="1">
      <alignment horizontal="center" vertical="top" wrapText="1"/>
    </xf>
    <xf numFmtId="176" fontId="4" fillId="2" borderId="40" xfId="0" applyNumberFormat="1" applyFont="1" applyFill="1" applyBorder="1" applyAlignment="1">
      <alignment horizontal="center" vertical="top"/>
    </xf>
    <xf numFmtId="176" fontId="4" fillId="2" borderId="22" xfId="0" applyNumberFormat="1" applyFont="1" applyFill="1" applyBorder="1" applyAlignment="1">
      <alignment horizontal="center" vertical="top"/>
    </xf>
    <xf numFmtId="176" fontId="4" fillId="2" borderId="23" xfId="0" applyNumberFormat="1" applyFont="1" applyFill="1" applyBorder="1" applyAlignment="1">
      <alignment horizontal="center" vertical="top"/>
    </xf>
    <xf numFmtId="0" fontId="5" fillId="2" borderId="45" xfId="0" applyFont="1" applyFill="1" applyBorder="1" applyAlignment="1">
      <alignment horizontal="left" vertical="top" wrapText="1"/>
    </xf>
    <xf numFmtId="0" fontId="5" fillId="2" borderId="47" xfId="0" applyFont="1" applyFill="1" applyBorder="1" applyAlignment="1">
      <alignment horizontal="left" vertical="top" wrapText="1"/>
    </xf>
    <xf numFmtId="176" fontId="4" fillId="2" borderId="40" xfId="0" applyNumberFormat="1" applyFont="1" applyFill="1" applyBorder="1" applyAlignment="1">
      <alignment horizontal="center"/>
    </xf>
    <xf numFmtId="176" fontId="4" fillId="2" borderId="22" xfId="0" applyNumberFormat="1" applyFont="1" applyFill="1" applyBorder="1" applyAlignment="1">
      <alignment horizontal="center"/>
    </xf>
    <xf numFmtId="176" fontId="4" fillId="2" borderId="23" xfId="0" applyNumberFormat="1" applyFont="1" applyFill="1" applyBorder="1" applyAlignment="1">
      <alignment horizontal="center"/>
    </xf>
    <xf numFmtId="176" fontId="4" fillId="2" borderId="40" xfId="0" applyNumberFormat="1" applyFont="1" applyFill="1" applyBorder="1" applyAlignment="1">
      <alignment wrapText="1"/>
    </xf>
    <xf numFmtId="176" fontId="4" fillId="2" borderId="48" xfId="0" applyNumberFormat="1" applyFont="1" applyFill="1" applyBorder="1" applyAlignment="1">
      <alignment wrapText="1"/>
    </xf>
    <xf numFmtId="0" fontId="5" fillId="2" borderId="46" xfId="0" applyFont="1" applyFill="1" applyBorder="1" applyAlignment="1">
      <alignment horizontal="left" vertical="top" wrapText="1"/>
    </xf>
    <xf numFmtId="176" fontId="4" fillId="0" borderId="40" xfId="0" applyNumberFormat="1" applyFont="1" applyFill="1" applyBorder="1" applyAlignment="1">
      <alignment horizontal="center" wrapText="1"/>
    </xf>
    <xf numFmtId="176" fontId="4" fillId="0" borderId="22" xfId="0" applyNumberFormat="1" applyFont="1" applyFill="1" applyBorder="1" applyAlignment="1">
      <alignment horizontal="center" wrapText="1"/>
    </xf>
    <xf numFmtId="176" fontId="4" fillId="0" borderId="23" xfId="0" applyNumberFormat="1" applyFont="1" applyFill="1" applyBorder="1" applyAlignment="1">
      <alignment horizontal="center" wrapText="1"/>
    </xf>
    <xf numFmtId="0" fontId="4" fillId="2" borderId="41" xfId="0" applyFont="1" applyFill="1" applyBorder="1" applyAlignment="1">
      <alignment horizontal="center" vertical="top" wrapText="1"/>
    </xf>
    <xf numFmtId="0" fontId="4" fillId="2" borderId="49" xfId="0" applyFont="1" applyFill="1" applyBorder="1" applyAlignment="1">
      <alignment horizontal="center" vertical="top" wrapText="1"/>
    </xf>
    <xf numFmtId="0" fontId="4" fillId="2" borderId="42" xfId="0" applyFont="1" applyFill="1" applyBorder="1" applyAlignment="1">
      <alignment horizontal="center" vertical="top" wrapText="1"/>
    </xf>
  </cellXfs>
  <cellStyles count="4">
    <cellStyle name="桁区切り" xfId="1" builtinId="6"/>
    <cellStyle name="標準" xfId="0" builtinId="0"/>
    <cellStyle name="標準 2" xfId="2"/>
    <cellStyle name="標準_県自環地県別総括（H15末）_09ex71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J56"/>
  <sheetViews>
    <sheetView showGridLines="0" tabSelected="1" zoomScaleNormal="100" zoomScaleSheetLayoutView="85" workbookViewId="0"/>
  </sheetViews>
  <sheetFormatPr defaultRowHeight="13.5"/>
  <cols>
    <col min="1" max="1" width="5.75" style="2" customWidth="1"/>
    <col min="2" max="2" width="11" style="14" bestFit="1" customWidth="1"/>
    <col min="3" max="3" width="14.125" style="3" customWidth="1"/>
    <col min="4" max="4" width="5.25" style="2" bestFit="1" customWidth="1"/>
    <col min="5" max="5" width="14.125" style="3" customWidth="1"/>
    <col min="6" max="6" width="5.25" style="2" bestFit="1" customWidth="1"/>
    <col min="7" max="7" width="14.125" style="3" customWidth="1"/>
    <col min="8" max="8" width="5.25" style="2" bestFit="1" customWidth="1"/>
    <col min="9" max="9" width="14.125" style="2" customWidth="1"/>
    <col min="10" max="10" width="5.25" style="2" bestFit="1" customWidth="1"/>
    <col min="11" max="16384" width="9" style="2"/>
  </cols>
  <sheetData>
    <row r="1" spans="1:10" ht="14.25">
      <c r="A1" s="29"/>
    </row>
    <row r="2" spans="1:10" ht="14.25" thickBot="1">
      <c r="B2" s="1" t="s">
        <v>54</v>
      </c>
    </row>
    <row r="3" spans="1:10" s="21" customFormat="1" ht="13.5" customHeight="1">
      <c r="B3" s="22"/>
      <c r="C3" s="154" t="s">
        <v>108</v>
      </c>
      <c r="D3" s="155"/>
      <c r="E3" s="158" t="s">
        <v>109</v>
      </c>
      <c r="F3" s="159"/>
      <c r="G3" s="159"/>
      <c r="H3" s="159"/>
      <c r="I3" s="159"/>
      <c r="J3" s="160"/>
    </row>
    <row r="4" spans="1:10" s="20" customFormat="1" ht="30" customHeight="1">
      <c r="B4" s="23"/>
      <c r="C4" s="156"/>
      <c r="D4" s="157"/>
      <c r="E4" s="145" t="s">
        <v>122</v>
      </c>
      <c r="F4" s="153"/>
      <c r="G4" s="145" t="s">
        <v>123</v>
      </c>
      <c r="H4" s="153"/>
      <c r="I4" s="145" t="s">
        <v>120</v>
      </c>
      <c r="J4" s="146"/>
    </row>
    <row r="5" spans="1:10">
      <c r="B5" s="4" t="s">
        <v>3</v>
      </c>
      <c r="C5" s="25">
        <v>41183</v>
      </c>
      <c r="D5" s="143" t="s">
        <v>6</v>
      </c>
      <c r="E5" s="25">
        <v>41183</v>
      </c>
      <c r="F5" s="143" t="s">
        <v>6</v>
      </c>
      <c r="G5" s="25">
        <v>40999</v>
      </c>
      <c r="H5" s="143" t="s">
        <v>6</v>
      </c>
      <c r="I5" s="25">
        <v>40999</v>
      </c>
      <c r="J5" s="147" t="s">
        <v>6</v>
      </c>
    </row>
    <row r="6" spans="1:10">
      <c r="B6" s="4" t="s">
        <v>1</v>
      </c>
      <c r="C6" s="31" t="s">
        <v>55</v>
      </c>
      <c r="D6" s="144"/>
      <c r="E6" s="31" t="s">
        <v>55</v>
      </c>
      <c r="F6" s="144"/>
      <c r="G6" s="31" t="s">
        <v>55</v>
      </c>
      <c r="H6" s="144"/>
      <c r="I6" s="31" t="s">
        <v>102</v>
      </c>
      <c r="J6" s="148"/>
    </row>
    <row r="7" spans="1:10" s="6" customFormat="1" ht="17.25" customHeight="1" thickBot="1">
      <c r="B7" s="5" t="s">
        <v>5</v>
      </c>
      <c r="C7" s="32" t="s">
        <v>7</v>
      </c>
      <c r="D7" s="144"/>
      <c r="E7" s="32" t="s">
        <v>7</v>
      </c>
      <c r="F7" s="144"/>
      <c r="G7" s="32" t="s">
        <v>7</v>
      </c>
      <c r="H7" s="144"/>
      <c r="I7" s="32" t="s">
        <v>7</v>
      </c>
      <c r="J7" s="148"/>
    </row>
    <row r="8" spans="1:10" ht="14.25" thickTop="1">
      <c r="B8" s="7" t="s">
        <v>2</v>
      </c>
      <c r="C8" s="141">
        <v>372923.56</v>
      </c>
      <c r="D8" s="33"/>
      <c r="E8" s="34">
        <v>122156.43</v>
      </c>
      <c r="F8" s="33"/>
      <c r="G8" s="34">
        <v>54330.57</v>
      </c>
      <c r="H8" s="33"/>
      <c r="I8" s="34"/>
      <c r="J8" s="35"/>
    </row>
    <row r="9" spans="1:10" ht="13.5" customHeight="1">
      <c r="B9" s="30" t="s">
        <v>56</v>
      </c>
      <c r="C9" s="36">
        <v>2276.64</v>
      </c>
      <c r="D9" s="37">
        <v>44</v>
      </c>
      <c r="E9" s="142">
        <v>1168.02</v>
      </c>
      <c r="F9" s="37">
        <v>39</v>
      </c>
      <c r="G9" s="142">
        <v>474.06</v>
      </c>
      <c r="H9" s="37">
        <v>37</v>
      </c>
      <c r="I9" s="38">
        <v>0.41799999999999998</v>
      </c>
      <c r="J9" s="39">
        <v>8</v>
      </c>
    </row>
    <row r="10" spans="1:10">
      <c r="B10" s="8" t="s">
        <v>57</v>
      </c>
      <c r="C10" s="40">
        <v>78420.92</v>
      </c>
      <c r="D10" s="41">
        <v>1</v>
      </c>
      <c r="E10" s="42">
        <v>22207.3</v>
      </c>
      <c r="F10" s="41">
        <v>1</v>
      </c>
      <c r="G10" s="42">
        <v>8675.61</v>
      </c>
      <c r="H10" s="41">
        <v>1</v>
      </c>
      <c r="I10" s="43">
        <v>7.0999999999999994E-2</v>
      </c>
      <c r="J10" s="44">
        <v>25</v>
      </c>
    </row>
    <row r="11" spans="1:10">
      <c r="B11" s="8" t="s">
        <v>58</v>
      </c>
      <c r="C11" s="40">
        <v>9644.7000000000007</v>
      </c>
      <c r="D11" s="41">
        <v>8</v>
      </c>
      <c r="E11" s="42">
        <v>3233.48</v>
      </c>
      <c r="F11" s="41">
        <v>9</v>
      </c>
      <c r="G11" s="42">
        <v>1145.7</v>
      </c>
      <c r="H11" s="41">
        <v>18</v>
      </c>
      <c r="I11" s="43">
        <v>0.128</v>
      </c>
      <c r="J11" s="44">
        <v>21</v>
      </c>
    </row>
    <row r="12" spans="1:10">
      <c r="B12" s="9" t="s">
        <v>59</v>
      </c>
      <c r="C12" s="40">
        <v>15278.89</v>
      </c>
      <c r="D12" s="45">
        <v>2</v>
      </c>
      <c r="E12" s="42">
        <v>3693.92</v>
      </c>
      <c r="F12" s="45">
        <v>5</v>
      </c>
      <c r="G12" s="42">
        <v>721.02</v>
      </c>
      <c r="H12" s="45">
        <v>29</v>
      </c>
      <c r="I12" s="43">
        <v>0.14000000000000001</v>
      </c>
      <c r="J12" s="46">
        <v>19</v>
      </c>
    </row>
    <row r="13" spans="1:10">
      <c r="B13" s="10" t="s">
        <v>60</v>
      </c>
      <c r="C13" s="47">
        <v>7285.77</v>
      </c>
      <c r="D13" s="48">
        <v>16</v>
      </c>
      <c r="E13" s="49">
        <v>3145.07</v>
      </c>
      <c r="F13" s="48">
        <v>11</v>
      </c>
      <c r="G13" s="49">
        <v>1711.99</v>
      </c>
      <c r="H13" s="48">
        <v>8</v>
      </c>
      <c r="I13" s="50">
        <v>1.2490000000000001</v>
      </c>
      <c r="J13" s="51">
        <v>2</v>
      </c>
    </row>
    <row r="14" spans="1:10">
      <c r="B14" s="11" t="s">
        <v>61</v>
      </c>
      <c r="C14" s="52">
        <v>11636.3</v>
      </c>
      <c r="D14" s="53">
        <v>6</v>
      </c>
      <c r="E14" s="54">
        <v>3194.11</v>
      </c>
      <c r="F14" s="53">
        <v>10</v>
      </c>
      <c r="G14" s="54">
        <v>1237.77</v>
      </c>
      <c r="H14" s="53">
        <v>16</v>
      </c>
      <c r="I14" s="55">
        <v>7.0000000000000007E-2</v>
      </c>
      <c r="J14" s="56">
        <v>25</v>
      </c>
    </row>
    <row r="15" spans="1:10">
      <c r="B15" s="8" t="s">
        <v>62</v>
      </c>
      <c r="C15" s="40">
        <v>9323.4599999999991</v>
      </c>
      <c r="D15" s="41">
        <v>9</v>
      </c>
      <c r="E15" s="42">
        <v>2855.27</v>
      </c>
      <c r="F15" s="41">
        <v>14</v>
      </c>
      <c r="G15" s="42">
        <v>1558.1</v>
      </c>
      <c r="H15" s="41">
        <v>10</v>
      </c>
      <c r="I15" s="57">
        <v>0.76800000000000002</v>
      </c>
      <c r="J15" s="44">
        <v>4</v>
      </c>
    </row>
    <row r="16" spans="1:10">
      <c r="B16" s="8" t="s">
        <v>63</v>
      </c>
      <c r="C16" s="40">
        <v>13782.76</v>
      </c>
      <c r="D16" s="41">
        <v>3</v>
      </c>
      <c r="E16" s="42">
        <v>4228.58</v>
      </c>
      <c r="F16" s="41">
        <v>3</v>
      </c>
      <c r="G16" s="42">
        <v>1790.96</v>
      </c>
      <c r="H16" s="41">
        <v>6</v>
      </c>
      <c r="I16" s="57">
        <v>0.35299999999999998</v>
      </c>
      <c r="J16" s="44">
        <v>9</v>
      </c>
    </row>
    <row r="17" spans="2:10">
      <c r="B17" s="9" t="s">
        <v>64</v>
      </c>
      <c r="C17" s="40">
        <v>6095.72</v>
      </c>
      <c r="D17" s="45">
        <v>24</v>
      </c>
      <c r="E17" s="42">
        <v>3981.73</v>
      </c>
      <c r="F17" s="45">
        <v>4</v>
      </c>
      <c r="G17" s="42">
        <v>908.96</v>
      </c>
      <c r="H17" s="45">
        <v>20</v>
      </c>
      <c r="I17" s="57">
        <v>0.106</v>
      </c>
      <c r="J17" s="46">
        <v>22</v>
      </c>
    </row>
    <row r="18" spans="2:10">
      <c r="B18" s="10" t="s">
        <v>65</v>
      </c>
      <c r="C18" s="58">
        <v>6408.28</v>
      </c>
      <c r="D18" s="48">
        <v>20</v>
      </c>
      <c r="E18" s="59">
        <v>2981.51</v>
      </c>
      <c r="F18" s="48">
        <v>12</v>
      </c>
      <c r="G18" s="59">
        <v>1334.43</v>
      </c>
      <c r="H18" s="48">
        <v>13</v>
      </c>
      <c r="I18" s="60">
        <v>0.72899999999999998</v>
      </c>
      <c r="J18" s="51">
        <v>5</v>
      </c>
    </row>
    <row r="19" spans="2:10">
      <c r="B19" s="11" t="s">
        <v>66</v>
      </c>
      <c r="C19" s="47">
        <v>6362.33</v>
      </c>
      <c r="D19" s="53">
        <v>21</v>
      </c>
      <c r="E19" s="49">
        <v>2301.09</v>
      </c>
      <c r="F19" s="53">
        <v>20</v>
      </c>
      <c r="G19" s="49">
        <v>889.7</v>
      </c>
      <c r="H19" s="53">
        <v>21</v>
      </c>
      <c r="I19" s="61">
        <v>0.83699999999999997</v>
      </c>
      <c r="J19" s="56">
        <v>3</v>
      </c>
    </row>
    <row r="20" spans="2:10">
      <c r="B20" s="8" t="s">
        <v>67</v>
      </c>
      <c r="C20" s="40">
        <v>3798.08</v>
      </c>
      <c r="D20" s="41">
        <v>39</v>
      </c>
      <c r="E20" s="42">
        <v>2574.0700000000002</v>
      </c>
      <c r="F20" s="41">
        <v>19</v>
      </c>
      <c r="G20" s="42">
        <v>1245.83</v>
      </c>
      <c r="H20" s="41">
        <v>15</v>
      </c>
      <c r="I20" s="57">
        <v>0.13800000000000001</v>
      </c>
      <c r="J20" s="44">
        <v>19</v>
      </c>
    </row>
    <row r="21" spans="2:10">
      <c r="B21" s="8" t="s">
        <v>68</v>
      </c>
      <c r="C21" s="40">
        <v>5156.62</v>
      </c>
      <c r="D21" s="41">
        <v>28</v>
      </c>
      <c r="E21" s="42">
        <v>3531.75</v>
      </c>
      <c r="F21" s="41">
        <v>6</v>
      </c>
      <c r="G21" s="42">
        <v>285.37</v>
      </c>
      <c r="H21" s="41">
        <v>43</v>
      </c>
      <c r="I21" s="57">
        <v>0.34899999999999998</v>
      </c>
      <c r="J21" s="44">
        <v>9</v>
      </c>
    </row>
    <row r="22" spans="2:10">
      <c r="B22" s="9" t="s">
        <v>69</v>
      </c>
      <c r="C22" s="40">
        <v>2188.67</v>
      </c>
      <c r="D22" s="45">
        <v>45</v>
      </c>
      <c r="E22" s="42">
        <v>1392.14</v>
      </c>
      <c r="F22" s="45">
        <v>32</v>
      </c>
      <c r="G22" s="42">
        <v>798.89</v>
      </c>
      <c r="H22" s="45">
        <v>27</v>
      </c>
      <c r="I22" s="57">
        <v>0.193</v>
      </c>
      <c r="J22" s="46">
        <v>16</v>
      </c>
    </row>
    <row r="23" spans="2:10">
      <c r="B23" s="10" t="s">
        <v>70</v>
      </c>
      <c r="C23" s="47">
        <v>2415.86</v>
      </c>
      <c r="D23" s="48">
        <v>43</v>
      </c>
      <c r="E23" s="49">
        <v>1467.18</v>
      </c>
      <c r="F23" s="48">
        <v>31</v>
      </c>
      <c r="G23" s="49">
        <v>551.38</v>
      </c>
      <c r="H23" s="48">
        <v>32</v>
      </c>
      <c r="I23" s="55">
        <v>4.6509999999999998</v>
      </c>
      <c r="J23" s="51">
        <v>1</v>
      </c>
    </row>
    <row r="24" spans="2:10">
      <c r="B24" s="11" t="s">
        <v>71</v>
      </c>
      <c r="C24" s="52">
        <v>12583.84</v>
      </c>
      <c r="D24" s="53">
        <v>5</v>
      </c>
      <c r="E24" s="54">
        <v>4503.8</v>
      </c>
      <c r="F24" s="53">
        <v>2</v>
      </c>
      <c r="G24" s="54">
        <v>3168.91</v>
      </c>
      <c r="H24" s="53">
        <v>2</v>
      </c>
      <c r="I24" s="61">
        <v>0.19400000000000001</v>
      </c>
      <c r="J24" s="56">
        <v>16</v>
      </c>
    </row>
    <row r="25" spans="2:10">
      <c r="B25" s="8" t="s">
        <v>72</v>
      </c>
      <c r="C25" s="40">
        <v>4247.6099999999997</v>
      </c>
      <c r="D25" s="41">
        <v>33</v>
      </c>
      <c r="E25" s="42">
        <v>1852.56</v>
      </c>
      <c r="F25" s="41">
        <v>25</v>
      </c>
      <c r="G25" s="42">
        <v>1255.54</v>
      </c>
      <c r="H25" s="41">
        <v>14</v>
      </c>
      <c r="I25" s="57">
        <v>0.30499999999999999</v>
      </c>
      <c r="J25" s="44">
        <v>12</v>
      </c>
    </row>
    <row r="26" spans="2:10">
      <c r="B26" s="8" t="s">
        <v>73</v>
      </c>
      <c r="C26" s="40">
        <v>4186.16</v>
      </c>
      <c r="D26" s="41">
        <v>35</v>
      </c>
      <c r="E26" s="42">
        <v>1388.91</v>
      </c>
      <c r="F26" s="41">
        <v>33</v>
      </c>
      <c r="G26" s="42">
        <v>525.64</v>
      </c>
      <c r="H26" s="41">
        <v>33</v>
      </c>
      <c r="I26" s="57">
        <v>0.251</v>
      </c>
      <c r="J26" s="44">
        <v>14</v>
      </c>
    </row>
    <row r="27" spans="2:10">
      <c r="B27" s="9" t="s">
        <v>74</v>
      </c>
      <c r="C27" s="40">
        <v>4189.88</v>
      </c>
      <c r="D27" s="45">
        <v>34</v>
      </c>
      <c r="E27" s="42">
        <v>1074.07</v>
      </c>
      <c r="F27" s="45">
        <v>42</v>
      </c>
      <c r="G27" s="42">
        <v>641.1</v>
      </c>
      <c r="H27" s="45">
        <v>30</v>
      </c>
      <c r="I27" s="57">
        <v>6.5000000000000002E-2</v>
      </c>
      <c r="J27" s="46">
        <v>25</v>
      </c>
    </row>
    <row r="28" spans="2:10">
      <c r="B28" s="10" t="s">
        <v>75</v>
      </c>
      <c r="C28" s="58">
        <v>4465.37</v>
      </c>
      <c r="D28" s="48">
        <v>32</v>
      </c>
      <c r="E28" s="59">
        <v>952.35</v>
      </c>
      <c r="F28" s="48">
        <v>45</v>
      </c>
      <c r="G28" s="59">
        <v>1211.53</v>
      </c>
      <c r="H28" s="48">
        <v>17</v>
      </c>
      <c r="I28" s="62">
        <v>0.51</v>
      </c>
      <c r="J28" s="51">
        <v>7</v>
      </c>
    </row>
    <row r="29" spans="2:10">
      <c r="B29" s="11" t="s">
        <v>76</v>
      </c>
      <c r="C29" s="47">
        <v>13562.23</v>
      </c>
      <c r="D29" s="53">
        <v>4</v>
      </c>
      <c r="E29" s="49">
        <v>3313.75</v>
      </c>
      <c r="F29" s="53">
        <v>7</v>
      </c>
      <c r="G29" s="49">
        <v>2785.48</v>
      </c>
      <c r="H29" s="53">
        <v>3</v>
      </c>
      <c r="I29" s="60">
        <v>0.06</v>
      </c>
      <c r="J29" s="56">
        <v>29</v>
      </c>
    </row>
    <row r="30" spans="2:10">
      <c r="B30" s="8" t="s">
        <v>77</v>
      </c>
      <c r="C30" s="40">
        <v>10621.17</v>
      </c>
      <c r="D30" s="41">
        <v>7</v>
      </c>
      <c r="E30" s="42">
        <v>2200.2600000000002</v>
      </c>
      <c r="F30" s="41">
        <v>23</v>
      </c>
      <c r="G30" s="42">
        <v>1950.93</v>
      </c>
      <c r="H30" s="41">
        <v>5</v>
      </c>
      <c r="I30" s="57">
        <v>0.30299999999999999</v>
      </c>
      <c r="J30" s="44">
        <v>13</v>
      </c>
    </row>
    <row r="31" spans="2:10">
      <c r="B31" s="8" t="s">
        <v>78</v>
      </c>
      <c r="C31" s="40">
        <v>7780.6</v>
      </c>
      <c r="D31" s="41">
        <v>13</v>
      </c>
      <c r="E31" s="42">
        <v>2753.5</v>
      </c>
      <c r="F31" s="41">
        <v>17</v>
      </c>
      <c r="G31" s="42">
        <v>837.77</v>
      </c>
      <c r="H31" s="41">
        <v>25</v>
      </c>
      <c r="I31" s="57">
        <v>0.71499999999999997</v>
      </c>
      <c r="J31" s="44">
        <v>6</v>
      </c>
    </row>
    <row r="32" spans="2:10">
      <c r="B32" s="9" t="s">
        <v>79</v>
      </c>
      <c r="C32" s="40">
        <v>5165.1400000000003</v>
      </c>
      <c r="D32" s="45">
        <v>27</v>
      </c>
      <c r="E32" s="42">
        <v>2975.39</v>
      </c>
      <c r="F32" s="45">
        <v>13</v>
      </c>
      <c r="G32" s="42">
        <v>888.73</v>
      </c>
      <c r="H32" s="45">
        <v>22</v>
      </c>
      <c r="I32" s="57">
        <v>5.7000000000000002E-2</v>
      </c>
      <c r="J32" s="46">
        <v>29</v>
      </c>
    </row>
    <row r="33" spans="2:10">
      <c r="B33" s="10" t="s">
        <v>80</v>
      </c>
      <c r="C33" s="47">
        <v>5777.31</v>
      </c>
      <c r="D33" s="48">
        <v>25</v>
      </c>
      <c r="E33" s="49">
        <v>2044.14</v>
      </c>
      <c r="F33" s="48">
        <v>24</v>
      </c>
      <c r="G33" s="49">
        <v>2018.96</v>
      </c>
      <c r="H33" s="48">
        <v>4</v>
      </c>
      <c r="I33" s="55">
        <v>0.08</v>
      </c>
      <c r="J33" s="51">
        <v>24</v>
      </c>
    </row>
    <row r="34" spans="2:10">
      <c r="B34" s="11" t="s">
        <v>81</v>
      </c>
      <c r="C34" s="52">
        <v>4017.36</v>
      </c>
      <c r="D34" s="53">
        <v>38</v>
      </c>
      <c r="E34" s="54">
        <v>1296.58</v>
      </c>
      <c r="F34" s="53">
        <v>36</v>
      </c>
      <c r="G34" s="54">
        <v>1499.57</v>
      </c>
      <c r="H34" s="53">
        <v>12</v>
      </c>
      <c r="I34" s="61">
        <v>0</v>
      </c>
      <c r="J34" s="56">
        <v>44</v>
      </c>
    </row>
    <row r="35" spans="2:10">
      <c r="B35" s="8" t="s">
        <v>82</v>
      </c>
      <c r="C35" s="40">
        <v>4613.21</v>
      </c>
      <c r="D35" s="41">
        <v>31</v>
      </c>
      <c r="E35" s="42">
        <v>1177.3</v>
      </c>
      <c r="F35" s="41">
        <v>38</v>
      </c>
      <c r="G35" s="42">
        <v>257.38</v>
      </c>
      <c r="H35" s="41">
        <v>45</v>
      </c>
      <c r="I35" s="57">
        <v>4.8000000000000001E-2</v>
      </c>
      <c r="J35" s="44">
        <v>31</v>
      </c>
    </row>
    <row r="36" spans="2:10">
      <c r="B36" s="8" t="s">
        <v>83</v>
      </c>
      <c r="C36" s="40">
        <v>1901.42</v>
      </c>
      <c r="D36" s="41">
        <v>46</v>
      </c>
      <c r="E36" s="42">
        <v>1320.48</v>
      </c>
      <c r="F36" s="41">
        <v>35</v>
      </c>
      <c r="G36" s="42">
        <v>200.39</v>
      </c>
      <c r="H36" s="41">
        <v>47</v>
      </c>
      <c r="I36" s="57">
        <v>0.02</v>
      </c>
      <c r="J36" s="44">
        <v>41</v>
      </c>
    </row>
    <row r="37" spans="2:10">
      <c r="B37" s="9" t="s">
        <v>84</v>
      </c>
      <c r="C37" s="40">
        <v>8396.39</v>
      </c>
      <c r="D37" s="45">
        <v>12</v>
      </c>
      <c r="E37" s="42">
        <v>2775.39</v>
      </c>
      <c r="F37" s="45">
        <v>16</v>
      </c>
      <c r="G37" s="42">
        <v>1660.15</v>
      </c>
      <c r="H37" s="45">
        <v>9</v>
      </c>
      <c r="I37" s="57">
        <v>4.7E-2</v>
      </c>
      <c r="J37" s="46">
        <v>31</v>
      </c>
    </row>
    <row r="38" spans="2:10">
      <c r="B38" s="10" t="s">
        <v>85</v>
      </c>
      <c r="C38" s="58">
        <v>3691.09</v>
      </c>
      <c r="D38" s="48">
        <v>40</v>
      </c>
      <c r="E38" s="59">
        <v>851.43</v>
      </c>
      <c r="F38" s="48">
        <v>47</v>
      </c>
      <c r="G38" s="59">
        <v>633.28</v>
      </c>
      <c r="H38" s="48">
        <v>31</v>
      </c>
      <c r="I38" s="55">
        <v>2.5000000000000001E-2</v>
      </c>
      <c r="J38" s="51">
        <v>35</v>
      </c>
    </row>
    <row r="39" spans="2:10">
      <c r="B39" s="11" t="s">
        <v>86</v>
      </c>
      <c r="C39" s="47">
        <v>4726.29</v>
      </c>
      <c r="D39" s="53">
        <v>30</v>
      </c>
      <c r="E39" s="49">
        <v>1095.8900000000001</v>
      </c>
      <c r="F39" s="53">
        <v>41</v>
      </c>
      <c r="G39" s="49">
        <v>503.09</v>
      </c>
      <c r="H39" s="53">
        <v>34</v>
      </c>
      <c r="I39" s="61">
        <v>7.0000000000000007E-2</v>
      </c>
      <c r="J39" s="56">
        <v>25</v>
      </c>
    </row>
    <row r="40" spans="2:10">
      <c r="B40" s="8" t="s">
        <v>87</v>
      </c>
      <c r="C40" s="40">
        <v>3507.31</v>
      </c>
      <c r="D40" s="41">
        <v>41</v>
      </c>
      <c r="E40" s="42">
        <v>910.77</v>
      </c>
      <c r="F40" s="41">
        <v>46</v>
      </c>
      <c r="G40" s="42">
        <v>490.6</v>
      </c>
      <c r="H40" s="41">
        <v>35</v>
      </c>
      <c r="I40" s="57">
        <v>4.3999999999999997E-2</v>
      </c>
      <c r="J40" s="44">
        <v>34</v>
      </c>
    </row>
    <row r="41" spans="2:10">
      <c r="B41" s="8" t="s">
        <v>88</v>
      </c>
      <c r="C41" s="40">
        <v>6707.77</v>
      </c>
      <c r="D41" s="41">
        <v>19</v>
      </c>
      <c r="E41" s="42">
        <v>1288.19</v>
      </c>
      <c r="F41" s="41">
        <v>37</v>
      </c>
      <c r="G41" s="42">
        <v>404.96</v>
      </c>
      <c r="H41" s="41">
        <v>40</v>
      </c>
      <c r="I41" s="57">
        <v>2.7E-2</v>
      </c>
      <c r="J41" s="44">
        <v>35</v>
      </c>
    </row>
    <row r="42" spans="2:10">
      <c r="B42" s="9" t="s">
        <v>89</v>
      </c>
      <c r="C42" s="40">
        <v>7113.23</v>
      </c>
      <c r="D42" s="45">
        <v>17</v>
      </c>
      <c r="E42" s="42">
        <v>2227.37</v>
      </c>
      <c r="F42" s="45">
        <v>22</v>
      </c>
      <c r="G42" s="42">
        <v>806.64</v>
      </c>
      <c r="H42" s="45">
        <v>26</v>
      </c>
      <c r="I42" s="57">
        <v>1.4E-2</v>
      </c>
      <c r="J42" s="46">
        <v>42</v>
      </c>
    </row>
    <row r="43" spans="2:10">
      <c r="B43" s="10" t="s">
        <v>90</v>
      </c>
      <c r="C43" s="47">
        <v>8479.73</v>
      </c>
      <c r="D43" s="48">
        <v>11</v>
      </c>
      <c r="E43" s="49">
        <v>2290.61</v>
      </c>
      <c r="F43" s="48">
        <v>21</v>
      </c>
      <c r="G43" s="49">
        <v>378.53</v>
      </c>
      <c r="H43" s="48">
        <v>42</v>
      </c>
      <c r="I43" s="62">
        <v>0.24199999999999999</v>
      </c>
      <c r="J43" s="51">
        <v>15</v>
      </c>
    </row>
    <row r="44" spans="2:10">
      <c r="B44" s="11" t="s">
        <v>91</v>
      </c>
      <c r="C44" s="52">
        <v>6114.13</v>
      </c>
      <c r="D44" s="53">
        <v>23</v>
      </c>
      <c r="E44" s="54">
        <v>1716.18</v>
      </c>
      <c r="F44" s="53">
        <v>28</v>
      </c>
      <c r="G44" s="54">
        <v>426.67</v>
      </c>
      <c r="H44" s="53">
        <v>38</v>
      </c>
      <c r="I44" s="60">
        <v>0</v>
      </c>
      <c r="J44" s="56">
        <v>44</v>
      </c>
    </row>
    <row r="45" spans="2:10">
      <c r="B45" s="8" t="s">
        <v>92</v>
      </c>
      <c r="C45" s="40">
        <v>4146.8</v>
      </c>
      <c r="D45" s="41">
        <v>36</v>
      </c>
      <c r="E45" s="42">
        <v>1024.22</v>
      </c>
      <c r="F45" s="41">
        <v>43</v>
      </c>
      <c r="G45" s="42">
        <v>387.06</v>
      </c>
      <c r="H45" s="41">
        <v>41</v>
      </c>
      <c r="I45" s="57">
        <v>8.9999999999999993E-3</v>
      </c>
      <c r="J45" s="44">
        <v>42</v>
      </c>
    </row>
    <row r="46" spans="2:10">
      <c r="B46" s="8" t="s">
        <v>93</v>
      </c>
      <c r="C46" s="40">
        <v>1876.55</v>
      </c>
      <c r="D46" s="41">
        <v>47</v>
      </c>
      <c r="E46" s="42">
        <v>1002.92</v>
      </c>
      <c r="F46" s="41">
        <v>44</v>
      </c>
      <c r="G46" s="42">
        <v>205.34</v>
      </c>
      <c r="H46" s="41">
        <v>46</v>
      </c>
      <c r="I46" s="57">
        <v>4.7E-2</v>
      </c>
      <c r="J46" s="44">
        <v>31</v>
      </c>
    </row>
    <row r="47" spans="2:10">
      <c r="B47" s="9" t="s">
        <v>94</v>
      </c>
      <c r="C47" s="40">
        <v>5678.5</v>
      </c>
      <c r="D47" s="45">
        <v>26</v>
      </c>
      <c r="E47" s="42">
        <v>1667.33</v>
      </c>
      <c r="F47" s="45">
        <v>29</v>
      </c>
      <c r="G47" s="42">
        <v>411.21</v>
      </c>
      <c r="H47" s="45">
        <v>39</v>
      </c>
      <c r="I47" s="57">
        <v>0.33700000000000002</v>
      </c>
      <c r="J47" s="46">
        <v>11</v>
      </c>
    </row>
    <row r="48" spans="2:10">
      <c r="B48" s="10" t="s">
        <v>95</v>
      </c>
      <c r="C48" s="58">
        <v>7105.19</v>
      </c>
      <c r="D48" s="48">
        <v>18</v>
      </c>
      <c r="E48" s="59">
        <v>1160.56</v>
      </c>
      <c r="F48" s="48">
        <v>40</v>
      </c>
      <c r="G48" s="59">
        <v>475.04</v>
      </c>
      <c r="H48" s="48">
        <v>36</v>
      </c>
      <c r="I48" s="55">
        <v>1E-3</v>
      </c>
      <c r="J48" s="51">
        <v>44</v>
      </c>
    </row>
    <row r="49" spans="2:10">
      <c r="B49" s="11" t="s">
        <v>96</v>
      </c>
      <c r="C49" s="47">
        <v>4979.3</v>
      </c>
      <c r="D49" s="53">
        <v>29</v>
      </c>
      <c r="E49" s="49">
        <v>2775.76</v>
      </c>
      <c r="F49" s="53">
        <v>15</v>
      </c>
      <c r="G49" s="49">
        <v>881.07</v>
      </c>
      <c r="H49" s="53">
        <v>23</v>
      </c>
      <c r="I49" s="61">
        <v>2.8000000000000001E-2</v>
      </c>
      <c r="J49" s="56">
        <v>35</v>
      </c>
    </row>
    <row r="50" spans="2:10">
      <c r="B50" s="8" t="s">
        <v>97</v>
      </c>
      <c r="C50" s="40">
        <v>2439.65</v>
      </c>
      <c r="D50" s="41">
        <v>42</v>
      </c>
      <c r="E50" s="42">
        <v>1332.97</v>
      </c>
      <c r="F50" s="41">
        <v>34</v>
      </c>
      <c r="G50" s="42">
        <v>268.83999999999997</v>
      </c>
      <c r="H50" s="41">
        <v>44</v>
      </c>
      <c r="I50" s="57">
        <v>0.1</v>
      </c>
      <c r="J50" s="44">
        <v>23</v>
      </c>
    </row>
    <row r="51" spans="2:10">
      <c r="B51" s="8" t="s">
        <v>98</v>
      </c>
      <c r="C51" s="40">
        <v>4105.75</v>
      </c>
      <c r="D51" s="41">
        <v>37</v>
      </c>
      <c r="E51" s="42">
        <v>1634.31</v>
      </c>
      <c r="F51" s="41">
        <v>30</v>
      </c>
      <c r="G51" s="42">
        <v>740.91</v>
      </c>
      <c r="H51" s="41">
        <v>28</v>
      </c>
      <c r="I51" s="57">
        <v>0.17899999999999999</v>
      </c>
      <c r="J51" s="44">
        <v>18</v>
      </c>
    </row>
    <row r="52" spans="2:10">
      <c r="B52" s="9" t="s">
        <v>99</v>
      </c>
      <c r="C52" s="40">
        <v>7404.85</v>
      </c>
      <c r="D52" s="45">
        <v>15</v>
      </c>
      <c r="E52" s="42">
        <v>2732.08</v>
      </c>
      <c r="F52" s="45">
        <v>18</v>
      </c>
      <c r="G52" s="42">
        <v>1556.36</v>
      </c>
      <c r="H52" s="45">
        <v>11</v>
      </c>
      <c r="I52" s="57">
        <v>2.5000000000000001E-2</v>
      </c>
      <c r="J52" s="46">
        <v>35</v>
      </c>
    </row>
    <row r="53" spans="2:10">
      <c r="B53" s="10" t="s">
        <v>100</v>
      </c>
      <c r="C53" s="47">
        <v>6339.75</v>
      </c>
      <c r="D53" s="48">
        <v>22</v>
      </c>
      <c r="E53" s="49">
        <v>1745.83</v>
      </c>
      <c r="F53" s="48">
        <v>27</v>
      </c>
      <c r="G53" s="49">
        <v>1748.49</v>
      </c>
      <c r="H53" s="48">
        <v>7</v>
      </c>
      <c r="I53" s="62">
        <v>3.0000000000000001E-3</v>
      </c>
      <c r="J53" s="51">
        <v>44</v>
      </c>
    </row>
    <row r="54" spans="2:10">
      <c r="B54" s="11" t="s">
        <v>101</v>
      </c>
      <c r="C54" s="52">
        <v>7735.99</v>
      </c>
      <c r="D54" s="53">
        <v>14</v>
      </c>
      <c r="E54" s="54">
        <v>1845.71</v>
      </c>
      <c r="F54" s="53">
        <v>26</v>
      </c>
      <c r="G54" s="54">
        <v>919.19</v>
      </c>
      <c r="H54" s="53">
        <v>19</v>
      </c>
      <c r="I54" s="60">
        <v>2.7E-2</v>
      </c>
      <c r="J54" s="56">
        <v>35</v>
      </c>
    </row>
    <row r="55" spans="2:10" ht="14.25" thickBot="1">
      <c r="B55" s="12" t="s">
        <v>0</v>
      </c>
      <c r="C55" s="47">
        <v>9188.99</v>
      </c>
      <c r="D55" s="63">
        <v>10</v>
      </c>
      <c r="E55" s="49">
        <v>3270.6</v>
      </c>
      <c r="F55" s="63">
        <v>8</v>
      </c>
      <c r="G55" s="49">
        <v>861.43</v>
      </c>
      <c r="H55" s="63">
        <v>24</v>
      </c>
      <c r="I55" s="64">
        <v>2.5000000000000001E-2</v>
      </c>
      <c r="J55" s="65">
        <v>35</v>
      </c>
    </row>
    <row r="56" spans="2:10" ht="111" customHeight="1" thickTop="1" thickBot="1">
      <c r="B56" s="13" t="s">
        <v>4</v>
      </c>
      <c r="C56" s="149" t="s">
        <v>130</v>
      </c>
      <c r="D56" s="150"/>
      <c r="E56" s="149" t="s">
        <v>131</v>
      </c>
      <c r="F56" s="150"/>
      <c r="G56" s="149" t="s">
        <v>132</v>
      </c>
      <c r="H56" s="150"/>
      <c r="I56" s="151" t="s">
        <v>113</v>
      </c>
      <c r="J56" s="152"/>
    </row>
  </sheetData>
  <mergeCells count="13">
    <mergeCell ref="H5:H7"/>
    <mergeCell ref="I4:J4"/>
    <mergeCell ref="J5:J7"/>
    <mergeCell ref="C56:D56"/>
    <mergeCell ref="E56:F56"/>
    <mergeCell ref="G56:H56"/>
    <mergeCell ref="I56:J56"/>
    <mergeCell ref="D5:D7"/>
    <mergeCell ref="E4:F4"/>
    <mergeCell ref="F5:F7"/>
    <mergeCell ref="G4:H4"/>
    <mergeCell ref="C3:D4"/>
    <mergeCell ref="E3:J3"/>
  </mergeCells>
  <phoneticPr fontId="2"/>
  <pageMargins left="0.59055118110236227" right="0.59055118110236227" top="0.39370078740157483" bottom="0.19685039370078741" header="0.31496062992125984" footer="0.118110236220472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C000"/>
  </sheetPr>
  <dimension ref="B2:K57"/>
  <sheetViews>
    <sheetView showGridLines="0" zoomScaleNormal="100" zoomScaleSheetLayoutView="100" workbookViewId="0"/>
  </sheetViews>
  <sheetFormatPr defaultRowHeight="13.5"/>
  <cols>
    <col min="1" max="1" width="5.75" style="2" customWidth="1"/>
    <col min="2" max="2" width="11" style="14" bestFit="1" customWidth="1"/>
    <col min="3" max="3" width="14.125" style="15" customWidth="1"/>
    <col min="4" max="4" width="5.25" style="2" bestFit="1" customWidth="1"/>
    <col min="5" max="5" width="14.125" style="15" customWidth="1"/>
    <col min="6" max="6" width="5.25" style="2" bestFit="1" customWidth="1"/>
    <col min="7" max="7" width="14.125" style="15" customWidth="1"/>
    <col min="8" max="8" width="5.25" style="2" bestFit="1" customWidth="1"/>
    <col min="9" max="9" width="14.125" style="16" customWidth="1"/>
    <col min="10" max="10" width="5.25" style="2" bestFit="1" customWidth="1"/>
    <col min="11" max="16384" width="9" style="2"/>
  </cols>
  <sheetData>
    <row r="2" spans="2:11" ht="14.25" thickBot="1">
      <c r="B2" s="1" t="s">
        <v>54</v>
      </c>
    </row>
    <row r="3" spans="2:11" s="21" customFormat="1" ht="13.5" customHeight="1">
      <c r="B3" s="22"/>
      <c r="C3" s="166" t="s">
        <v>112</v>
      </c>
      <c r="D3" s="167"/>
      <c r="E3" s="154" t="s">
        <v>110</v>
      </c>
      <c r="F3" s="155"/>
      <c r="G3" s="163" t="s">
        <v>111</v>
      </c>
      <c r="H3" s="164"/>
      <c r="I3" s="164"/>
      <c r="J3" s="165"/>
    </row>
    <row r="4" spans="2:11" ht="37.5" customHeight="1">
      <c r="B4" s="19"/>
      <c r="C4" s="145" t="s">
        <v>121</v>
      </c>
      <c r="D4" s="153"/>
      <c r="E4" s="156"/>
      <c r="F4" s="157"/>
      <c r="G4" s="145" t="s">
        <v>124</v>
      </c>
      <c r="H4" s="153"/>
      <c r="I4" s="145" t="s">
        <v>125</v>
      </c>
      <c r="J4" s="146"/>
    </row>
    <row r="5" spans="2:11">
      <c r="B5" s="4" t="s">
        <v>3</v>
      </c>
      <c r="C5" s="26" t="s">
        <v>114</v>
      </c>
      <c r="D5" s="143" t="s">
        <v>6</v>
      </c>
      <c r="E5" s="25">
        <v>40634</v>
      </c>
      <c r="F5" s="143" t="s">
        <v>6</v>
      </c>
      <c r="G5" s="26" t="s">
        <v>116</v>
      </c>
      <c r="H5" s="143" t="s">
        <v>6</v>
      </c>
      <c r="I5" s="26" t="s">
        <v>116</v>
      </c>
      <c r="J5" s="147" t="s">
        <v>6</v>
      </c>
    </row>
    <row r="6" spans="2:11">
      <c r="B6" s="4" t="s">
        <v>1</v>
      </c>
      <c r="C6" s="66" t="s">
        <v>102</v>
      </c>
      <c r="D6" s="144"/>
      <c r="E6" s="67" t="s">
        <v>119</v>
      </c>
      <c r="F6" s="144"/>
      <c r="G6" s="66" t="s">
        <v>104</v>
      </c>
      <c r="H6" s="144"/>
      <c r="I6" s="66" t="s">
        <v>104</v>
      </c>
      <c r="J6" s="148"/>
    </row>
    <row r="7" spans="2:11" s="6" customFormat="1" ht="14.25" thickBot="1">
      <c r="B7" s="5" t="s">
        <v>5</v>
      </c>
      <c r="C7" s="68" t="s">
        <v>7</v>
      </c>
      <c r="D7" s="144"/>
      <c r="E7" s="69" t="s">
        <v>7</v>
      </c>
      <c r="F7" s="144"/>
      <c r="G7" s="68" t="s">
        <v>7</v>
      </c>
      <c r="H7" s="144"/>
      <c r="I7" s="68" t="s">
        <v>7</v>
      </c>
      <c r="J7" s="148"/>
    </row>
    <row r="8" spans="2:11" ht="14.25" thickTop="1">
      <c r="B8" s="7" t="s">
        <v>2</v>
      </c>
      <c r="C8" s="70">
        <v>0.27175895486332813</v>
      </c>
      <c r="D8" s="33"/>
      <c r="E8" s="71">
        <v>308</v>
      </c>
      <c r="F8" s="33"/>
      <c r="G8" s="72">
        <v>15.2</v>
      </c>
      <c r="H8" s="33"/>
      <c r="I8" s="128">
        <v>32.9</v>
      </c>
      <c r="J8" s="35"/>
      <c r="K8" s="24"/>
    </row>
    <row r="9" spans="2:11" ht="14.25">
      <c r="B9" s="30" t="s">
        <v>8</v>
      </c>
      <c r="C9" s="73">
        <v>10.179600477880459</v>
      </c>
      <c r="D9" s="74">
        <v>1</v>
      </c>
      <c r="E9" s="75">
        <v>39</v>
      </c>
      <c r="F9" s="37">
        <v>2</v>
      </c>
      <c r="G9" s="76">
        <v>23</v>
      </c>
      <c r="H9" s="37">
        <v>1</v>
      </c>
      <c r="I9" s="77">
        <v>31.8</v>
      </c>
      <c r="J9" s="39">
        <v>38</v>
      </c>
    </row>
    <row r="10" spans="2:11">
      <c r="B10" s="8" t="s">
        <v>9</v>
      </c>
      <c r="C10" s="78">
        <v>0.41286532974635709</v>
      </c>
      <c r="D10" s="79">
        <v>9</v>
      </c>
      <c r="E10" s="80">
        <v>6</v>
      </c>
      <c r="F10" s="41">
        <v>14</v>
      </c>
      <c r="G10" s="81">
        <v>9.3000000000000007</v>
      </c>
      <c r="H10" s="41">
        <v>47</v>
      </c>
      <c r="I10" s="129">
        <v>27.2</v>
      </c>
      <c r="J10" s="130">
        <v>47</v>
      </c>
    </row>
    <row r="11" spans="2:11">
      <c r="B11" s="8" t="s">
        <v>10</v>
      </c>
      <c r="C11" s="78">
        <v>0.33251285156468707</v>
      </c>
      <c r="D11" s="79">
        <v>10</v>
      </c>
      <c r="E11" s="80">
        <v>0</v>
      </c>
      <c r="F11" s="41">
        <v>27</v>
      </c>
      <c r="G11" s="81">
        <v>10.5</v>
      </c>
      <c r="H11" s="41">
        <v>46</v>
      </c>
      <c r="I11" s="129">
        <v>29.6</v>
      </c>
      <c r="J11" s="131">
        <v>46</v>
      </c>
    </row>
    <row r="12" spans="2:11">
      <c r="B12" s="9" t="s">
        <v>11</v>
      </c>
      <c r="C12" s="82">
        <v>0.15226236984492986</v>
      </c>
      <c r="D12" s="83">
        <v>13</v>
      </c>
      <c r="E12" s="84">
        <v>0</v>
      </c>
      <c r="F12" s="45">
        <v>27</v>
      </c>
      <c r="G12" s="85">
        <v>10.8</v>
      </c>
      <c r="H12" s="45">
        <v>45</v>
      </c>
      <c r="I12" s="129">
        <v>32</v>
      </c>
      <c r="J12" s="131">
        <v>35</v>
      </c>
    </row>
    <row r="13" spans="2:11">
      <c r="B13" s="10" t="s">
        <v>12</v>
      </c>
      <c r="C13" s="86">
        <v>0.6657825900045905</v>
      </c>
      <c r="D13" s="87">
        <v>7</v>
      </c>
      <c r="E13" s="88">
        <v>9</v>
      </c>
      <c r="F13" s="48">
        <v>10</v>
      </c>
      <c r="G13" s="89">
        <v>12.6</v>
      </c>
      <c r="H13" s="48">
        <v>41</v>
      </c>
      <c r="I13" s="132">
        <v>30.8</v>
      </c>
      <c r="J13" s="133">
        <v>45</v>
      </c>
    </row>
    <row r="14" spans="2:11">
      <c r="B14" s="11" t="s">
        <v>13</v>
      </c>
      <c r="C14" s="90">
        <v>0</v>
      </c>
      <c r="D14" s="91">
        <v>0</v>
      </c>
      <c r="E14" s="92">
        <v>0</v>
      </c>
      <c r="F14" s="53">
        <v>27</v>
      </c>
      <c r="G14" s="93">
        <v>12.1</v>
      </c>
      <c r="H14" s="53">
        <v>42</v>
      </c>
      <c r="I14" s="134">
        <v>31.3</v>
      </c>
      <c r="J14" s="135">
        <v>43</v>
      </c>
    </row>
    <row r="15" spans="2:11">
      <c r="B15" s="8" t="s">
        <v>14</v>
      </c>
      <c r="C15" s="78">
        <v>1.9662934016424868E-2</v>
      </c>
      <c r="D15" s="79">
        <v>26</v>
      </c>
      <c r="E15" s="80">
        <v>1</v>
      </c>
      <c r="F15" s="41">
        <v>24</v>
      </c>
      <c r="G15" s="81">
        <v>11.8</v>
      </c>
      <c r="H15" s="41">
        <v>44</v>
      </c>
      <c r="I15" s="129">
        <v>33.6</v>
      </c>
      <c r="J15" s="131">
        <v>17</v>
      </c>
    </row>
    <row r="16" spans="2:11">
      <c r="B16" s="8" t="s">
        <v>15</v>
      </c>
      <c r="C16" s="78">
        <v>0</v>
      </c>
      <c r="D16" s="79">
        <v>0</v>
      </c>
      <c r="E16" s="80">
        <v>0</v>
      </c>
      <c r="F16" s="41">
        <v>27</v>
      </c>
      <c r="G16" s="81">
        <v>13.2</v>
      </c>
      <c r="H16" s="41">
        <v>40</v>
      </c>
      <c r="I16" s="129">
        <v>34.200000000000003</v>
      </c>
      <c r="J16" s="131">
        <v>7</v>
      </c>
    </row>
    <row r="17" spans="2:10">
      <c r="B17" s="9" t="s">
        <v>16</v>
      </c>
      <c r="C17" s="82">
        <v>1.7684191186120371E-2</v>
      </c>
      <c r="D17" s="83">
        <v>27</v>
      </c>
      <c r="E17" s="84">
        <v>0</v>
      </c>
      <c r="F17" s="45">
        <v>27</v>
      </c>
      <c r="G17" s="85">
        <v>13.9</v>
      </c>
      <c r="H17" s="45">
        <v>38</v>
      </c>
      <c r="I17" s="129">
        <v>31.8</v>
      </c>
      <c r="J17" s="131">
        <v>38</v>
      </c>
    </row>
    <row r="18" spans="2:10">
      <c r="B18" s="10" t="s">
        <v>17</v>
      </c>
      <c r="C18" s="86">
        <v>0</v>
      </c>
      <c r="D18" s="87">
        <v>0</v>
      </c>
      <c r="E18" s="88">
        <v>0</v>
      </c>
      <c r="F18" s="48">
        <v>27</v>
      </c>
      <c r="G18" s="89">
        <v>14</v>
      </c>
      <c r="H18" s="48">
        <v>37</v>
      </c>
      <c r="I18" s="132">
        <v>33.1</v>
      </c>
      <c r="J18" s="136">
        <v>24</v>
      </c>
    </row>
    <row r="19" spans="2:10">
      <c r="B19" s="11" t="s">
        <v>18</v>
      </c>
      <c r="C19" s="90">
        <v>9.1086818498984784E-2</v>
      </c>
      <c r="D19" s="91">
        <v>18</v>
      </c>
      <c r="E19" s="92">
        <v>0</v>
      </c>
      <c r="F19" s="53">
        <v>27</v>
      </c>
      <c r="G19" s="93">
        <v>14.7</v>
      </c>
      <c r="H19" s="53">
        <v>33</v>
      </c>
      <c r="I19" s="134">
        <v>34.299999999999997</v>
      </c>
      <c r="J19" s="133">
        <v>5</v>
      </c>
    </row>
    <row r="20" spans="2:10">
      <c r="B20" s="8" t="s">
        <v>19</v>
      </c>
      <c r="C20" s="78">
        <v>5.4471754059499514E-2</v>
      </c>
      <c r="D20" s="79">
        <v>20</v>
      </c>
      <c r="E20" s="80">
        <v>0</v>
      </c>
      <c r="F20" s="41">
        <v>27</v>
      </c>
      <c r="G20" s="81">
        <v>15.1</v>
      </c>
      <c r="H20" s="41">
        <v>27</v>
      </c>
      <c r="I20" s="129">
        <v>35.200000000000003</v>
      </c>
      <c r="J20" s="131">
        <v>1</v>
      </c>
    </row>
    <row r="21" spans="2:10">
      <c r="B21" s="8" t="s">
        <v>20</v>
      </c>
      <c r="C21" s="78">
        <v>4.1362401144451597E-2</v>
      </c>
      <c r="D21" s="79">
        <v>21</v>
      </c>
      <c r="E21" s="80">
        <v>0</v>
      </c>
      <c r="F21" s="41">
        <v>27</v>
      </c>
      <c r="G21" s="81">
        <v>15.9</v>
      </c>
      <c r="H21" s="41">
        <v>20</v>
      </c>
      <c r="I21" s="129">
        <v>32.299999999999997</v>
      </c>
      <c r="J21" s="131">
        <v>33</v>
      </c>
    </row>
    <row r="22" spans="2:10">
      <c r="B22" s="9" t="s">
        <v>21</v>
      </c>
      <c r="C22" s="82">
        <v>0.76233546374495931</v>
      </c>
      <c r="D22" s="83">
        <v>6</v>
      </c>
      <c r="E22" s="84">
        <v>13</v>
      </c>
      <c r="F22" s="45">
        <v>8</v>
      </c>
      <c r="G22" s="85">
        <v>16.3</v>
      </c>
      <c r="H22" s="45">
        <v>14</v>
      </c>
      <c r="I22" s="129">
        <v>33.1</v>
      </c>
      <c r="J22" s="131">
        <v>24</v>
      </c>
    </row>
    <row r="23" spans="2:10">
      <c r="B23" s="10" t="s">
        <v>22</v>
      </c>
      <c r="C23" s="86">
        <v>0.86491655076495133</v>
      </c>
      <c r="D23" s="87">
        <v>5</v>
      </c>
      <c r="E23" s="88">
        <v>0</v>
      </c>
      <c r="F23" s="48">
        <v>27</v>
      </c>
      <c r="G23" s="89">
        <v>15.8</v>
      </c>
      <c r="H23" s="48">
        <v>22</v>
      </c>
      <c r="I23" s="132">
        <v>32.4</v>
      </c>
      <c r="J23" s="133">
        <v>32</v>
      </c>
    </row>
    <row r="24" spans="2:10">
      <c r="B24" s="11" t="s">
        <v>23</v>
      </c>
      <c r="C24" s="90">
        <v>0.14000000000000001</v>
      </c>
      <c r="D24" s="91">
        <v>14</v>
      </c>
      <c r="E24" s="92">
        <v>2</v>
      </c>
      <c r="F24" s="53">
        <v>21</v>
      </c>
      <c r="G24" s="93">
        <v>13.8</v>
      </c>
      <c r="H24" s="53">
        <v>39</v>
      </c>
      <c r="I24" s="137">
        <v>31.9</v>
      </c>
      <c r="J24" s="135">
        <v>37</v>
      </c>
    </row>
    <row r="25" spans="2:10">
      <c r="B25" s="8" t="s">
        <v>24</v>
      </c>
      <c r="C25" s="78">
        <v>0</v>
      </c>
      <c r="D25" s="79">
        <v>0</v>
      </c>
      <c r="E25" s="80">
        <v>0</v>
      </c>
      <c r="F25" s="41">
        <v>27</v>
      </c>
      <c r="G25" s="81">
        <v>14.2</v>
      </c>
      <c r="H25" s="41">
        <v>36</v>
      </c>
      <c r="I25" s="129">
        <v>33</v>
      </c>
      <c r="J25" s="131">
        <v>27</v>
      </c>
    </row>
    <row r="26" spans="2:10">
      <c r="B26" s="8" t="s">
        <v>25</v>
      </c>
      <c r="C26" s="78">
        <v>3.83707483968386E-2</v>
      </c>
      <c r="D26" s="79">
        <v>22</v>
      </c>
      <c r="E26" s="80">
        <v>1</v>
      </c>
      <c r="F26" s="41">
        <v>24</v>
      </c>
      <c r="G26" s="81">
        <v>14.8</v>
      </c>
      <c r="H26" s="41">
        <v>30</v>
      </c>
      <c r="I26" s="129">
        <v>33.1</v>
      </c>
      <c r="J26" s="131">
        <v>24</v>
      </c>
    </row>
    <row r="27" spans="2:10" ht="14.25" customHeight="1">
      <c r="B27" s="9" t="s">
        <v>26</v>
      </c>
      <c r="C27" s="82">
        <v>0</v>
      </c>
      <c r="D27" s="83">
        <v>0</v>
      </c>
      <c r="E27" s="84">
        <v>0</v>
      </c>
      <c r="F27" s="45">
        <v>27</v>
      </c>
      <c r="G27" s="85">
        <v>14.6</v>
      </c>
      <c r="H27" s="45">
        <v>35</v>
      </c>
      <c r="I27" s="129">
        <v>34.200000000000003</v>
      </c>
      <c r="J27" s="131">
        <v>7</v>
      </c>
    </row>
    <row r="28" spans="2:10">
      <c r="B28" s="10" t="s">
        <v>27</v>
      </c>
      <c r="C28" s="86">
        <v>1.0941951884832082</v>
      </c>
      <c r="D28" s="87">
        <v>4</v>
      </c>
      <c r="E28" s="88">
        <v>0</v>
      </c>
      <c r="F28" s="48">
        <v>27</v>
      </c>
      <c r="G28" s="89">
        <v>14.8</v>
      </c>
      <c r="H28" s="48">
        <v>30</v>
      </c>
      <c r="I28" s="138">
        <v>34.6</v>
      </c>
      <c r="J28" s="136">
        <v>3</v>
      </c>
    </row>
    <row r="29" spans="2:10">
      <c r="B29" s="11" t="s">
        <v>28</v>
      </c>
      <c r="C29" s="90">
        <v>0</v>
      </c>
      <c r="D29" s="91">
        <v>0</v>
      </c>
      <c r="E29" s="92">
        <v>0</v>
      </c>
      <c r="F29" s="53">
        <v>27</v>
      </c>
      <c r="G29" s="93">
        <v>12.1</v>
      </c>
      <c r="H29" s="53">
        <v>42</v>
      </c>
      <c r="I29" s="134">
        <v>33</v>
      </c>
      <c r="J29" s="133">
        <v>27</v>
      </c>
    </row>
    <row r="30" spans="2:10">
      <c r="B30" s="8" t="s">
        <v>29</v>
      </c>
      <c r="C30" s="78">
        <v>1.664585082205524E-2</v>
      </c>
      <c r="D30" s="79">
        <v>28</v>
      </c>
      <c r="E30" s="80">
        <v>0</v>
      </c>
      <c r="F30" s="41">
        <v>27</v>
      </c>
      <c r="G30" s="81">
        <v>15.7</v>
      </c>
      <c r="H30" s="41">
        <v>25</v>
      </c>
      <c r="I30" s="129">
        <v>33.700000000000003</v>
      </c>
      <c r="J30" s="131">
        <v>14</v>
      </c>
    </row>
    <row r="31" spans="2:10">
      <c r="B31" s="8" t="s">
        <v>30</v>
      </c>
      <c r="C31" s="78">
        <f>89154/7255480*100</f>
        <v>1.2287815554587704</v>
      </c>
      <c r="D31" s="79">
        <v>2</v>
      </c>
      <c r="E31" s="80">
        <v>1</v>
      </c>
      <c r="F31" s="41">
        <v>24</v>
      </c>
      <c r="G31" s="81">
        <v>16.600000000000001</v>
      </c>
      <c r="H31" s="41">
        <v>8</v>
      </c>
      <c r="I31" s="129">
        <v>31.6</v>
      </c>
      <c r="J31" s="131">
        <v>42</v>
      </c>
    </row>
    <row r="32" spans="2:10">
      <c r="B32" s="9" t="s">
        <v>31</v>
      </c>
      <c r="C32" s="82">
        <v>0</v>
      </c>
      <c r="D32" s="83">
        <v>0</v>
      </c>
      <c r="E32" s="84">
        <v>3</v>
      </c>
      <c r="F32" s="45">
        <v>19</v>
      </c>
      <c r="G32" s="85">
        <v>15.8</v>
      </c>
      <c r="H32" s="45">
        <v>22</v>
      </c>
      <c r="I32" s="129">
        <v>33.4</v>
      </c>
      <c r="J32" s="131">
        <v>20</v>
      </c>
    </row>
    <row r="33" spans="2:10">
      <c r="B33" s="10" t="s">
        <v>32</v>
      </c>
      <c r="C33" s="86">
        <v>0</v>
      </c>
      <c r="D33" s="87">
        <v>0</v>
      </c>
      <c r="E33" s="88">
        <v>6</v>
      </c>
      <c r="F33" s="48">
        <v>14</v>
      </c>
      <c r="G33" s="89">
        <v>15.9</v>
      </c>
      <c r="H33" s="48">
        <v>20</v>
      </c>
      <c r="I33" s="132">
        <v>31.8</v>
      </c>
      <c r="J33" s="133">
        <v>38</v>
      </c>
    </row>
    <row r="34" spans="2:10">
      <c r="B34" s="11" t="s">
        <v>33</v>
      </c>
      <c r="C34" s="90">
        <v>0.63951790597042657</v>
      </c>
      <c r="D34" s="91">
        <v>8</v>
      </c>
      <c r="E34" s="92">
        <v>0</v>
      </c>
      <c r="F34" s="53">
        <v>27</v>
      </c>
      <c r="G34" s="93">
        <v>14.8</v>
      </c>
      <c r="H34" s="53">
        <v>30</v>
      </c>
      <c r="I34" s="134">
        <v>33.4</v>
      </c>
      <c r="J34" s="139">
        <v>20</v>
      </c>
    </row>
    <row r="35" spans="2:10">
      <c r="B35" s="8" t="s">
        <v>34</v>
      </c>
      <c r="C35" s="78">
        <v>0</v>
      </c>
      <c r="D35" s="79">
        <v>0</v>
      </c>
      <c r="E35" s="80">
        <v>0</v>
      </c>
      <c r="F35" s="41">
        <v>27</v>
      </c>
      <c r="G35" s="81">
        <v>15.8</v>
      </c>
      <c r="H35" s="41">
        <v>22</v>
      </c>
      <c r="I35" s="129">
        <v>34.5</v>
      </c>
      <c r="J35" s="131">
        <v>4</v>
      </c>
    </row>
    <row r="36" spans="2:10">
      <c r="B36" s="8" t="s">
        <v>35</v>
      </c>
      <c r="C36" s="78">
        <v>0</v>
      </c>
      <c r="D36" s="79">
        <v>0</v>
      </c>
      <c r="E36" s="80">
        <v>0</v>
      </c>
      <c r="F36" s="41">
        <v>27</v>
      </c>
      <c r="G36" s="81">
        <v>16.600000000000001</v>
      </c>
      <c r="H36" s="41">
        <v>8</v>
      </c>
      <c r="I36" s="129">
        <v>34.299999999999997</v>
      </c>
      <c r="J36" s="131">
        <v>5</v>
      </c>
    </row>
    <row r="37" spans="2:10">
      <c r="B37" s="9" t="s">
        <v>36</v>
      </c>
      <c r="C37" s="82">
        <v>2.3821973626692998E-4</v>
      </c>
      <c r="D37" s="83">
        <v>30</v>
      </c>
      <c r="E37" s="84">
        <v>6</v>
      </c>
      <c r="F37" s="45">
        <v>14</v>
      </c>
      <c r="G37" s="85">
        <v>16.600000000000001</v>
      </c>
      <c r="H37" s="45">
        <v>8</v>
      </c>
      <c r="I37" s="129">
        <v>33.200000000000003</v>
      </c>
      <c r="J37" s="131">
        <v>22</v>
      </c>
    </row>
    <row r="38" spans="2:10">
      <c r="B38" s="10" t="s">
        <v>37</v>
      </c>
      <c r="C38" s="86">
        <v>0</v>
      </c>
      <c r="D38" s="87">
        <v>0</v>
      </c>
      <c r="E38" s="88">
        <v>0</v>
      </c>
      <c r="F38" s="48">
        <v>27</v>
      </c>
      <c r="G38" s="89">
        <v>14.7</v>
      </c>
      <c r="H38" s="48">
        <v>33</v>
      </c>
      <c r="I38" s="132">
        <v>33.9</v>
      </c>
      <c r="J38" s="140">
        <v>10</v>
      </c>
    </row>
    <row r="39" spans="2:10">
      <c r="B39" s="11" t="s">
        <v>38</v>
      </c>
      <c r="C39" s="90">
        <v>0</v>
      </c>
      <c r="D39" s="91">
        <v>0</v>
      </c>
      <c r="E39" s="92">
        <v>0</v>
      </c>
      <c r="F39" s="53">
        <v>27</v>
      </c>
      <c r="G39" s="93">
        <v>16.399999999999999</v>
      </c>
      <c r="H39" s="53">
        <v>12</v>
      </c>
      <c r="I39" s="134">
        <v>33.200000000000003</v>
      </c>
      <c r="J39" s="133">
        <v>22</v>
      </c>
    </row>
    <row r="40" spans="2:10">
      <c r="B40" s="8" t="s">
        <v>39</v>
      </c>
      <c r="C40" s="78">
        <v>2.2182558464442326E-2</v>
      </c>
      <c r="D40" s="79">
        <v>25</v>
      </c>
      <c r="E40" s="80">
        <v>0</v>
      </c>
      <c r="F40" s="41">
        <v>27</v>
      </c>
      <c r="G40" s="81">
        <v>14.9</v>
      </c>
      <c r="H40" s="41">
        <v>29</v>
      </c>
      <c r="I40" s="129">
        <v>34.9</v>
      </c>
      <c r="J40" s="131">
        <v>2</v>
      </c>
    </row>
    <row r="41" spans="2:10">
      <c r="B41" s="8" t="s">
        <v>40</v>
      </c>
      <c r="C41" s="78">
        <v>0</v>
      </c>
      <c r="D41" s="79">
        <v>0</v>
      </c>
      <c r="E41" s="80">
        <v>4</v>
      </c>
      <c r="F41" s="41">
        <v>18</v>
      </c>
      <c r="G41" s="81">
        <v>15.1</v>
      </c>
      <c r="H41" s="41">
        <v>27</v>
      </c>
      <c r="I41" s="129">
        <v>33.9</v>
      </c>
      <c r="J41" s="131">
        <v>10</v>
      </c>
    </row>
    <row r="42" spans="2:10">
      <c r="B42" s="9" t="s">
        <v>41</v>
      </c>
      <c r="C42" s="82">
        <v>0.26851861098469659</v>
      </c>
      <c r="D42" s="83">
        <v>11</v>
      </c>
      <c r="E42" s="84">
        <v>15</v>
      </c>
      <c r="F42" s="45">
        <v>7</v>
      </c>
      <c r="G42" s="85">
        <v>16.100000000000001</v>
      </c>
      <c r="H42" s="45">
        <v>19</v>
      </c>
      <c r="I42" s="129">
        <v>33.700000000000003</v>
      </c>
      <c r="J42" s="131">
        <v>14</v>
      </c>
    </row>
    <row r="43" spans="2:10">
      <c r="B43" s="10" t="s">
        <v>42</v>
      </c>
      <c r="C43" s="86">
        <v>6.1646202454761927E-2</v>
      </c>
      <c r="D43" s="87">
        <v>19</v>
      </c>
      <c r="E43" s="88">
        <v>12</v>
      </c>
      <c r="F43" s="48">
        <v>9</v>
      </c>
      <c r="G43" s="89">
        <v>16.2</v>
      </c>
      <c r="H43" s="48">
        <v>18</v>
      </c>
      <c r="I43" s="132">
        <v>33.6</v>
      </c>
      <c r="J43" s="133">
        <v>17</v>
      </c>
    </row>
    <row r="44" spans="2:10">
      <c r="B44" s="11" t="s">
        <v>43</v>
      </c>
      <c r="C44" s="90">
        <v>0.13</v>
      </c>
      <c r="D44" s="91">
        <v>16</v>
      </c>
      <c r="E44" s="92">
        <v>21</v>
      </c>
      <c r="F44" s="53">
        <v>6</v>
      </c>
      <c r="G44" s="93">
        <v>15.4</v>
      </c>
      <c r="H44" s="53">
        <v>26</v>
      </c>
      <c r="I44" s="134">
        <v>32.9</v>
      </c>
      <c r="J44" s="139">
        <v>29</v>
      </c>
    </row>
    <row r="45" spans="2:10">
      <c r="B45" s="8" t="s">
        <v>44</v>
      </c>
      <c r="C45" s="78">
        <v>0</v>
      </c>
      <c r="D45" s="79">
        <v>0</v>
      </c>
      <c r="E45" s="80">
        <v>2</v>
      </c>
      <c r="F45" s="41">
        <v>21</v>
      </c>
      <c r="G45" s="81">
        <v>16.399999999999999</v>
      </c>
      <c r="H45" s="41">
        <v>12</v>
      </c>
      <c r="I45" s="129">
        <v>32.6</v>
      </c>
      <c r="J45" s="131">
        <v>31</v>
      </c>
    </row>
    <row r="46" spans="2:10">
      <c r="B46" s="8" t="s">
        <v>45</v>
      </c>
      <c r="C46" s="78">
        <v>0</v>
      </c>
      <c r="D46" s="79">
        <v>0</v>
      </c>
      <c r="E46" s="80">
        <v>22</v>
      </c>
      <c r="F46" s="41">
        <v>5</v>
      </c>
      <c r="G46" s="81">
        <v>16.3</v>
      </c>
      <c r="H46" s="41">
        <v>14</v>
      </c>
      <c r="I46" s="129">
        <v>34.1</v>
      </c>
      <c r="J46" s="131">
        <v>9</v>
      </c>
    </row>
    <row r="47" spans="2:10">
      <c r="B47" s="9" t="s">
        <v>46</v>
      </c>
      <c r="C47" s="82">
        <v>0</v>
      </c>
      <c r="D47" s="83">
        <v>0</v>
      </c>
      <c r="E47" s="84">
        <v>31</v>
      </c>
      <c r="F47" s="45">
        <v>3</v>
      </c>
      <c r="G47" s="85">
        <v>16.3</v>
      </c>
      <c r="H47" s="45">
        <v>14</v>
      </c>
      <c r="I47" s="129">
        <v>33.799999999999997</v>
      </c>
      <c r="J47" s="131">
        <v>13</v>
      </c>
    </row>
    <row r="48" spans="2:10">
      <c r="B48" s="10" t="s">
        <v>47</v>
      </c>
      <c r="C48" s="86">
        <v>0</v>
      </c>
      <c r="D48" s="87">
        <v>0</v>
      </c>
      <c r="E48" s="88">
        <v>2</v>
      </c>
      <c r="F48" s="48">
        <v>21</v>
      </c>
      <c r="G48" s="89">
        <v>16.8</v>
      </c>
      <c r="H48" s="48">
        <v>6</v>
      </c>
      <c r="I48" s="132">
        <v>31.8</v>
      </c>
      <c r="J48" s="140">
        <v>38</v>
      </c>
    </row>
    <row r="49" spans="2:11">
      <c r="B49" s="11" t="s">
        <v>48</v>
      </c>
      <c r="C49" s="90">
        <v>2.9208440929798598E-2</v>
      </c>
      <c r="D49" s="91">
        <v>24</v>
      </c>
      <c r="E49" s="92">
        <v>8</v>
      </c>
      <c r="F49" s="53">
        <v>11</v>
      </c>
      <c r="G49" s="93">
        <v>17</v>
      </c>
      <c r="H49" s="53">
        <v>4</v>
      </c>
      <c r="I49" s="134">
        <v>33.6</v>
      </c>
      <c r="J49" s="133">
        <v>17</v>
      </c>
    </row>
    <row r="50" spans="2:11">
      <c r="B50" s="8" t="s">
        <v>49</v>
      </c>
      <c r="C50" s="78">
        <v>5.3287861025258444E-4</v>
      </c>
      <c r="D50" s="79">
        <v>29</v>
      </c>
      <c r="E50" s="80">
        <v>7</v>
      </c>
      <c r="F50" s="41">
        <v>12</v>
      </c>
      <c r="G50" s="81">
        <v>16.5</v>
      </c>
      <c r="H50" s="41">
        <v>11</v>
      </c>
      <c r="I50" s="129">
        <v>33.9</v>
      </c>
      <c r="J50" s="131">
        <v>10</v>
      </c>
    </row>
    <row r="51" spans="2:11">
      <c r="B51" s="8" t="s">
        <v>50</v>
      </c>
      <c r="C51" s="78">
        <f>4741/4105880*100</f>
        <v>0.11546854754644559</v>
      </c>
      <c r="D51" s="79">
        <v>17</v>
      </c>
      <c r="E51" s="80">
        <v>53</v>
      </c>
      <c r="F51" s="41">
        <v>1</v>
      </c>
      <c r="G51" s="81">
        <v>16.899999999999999</v>
      </c>
      <c r="H51" s="41">
        <v>5</v>
      </c>
      <c r="I51" s="129">
        <v>32.9</v>
      </c>
      <c r="J51" s="131">
        <v>29</v>
      </c>
    </row>
    <row r="52" spans="2:11">
      <c r="B52" s="9" t="s">
        <v>51</v>
      </c>
      <c r="C52" s="82">
        <f>16281/7267930*100</f>
        <v>0.22401151359465488</v>
      </c>
      <c r="D52" s="83">
        <v>12</v>
      </c>
      <c r="E52" s="84">
        <v>6</v>
      </c>
      <c r="F52" s="45">
        <v>14</v>
      </c>
      <c r="G52" s="85">
        <v>16.7</v>
      </c>
      <c r="H52" s="45">
        <v>7</v>
      </c>
      <c r="I52" s="129">
        <v>33.700000000000003</v>
      </c>
      <c r="J52" s="131">
        <v>14</v>
      </c>
    </row>
    <row r="53" spans="2:11">
      <c r="B53" s="10" t="s">
        <v>52</v>
      </c>
      <c r="C53" s="86">
        <f>56317/5099650*100</f>
        <v>1.1043306893610347</v>
      </c>
      <c r="D53" s="87">
        <v>3</v>
      </c>
      <c r="E53" s="88">
        <v>7</v>
      </c>
      <c r="F53" s="48">
        <v>12</v>
      </c>
      <c r="G53" s="89">
        <v>16.3</v>
      </c>
      <c r="H53" s="48">
        <v>14</v>
      </c>
      <c r="I53" s="132">
        <v>32</v>
      </c>
      <c r="J53" s="133">
        <v>35</v>
      </c>
    </row>
    <row r="54" spans="2:11">
      <c r="B54" s="11" t="s">
        <v>53</v>
      </c>
      <c r="C54" s="90">
        <f>9167/6794780*100</f>
        <v>0.13491238862774069</v>
      </c>
      <c r="D54" s="91">
        <v>15</v>
      </c>
      <c r="E54" s="92">
        <v>3</v>
      </c>
      <c r="F54" s="53">
        <v>19</v>
      </c>
      <c r="G54" s="93">
        <v>17.2</v>
      </c>
      <c r="H54" s="53">
        <v>3</v>
      </c>
      <c r="I54" s="134">
        <v>31.2</v>
      </c>
      <c r="J54" s="139">
        <v>44</v>
      </c>
    </row>
    <row r="55" spans="2:11" ht="14.25" thickBot="1">
      <c r="B55" s="12" t="s">
        <v>0</v>
      </c>
      <c r="C55" s="94">
        <v>3.769316503171135E-2</v>
      </c>
      <c r="D55" s="95">
        <v>23</v>
      </c>
      <c r="E55" s="96">
        <v>28</v>
      </c>
      <c r="F55" s="63">
        <v>4</v>
      </c>
      <c r="G55" s="97">
        <v>18.2</v>
      </c>
      <c r="H55" s="63">
        <v>2</v>
      </c>
      <c r="I55" s="97">
        <v>32.200000000000003</v>
      </c>
      <c r="J55" s="65">
        <v>34</v>
      </c>
      <c r="K55" s="24"/>
    </row>
    <row r="56" spans="2:11" ht="111" customHeight="1" thickTop="1" thickBot="1">
      <c r="B56" s="13" t="s">
        <v>4</v>
      </c>
      <c r="C56" s="161" t="s">
        <v>115</v>
      </c>
      <c r="D56" s="168"/>
      <c r="E56" s="149" t="s">
        <v>103</v>
      </c>
      <c r="F56" s="150"/>
      <c r="G56" s="149" t="s">
        <v>133</v>
      </c>
      <c r="H56" s="150"/>
      <c r="I56" s="161" t="s">
        <v>134</v>
      </c>
      <c r="J56" s="162"/>
    </row>
    <row r="57" spans="2:11"/>
  </sheetData>
  <mergeCells count="14">
    <mergeCell ref="I56:J56"/>
    <mergeCell ref="I4:J4"/>
    <mergeCell ref="J5:J7"/>
    <mergeCell ref="C4:D4"/>
    <mergeCell ref="D5:D7"/>
    <mergeCell ref="F5:F7"/>
    <mergeCell ref="E3:F4"/>
    <mergeCell ref="G3:J3"/>
    <mergeCell ref="C3:D3"/>
    <mergeCell ref="G4:H4"/>
    <mergeCell ref="H5:H7"/>
    <mergeCell ref="C56:D56"/>
    <mergeCell ref="E56:F56"/>
    <mergeCell ref="G56:H56"/>
  </mergeCells>
  <phoneticPr fontId="2"/>
  <pageMargins left="0.59055118110236227" right="0.59055118110236227" top="0.59055118110236227" bottom="0.21" header="0.11811023622047245" footer="0.11811023622047245"/>
  <pageSetup paperSize="9" scale="96"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B2:J56"/>
  <sheetViews>
    <sheetView showGridLines="0" zoomScaleNormal="100" zoomScaleSheetLayoutView="85" workbookViewId="0"/>
  </sheetViews>
  <sheetFormatPr defaultRowHeight="13.5"/>
  <cols>
    <col min="1" max="1" width="5.75" style="2" customWidth="1"/>
    <col min="2" max="2" width="11" style="14" bestFit="1" customWidth="1"/>
    <col min="3" max="3" width="14.125" style="17" customWidth="1"/>
    <col min="4" max="4" width="5.25" style="2" bestFit="1" customWidth="1"/>
    <col min="5" max="5" width="14.125" style="17" customWidth="1"/>
    <col min="6" max="6" width="5.25" style="2" bestFit="1" customWidth="1"/>
    <col min="7" max="7" width="14.125" style="18" customWidth="1"/>
    <col min="8" max="8" width="5.25" style="2" bestFit="1" customWidth="1"/>
    <col min="9" max="9" width="14.125" style="2" customWidth="1"/>
    <col min="10" max="10" width="5.25" style="2" bestFit="1" customWidth="1"/>
    <col min="11" max="16384" width="9" style="2"/>
  </cols>
  <sheetData>
    <row r="2" spans="2:10" ht="14.25" thickBot="1">
      <c r="B2" s="1" t="s">
        <v>54</v>
      </c>
    </row>
    <row r="3" spans="2:10" s="21" customFormat="1" ht="13.5" customHeight="1">
      <c r="B3" s="22"/>
      <c r="C3" s="169" t="s">
        <v>111</v>
      </c>
      <c r="D3" s="170"/>
      <c r="E3" s="170"/>
      <c r="F3" s="170"/>
      <c r="G3" s="170"/>
      <c r="H3" s="170"/>
      <c r="I3" s="170"/>
      <c r="J3" s="171"/>
    </row>
    <row r="4" spans="2:10" ht="30" customHeight="1">
      <c r="B4" s="19"/>
      <c r="C4" s="145" t="s">
        <v>126</v>
      </c>
      <c r="D4" s="153"/>
      <c r="E4" s="145" t="s">
        <v>127</v>
      </c>
      <c r="F4" s="153"/>
      <c r="G4" s="172" t="s">
        <v>128</v>
      </c>
      <c r="H4" s="173"/>
      <c r="I4" s="172" t="s">
        <v>129</v>
      </c>
      <c r="J4" s="174"/>
    </row>
    <row r="5" spans="2:10">
      <c r="B5" s="4" t="s">
        <v>3</v>
      </c>
      <c r="C5" s="27" t="s">
        <v>116</v>
      </c>
      <c r="D5" s="143" t="s">
        <v>6</v>
      </c>
      <c r="E5" s="27" t="s">
        <v>116</v>
      </c>
      <c r="F5" s="143" t="s">
        <v>6</v>
      </c>
      <c r="G5" s="27" t="s">
        <v>116</v>
      </c>
      <c r="H5" s="143" t="s">
        <v>6</v>
      </c>
      <c r="I5" s="28" t="s">
        <v>116</v>
      </c>
      <c r="J5" s="147" t="s">
        <v>6</v>
      </c>
    </row>
    <row r="6" spans="2:10">
      <c r="B6" s="4" t="s">
        <v>1</v>
      </c>
      <c r="C6" s="98" t="s">
        <v>104</v>
      </c>
      <c r="D6" s="144"/>
      <c r="E6" s="99" t="s">
        <v>105</v>
      </c>
      <c r="F6" s="144"/>
      <c r="G6" s="99" t="s">
        <v>106</v>
      </c>
      <c r="H6" s="144"/>
      <c r="I6" s="100" t="s">
        <v>107</v>
      </c>
      <c r="J6" s="148"/>
    </row>
    <row r="7" spans="2:10" s="6" customFormat="1" ht="14.25" thickBot="1">
      <c r="B7" s="5" t="s">
        <v>5</v>
      </c>
      <c r="C7" s="101" t="s">
        <v>7</v>
      </c>
      <c r="D7" s="144"/>
      <c r="E7" s="102" t="s">
        <v>7</v>
      </c>
      <c r="F7" s="144"/>
      <c r="G7" s="102" t="s">
        <v>7</v>
      </c>
      <c r="H7" s="144"/>
      <c r="I7" s="103" t="s">
        <v>7</v>
      </c>
      <c r="J7" s="148"/>
    </row>
    <row r="8" spans="2:10" ht="14.25" thickTop="1">
      <c r="B8" s="7" t="s">
        <v>2</v>
      </c>
      <c r="C8" s="104">
        <v>0</v>
      </c>
      <c r="D8" s="33"/>
      <c r="E8" s="105">
        <v>1736</v>
      </c>
      <c r="F8" s="33"/>
      <c r="G8" s="105">
        <v>1927</v>
      </c>
      <c r="H8" s="33"/>
      <c r="I8" s="106">
        <v>21</v>
      </c>
      <c r="J8" s="35"/>
    </row>
    <row r="9" spans="2:10" ht="14.25">
      <c r="B9" s="30" t="s">
        <v>8</v>
      </c>
      <c r="C9" s="125">
        <v>15.3</v>
      </c>
      <c r="D9" s="37">
        <v>47</v>
      </c>
      <c r="E9" s="126">
        <v>2733</v>
      </c>
      <c r="F9" s="37">
        <v>4</v>
      </c>
      <c r="G9" s="126">
        <v>1539</v>
      </c>
      <c r="H9" s="37">
        <v>47</v>
      </c>
      <c r="I9" s="127">
        <v>5</v>
      </c>
      <c r="J9" s="39">
        <v>43</v>
      </c>
    </row>
    <row r="10" spans="2:10">
      <c r="B10" s="8" t="s">
        <v>9</v>
      </c>
      <c r="C10" s="107">
        <v>-7.8</v>
      </c>
      <c r="D10" s="41">
        <v>1</v>
      </c>
      <c r="E10" s="108">
        <v>1279</v>
      </c>
      <c r="F10" s="41">
        <v>36</v>
      </c>
      <c r="G10" s="108">
        <v>1820</v>
      </c>
      <c r="H10" s="41">
        <v>30</v>
      </c>
      <c r="I10" s="109">
        <v>13</v>
      </c>
      <c r="J10" s="44">
        <v>32</v>
      </c>
    </row>
    <row r="11" spans="2:10">
      <c r="B11" s="8" t="s">
        <v>10</v>
      </c>
      <c r="C11" s="107">
        <v>-5.0999999999999996</v>
      </c>
      <c r="D11" s="41">
        <v>4</v>
      </c>
      <c r="E11" s="108">
        <v>1296</v>
      </c>
      <c r="F11" s="41">
        <v>35</v>
      </c>
      <c r="G11" s="108">
        <v>1669</v>
      </c>
      <c r="H11" s="41">
        <v>45</v>
      </c>
      <c r="I11" s="109">
        <v>19</v>
      </c>
      <c r="J11" s="44">
        <v>22</v>
      </c>
    </row>
    <row r="12" spans="2:10">
      <c r="B12" s="9" t="s">
        <v>11</v>
      </c>
      <c r="C12" s="110">
        <v>-7.2</v>
      </c>
      <c r="D12" s="45">
        <v>2</v>
      </c>
      <c r="E12" s="111">
        <v>1030</v>
      </c>
      <c r="F12" s="45">
        <v>43</v>
      </c>
      <c r="G12" s="111">
        <v>1806</v>
      </c>
      <c r="H12" s="45">
        <v>31</v>
      </c>
      <c r="I12" s="112">
        <v>10</v>
      </c>
      <c r="J12" s="46">
        <v>39</v>
      </c>
    </row>
    <row r="13" spans="2:10">
      <c r="B13" s="10" t="s">
        <v>12</v>
      </c>
      <c r="C13" s="113">
        <v>-3.1</v>
      </c>
      <c r="D13" s="48">
        <v>8</v>
      </c>
      <c r="E13" s="114">
        <v>1180</v>
      </c>
      <c r="F13" s="48">
        <v>38</v>
      </c>
      <c r="G13" s="114">
        <v>1909</v>
      </c>
      <c r="H13" s="48">
        <v>23</v>
      </c>
      <c r="I13" s="115">
        <v>5</v>
      </c>
      <c r="J13" s="51">
        <v>43</v>
      </c>
    </row>
    <row r="14" spans="2:10">
      <c r="B14" s="11" t="s">
        <v>13</v>
      </c>
      <c r="C14" s="116">
        <v>-3.8</v>
      </c>
      <c r="D14" s="53">
        <v>6</v>
      </c>
      <c r="E14" s="117">
        <v>1743</v>
      </c>
      <c r="F14" s="53">
        <v>18</v>
      </c>
      <c r="G14" s="117">
        <v>1684</v>
      </c>
      <c r="H14" s="53">
        <v>44</v>
      </c>
      <c r="I14" s="118">
        <v>13</v>
      </c>
      <c r="J14" s="56">
        <v>32</v>
      </c>
    </row>
    <row r="15" spans="2:10">
      <c r="B15" s="8" t="s">
        <v>14</v>
      </c>
      <c r="C15" s="107">
        <v>-5.6</v>
      </c>
      <c r="D15" s="41">
        <v>3</v>
      </c>
      <c r="E15" s="108">
        <v>992</v>
      </c>
      <c r="F15" s="41">
        <v>46</v>
      </c>
      <c r="G15" s="108">
        <v>1664</v>
      </c>
      <c r="H15" s="41">
        <v>46</v>
      </c>
      <c r="I15" s="109">
        <v>4</v>
      </c>
      <c r="J15" s="44">
        <v>45</v>
      </c>
    </row>
    <row r="16" spans="2:10">
      <c r="B16" s="8" t="s">
        <v>15</v>
      </c>
      <c r="C16" s="107">
        <v>-3.1</v>
      </c>
      <c r="D16" s="41">
        <v>8</v>
      </c>
      <c r="E16" s="108">
        <v>1071</v>
      </c>
      <c r="F16" s="41">
        <v>42</v>
      </c>
      <c r="G16" s="108">
        <v>1751</v>
      </c>
      <c r="H16" s="41">
        <v>38</v>
      </c>
      <c r="I16" s="109">
        <v>7</v>
      </c>
      <c r="J16" s="44">
        <v>41</v>
      </c>
    </row>
    <row r="17" spans="2:10">
      <c r="B17" s="9" t="s">
        <v>16</v>
      </c>
      <c r="C17" s="110">
        <v>-3</v>
      </c>
      <c r="D17" s="45">
        <v>11</v>
      </c>
      <c r="E17" s="111">
        <v>1486</v>
      </c>
      <c r="F17" s="45">
        <v>32</v>
      </c>
      <c r="G17" s="111">
        <v>2202</v>
      </c>
      <c r="H17" s="45">
        <v>5</v>
      </c>
      <c r="I17" s="112">
        <v>40</v>
      </c>
      <c r="J17" s="46">
        <v>4</v>
      </c>
    </row>
    <row r="18" spans="2:10">
      <c r="B18" s="10" t="s">
        <v>17</v>
      </c>
      <c r="C18" s="113">
        <v>-3.3</v>
      </c>
      <c r="D18" s="48">
        <v>7</v>
      </c>
      <c r="E18" s="114">
        <v>1668</v>
      </c>
      <c r="F18" s="48">
        <v>22</v>
      </c>
      <c r="G18" s="114">
        <v>2089</v>
      </c>
      <c r="H18" s="48">
        <v>10</v>
      </c>
      <c r="I18" s="115">
        <v>25</v>
      </c>
      <c r="J18" s="51">
        <v>13</v>
      </c>
    </row>
    <row r="19" spans="2:10">
      <c r="B19" s="11" t="s">
        <v>18</v>
      </c>
      <c r="C19" s="116">
        <v>-1.3</v>
      </c>
      <c r="D19" s="53">
        <v>13</v>
      </c>
      <c r="E19" s="117">
        <v>1074</v>
      </c>
      <c r="F19" s="53">
        <v>41</v>
      </c>
      <c r="G19" s="117">
        <v>2216</v>
      </c>
      <c r="H19" s="53">
        <v>4</v>
      </c>
      <c r="I19" s="118">
        <v>36</v>
      </c>
      <c r="J19" s="56">
        <v>5</v>
      </c>
    </row>
    <row r="20" spans="2:10">
      <c r="B20" s="8" t="s">
        <v>19</v>
      </c>
      <c r="C20" s="107">
        <v>-1.6</v>
      </c>
      <c r="D20" s="41">
        <v>12</v>
      </c>
      <c r="E20" s="108">
        <v>1079</v>
      </c>
      <c r="F20" s="41">
        <v>40</v>
      </c>
      <c r="G20" s="108">
        <v>2255</v>
      </c>
      <c r="H20" s="41">
        <v>3</v>
      </c>
      <c r="I20" s="109">
        <v>56</v>
      </c>
      <c r="J20" s="44">
        <v>1</v>
      </c>
    </row>
    <row r="21" spans="2:10">
      <c r="B21" s="8" t="s">
        <v>20</v>
      </c>
      <c r="C21" s="107">
        <v>1.1000000000000001</v>
      </c>
      <c r="D21" s="41">
        <v>28</v>
      </c>
      <c r="E21" s="108">
        <v>1614</v>
      </c>
      <c r="F21" s="41">
        <v>25</v>
      </c>
      <c r="G21" s="108">
        <v>2039</v>
      </c>
      <c r="H21" s="41">
        <v>16</v>
      </c>
      <c r="I21" s="119" t="s">
        <v>117</v>
      </c>
      <c r="J21" s="120" t="s">
        <v>118</v>
      </c>
    </row>
    <row r="22" spans="2:10">
      <c r="B22" s="9" t="s">
        <v>21</v>
      </c>
      <c r="C22" s="110">
        <v>1.8</v>
      </c>
      <c r="D22" s="45">
        <v>34</v>
      </c>
      <c r="E22" s="111">
        <v>1570</v>
      </c>
      <c r="F22" s="45">
        <v>27</v>
      </c>
      <c r="G22" s="111">
        <v>2023</v>
      </c>
      <c r="H22" s="45">
        <v>17</v>
      </c>
      <c r="I22" s="112">
        <v>29</v>
      </c>
      <c r="J22" s="46">
        <v>11</v>
      </c>
    </row>
    <row r="23" spans="2:10">
      <c r="B23" s="10" t="s">
        <v>22</v>
      </c>
      <c r="C23" s="113">
        <v>1.7</v>
      </c>
      <c r="D23" s="48">
        <v>33</v>
      </c>
      <c r="E23" s="114">
        <v>1998</v>
      </c>
      <c r="F23" s="48">
        <v>14</v>
      </c>
      <c r="G23" s="114">
        <v>2125</v>
      </c>
      <c r="H23" s="48">
        <v>9</v>
      </c>
      <c r="I23" s="115">
        <v>24</v>
      </c>
      <c r="J23" s="51">
        <v>15</v>
      </c>
    </row>
    <row r="24" spans="2:10">
      <c r="B24" s="11" t="s">
        <v>23</v>
      </c>
      <c r="C24" s="116">
        <v>-1.2</v>
      </c>
      <c r="D24" s="53">
        <v>14</v>
      </c>
      <c r="E24" s="117">
        <v>1810</v>
      </c>
      <c r="F24" s="53">
        <v>16</v>
      </c>
      <c r="G24" s="117">
        <v>1743</v>
      </c>
      <c r="H24" s="53">
        <v>40</v>
      </c>
      <c r="I24" s="118">
        <v>11</v>
      </c>
      <c r="J24" s="56">
        <v>37</v>
      </c>
    </row>
    <row r="25" spans="2:10">
      <c r="B25" s="8" t="s">
        <v>24</v>
      </c>
      <c r="C25" s="107">
        <v>-1.2</v>
      </c>
      <c r="D25" s="41">
        <v>14</v>
      </c>
      <c r="E25" s="108">
        <v>2323</v>
      </c>
      <c r="F25" s="41">
        <v>8</v>
      </c>
      <c r="G25" s="108">
        <v>1758</v>
      </c>
      <c r="H25" s="41">
        <v>34</v>
      </c>
      <c r="I25" s="109">
        <v>11</v>
      </c>
      <c r="J25" s="44">
        <v>37</v>
      </c>
    </row>
    <row r="26" spans="2:10">
      <c r="B26" s="8" t="s">
        <v>25</v>
      </c>
      <c r="C26" s="107">
        <v>0</v>
      </c>
      <c r="D26" s="41">
        <v>19</v>
      </c>
      <c r="E26" s="108">
        <v>2676</v>
      </c>
      <c r="F26" s="41">
        <v>5</v>
      </c>
      <c r="G26" s="108">
        <v>1836</v>
      </c>
      <c r="H26" s="41">
        <v>29</v>
      </c>
      <c r="I26" s="109">
        <v>12</v>
      </c>
      <c r="J26" s="44">
        <v>36</v>
      </c>
    </row>
    <row r="27" spans="2:10">
      <c r="B27" s="9" t="s">
        <v>26</v>
      </c>
      <c r="C27" s="110">
        <v>-1</v>
      </c>
      <c r="D27" s="45">
        <v>16</v>
      </c>
      <c r="E27" s="111">
        <v>2493</v>
      </c>
      <c r="F27" s="45">
        <v>6</v>
      </c>
      <c r="G27" s="111">
        <v>1755</v>
      </c>
      <c r="H27" s="45">
        <v>36</v>
      </c>
      <c r="I27" s="112">
        <v>21</v>
      </c>
      <c r="J27" s="46">
        <v>16</v>
      </c>
    </row>
    <row r="28" spans="2:10">
      <c r="B28" s="10" t="s">
        <v>27</v>
      </c>
      <c r="C28" s="113">
        <v>-3.1</v>
      </c>
      <c r="D28" s="48">
        <v>8</v>
      </c>
      <c r="E28" s="114">
        <v>1004</v>
      </c>
      <c r="F28" s="48">
        <v>45</v>
      </c>
      <c r="G28" s="114">
        <v>2358</v>
      </c>
      <c r="H28" s="48">
        <v>1</v>
      </c>
      <c r="I28" s="115">
        <v>34</v>
      </c>
      <c r="J28" s="51">
        <v>6</v>
      </c>
    </row>
    <row r="29" spans="2:10">
      <c r="B29" s="11" t="s">
        <v>28</v>
      </c>
      <c r="C29" s="116">
        <v>-4.5</v>
      </c>
      <c r="D29" s="53">
        <v>5</v>
      </c>
      <c r="E29" s="117">
        <v>956</v>
      </c>
      <c r="F29" s="53">
        <v>47</v>
      </c>
      <c r="G29" s="117">
        <v>2044</v>
      </c>
      <c r="H29" s="53">
        <v>14</v>
      </c>
      <c r="I29" s="118">
        <v>7</v>
      </c>
      <c r="J29" s="56">
        <v>41</v>
      </c>
    </row>
    <row r="30" spans="2:10">
      <c r="B30" s="8" t="s">
        <v>29</v>
      </c>
      <c r="C30" s="107">
        <v>0.3</v>
      </c>
      <c r="D30" s="41">
        <v>21</v>
      </c>
      <c r="E30" s="108">
        <v>1872</v>
      </c>
      <c r="F30" s="41">
        <v>15</v>
      </c>
      <c r="G30" s="108">
        <v>2132</v>
      </c>
      <c r="H30" s="41">
        <v>8</v>
      </c>
      <c r="I30" s="109">
        <v>32</v>
      </c>
      <c r="J30" s="44">
        <v>9</v>
      </c>
    </row>
    <row r="31" spans="2:10">
      <c r="B31" s="8" t="s">
        <v>30</v>
      </c>
      <c r="C31" s="107">
        <v>1.6</v>
      </c>
      <c r="D31" s="41">
        <v>32</v>
      </c>
      <c r="E31" s="108">
        <v>2489</v>
      </c>
      <c r="F31" s="41">
        <v>7</v>
      </c>
      <c r="G31" s="108">
        <v>2269</v>
      </c>
      <c r="H31" s="41">
        <v>2</v>
      </c>
      <c r="I31" s="109">
        <v>45</v>
      </c>
      <c r="J31" s="44">
        <v>3</v>
      </c>
    </row>
    <row r="32" spans="2:10">
      <c r="B32" s="9" t="s">
        <v>31</v>
      </c>
      <c r="C32" s="110">
        <v>0.4</v>
      </c>
      <c r="D32" s="45">
        <v>23</v>
      </c>
      <c r="E32" s="111">
        <v>1568</v>
      </c>
      <c r="F32" s="45">
        <v>28</v>
      </c>
      <c r="G32" s="111">
        <v>2160</v>
      </c>
      <c r="H32" s="45">
        <v>6</v>
      </c>
      <c r="I32" s="112">
        <v>30</v>
      </c>
      <c r="J32" s="46">
        <v>10</v>
      </c>
    </row>
    <row r="33" spans="2:10">
      <c r="B33" s="10" t="s">
        <v>32</v>
      </c>
      <c r="C33" s="113">
        <v>1.8</v>
      </c>
      <c r="D33" s="48">
        <v>34</v>
      </c>
      <c r="E33" s="114">
        <v>1714</v>
      </c>
      <c r="F33" s="48">
        <v>20</v>
      </c>
      <c r="G33" s="114">
        <v>2148</v>
      </c>
      <c r="H33" s="48">
        <v>7</v>
      </c>
      <c r="I33" s="115">
        <v>21</v>
      </c>
      <c r="J33" s="51">
        <v>16</v>
      </c>
    </row>
    <row r="34" spans="2:10">
      <c r="B34" s="11" t="s">
        <v>33</v>
      </c>
      <c r="C34" s="116">
        <v>0.5</v>
      </c>
      <c r="D34" s="53">
        <v>24</v>
      </c>
      <c r="E34" s="117">
        <v>1738</v>
      </c>
      <c r="F34" s="53">
        <v>19</v>
      </c>
      <c r="G34" s="117">
        <v>1875</v>
      </c>
      <c r="H34" s="53">
        <v>26</v>
      </c>
      <c r="I34" s="118">
        <v>16</v>
      </c>
      <c r="J34" s="56">
        <v>28</v>
      </c>
    </row>
    <row r="35" spans="2:10">
      <c r="B35" s="8" t="s">
        <v>34</v>
      </c>
      <c r="C35" s="107">
        <v>0.6</v>
      </c>
      <c r="D35" s="41">
        <v>25</v>
      </c>
      <c r="E35" s="108">
        <v>1562</v>
      </c>
      <c r="F35" s="41">
        <v>29</v>
      </c>
      <c r="G35" s="108">
        <v>1752</v>
      </c>
      <c r="H35" s="41">
        <v>37</v>
      </c>
      <c r="I35" s="109">
        <v>15</v>
      </c>
      <c r="J35" s="44">
        <v>30</v>
      </c>
    </row>
    <row r="36" spans="2:10">
      <c r="B36" s="8" t="s">
        <v>35</v>
      </c>
      <c r="C36" s="107">
        <v>2</v>
      </c>
      <c r="D36" s="41">
        <v>38</v>
      </c>
      <c r="E36" s="108">
        <v>1520</v>
      </c>
      <c r="F36" s="41">
        <v>31</v>
      </c>
      <c r="G36" s="108">
        <v>2058</v>
      </c>
      <c r="H36" s="41">
        <v>12</v>
      </c>
      <c r="I36" s="109">
        <v>13</v>
      </c>
      <c r="J36" s="44">
        <v>32</v>
      </c>
    </row>
    <row r="37" spans="2:10">
      <c r="B37" s="9" t="s">
        <v>36</v>
      </c>
      <c r="C37" s="110">
        <v>2.2000000000000002</v>
      </c>
      <c r="D37" s="45">
        <v>42</v>
      </c>
      <c r="E37" s="111">
        <v>1255</v>
      </c>
      <c r="F37" s="45">
        <v>37</v>
      </c>
      <c r="G37" s="111">
        <v>2015</v>
      </c>
      <c r="H37" s="45">
        <v>18</v>
      </c>
      <c r="I37" s="112">
        <v>15</v>
      </c>
      <c r="J37" s="46">
        <v>30</v>
      </c>
    </row>
    <row r="38" spans="2:10">
      <c r="B38" s="10" t="s">
        <v>37</v>
      </c>
      <c r="C38" s="113">
        <v>-0.8</v>
      </c>
      <c r="D38" s="48">
        <v>17</v>
      </c>
      <c r="E38" s="114">
        <v>1598</v>
      </c>
      <c r="F38" s="48">
        <v>26</v>
      </c>
      <c r="G38" s="114">
        <v>1756</v>
      </c>
      <c r="H38" s="48">
        <v>35</v>
      </c>
      <c r="I38" s="115">
        <v>19</v>
      </c>
      <c r="J38" s="51">
        <v>22</v>
      </c>
    </row>
    <row r="39" spans="2:10">
      <c r="B39" s="11" t="s">
        <v>38</v>
      </c>
      <c r="C39" s="116">
        <v>1.9</v>
      </c>
      <c r="D39" s="53">
        <v>37</v>
      </c>
      <c r="E39" s="117">
        <v>1637</v>
      </c>
      <c r="F39" s="53">
        <v>24</v>
      </c>
      <c r="G39" s="117">
        <v>2042</v>
      </c>
      <c r="H39" s="53">
        <v>15</v>
      </c>
      <c r="I39" s="118">
        <v>18</v>
      </c>
      <c r="J39" s="56">
        <v>26</v>
      </c>
    </row>
    <row r="40" spans="2:10">
      <c r="B40" s="8" t="s">
        <v>39</v>
      </c>
      <c r="C40" s="107">
        <v>-0.7</v>
      </c>
      <c r="D40" s="41">
        <v>18</v>
      </c>
      <c r="E40" s="108">
        <v>2281</v>
      </c>
      <c r="F40" s="41">
        <v>9</v>
      </c>
      <c r="G40" s="108">
        <v>1726</v>
      </c>
      <c r="H40" s="41">
        <v>41</v>
      </c>
      <c r="I40" s="109">
        <v>13</v>
      </c>
      <c r="J40" s="44">
        <v>32</v>
      </c>
    </row>
    <row r="41" spans="2:10">
      <c r="B41" s="8" t="s">
        <v>40</v>
      </c>
      <c r="C41" s="107">
        <v>0.3</v>
      </c>
      <c r="D41" s="41">
        <v>21</v>
      </c>
      <c r="E41" s="108">
        <v>1562</v>
      </c>
      <c r="F41" s="41">
        <v>30</v>
      </c>
      <c r="G41" s="108">
        <v>1721</v>
      </c>
      <c r="H41" s="41">
        <v>42</v>
      </c>
      <c r="I41" s="109">
        <v>10</v>
      </c>
      <c r="J41" s="44">
        <v>39</v>
      </c>
    </row>
    <row r="42" spans="2:10">
      <c r="B42" s="9" t="s">
        <v>41</v>
      </c>
      <c r="C42" s="110">
        <v>0.6</v>
      </c>
      <c r="D42" s="45">
        <v>25</v>
      </c>
      <c r="E42" s="111">
        <v>1106</v>
      </c>
      <c r="F42" s="45">
        <v>39</v>
      </c>
      <c r="G42" s="111">
        <v>2052</v>
      </c>
      <c r="H42" s="45">
        <v>13</v>
      </c>
      <c r="I42" s="112">
        <v>34</v>
      </c>
      <c r="J42" s="46">
        <v>6</v>
      </c>
    </row>
    <row r="43" spans="2:10">
      <c r="B43" s="10" t="s">
        <v>42</v>
      </c>
      <c r="C43" s="113">
        <v>1</v>
      </c>
      <c r="D43" s="48">
        <v>27</v>
      </c>
      <c r="E43" s="114">
        <v>1478</v>
      </c>
      <c r="F43" s="48">
        <v>33</v>
      </c>
      <c r="G43" s="114">
        <v>1962</v>
      </c>
      <c r="H43" s="48">
        <v>22</v>
      </c>
      <c r="I43" s="115">
        <v>19</v>
      </c>
      <c r="J43" s="51">
        <v>22</v>
      </c>
    </row>
    <row r="44" spans="2:10">
      <c r="B44" s="11" t="s">
        <v>43</v>
      </c>
      <c r="C44" s="116">
        <v>0.1</v>
      </c>
      <c r="D44" s="53">
        <v>20</v>
      </c>
      <c r="E44" s="117">
        <v>1693</v>
      </c>
      <c r="F44" s="53">
        <v>21</v>
      </c>
      <c r="G44" s="117">
        <v>1770</v>
      </c>
      <c r="H44" s="53">
        <v>33</v>
      </c>
      <c r="I44" s="119" t="s">
        <v>117</v>
      </c>
      <c r="J44" s="121" t="s">
        <v>118</v>
      </c>
    </row>
    <row r="45" spans="2:10">
      <c r="B45" s="8" t="s">
        <v>44</v>
      </c>
      <c r="C45" s="107">
        <v>2</v>
      </c>
      <c r="D45" s="41">
        <v>38</v>
      </c>
      <c r="E45" s="108">
        <v>1639</v>
      </c>
      <c r="F45" s="41">
        <v>23</v>
      </c>
      <c r="G45" s="108">
        <v>1996</v>
      </c>
      <c r="H45" s="41">
        <v>21</v>
      </c>
      <c r="I45" s="109">
        <v>21</v>
      </c>
      <c r="J45" s="44">
        <v>16</v>
      </c>
    </row>
    <row r="46" spans="2:10">
      <c r="B46" s="8" t="s">
        <v>45</v>
      </c>
      <c r="C46" s="107">
        <v>1.4</v>
      </c>
      <c r="D46" s="41">
        <v>30</v>
      </c>
      <c r="E46" s="108">
        <v>1021</v>
      </c>
      <c r="F46" s="41">
        <v>44</v>
      </c>
      <c r="G46" s="108">
        <v>1997</v>
      </c>
      <c r="H46" s="41">
        <v>20</v>
      </c>
      <c r="I46" s="109">
        <v>18</v>
      </c>
      <c r="J46" s="44">
        <v>26</v>
      </c>
    </row>
    <row r="47" spans="2:10">
      <c r="B47" s="9" t="s">
        <v>46</v>
      </c>
      <c r="C47" s="110">
        <v>1.8</v>
      </c>
      <c r="D47" s="45">
        <v>34</v>
      </c>
      <c r="E47" s="111">
        <v>1369</v>
      </c>
      <c r="F47" s="45">
        <v>34</v>
      </c>
      <c r="G47" s="111">
        <v>1902</v>
      </c>
      <c r="H47" s="45">
        <v>24</v>
      </c>
      <c r="I47" s="112">
        <v>21</v>
      </c>
      <c r="J47" s="46">
        <v>16</v>
      </c>
    </row>
    <row r="48" spans="2:10">
      <c r="B48" s="10" t="s">
        <v>47</v>
      </c>
      <c r="C48" s="113">
        <v>2</v>
      </c>
      <c r="D48" s="48">
        <v>38</v>
      </c>
      <c r="E48" s="114">
        <v>2985</v>
      </c>
      <c r="F48" s="48">
        <v>2</v>
      </c>
      <c r="G48" s="114">
        <v>2066</v>
      </c>
      <c r="H48" s="48">
        <v>11</v>
      </c>
      <c r="I48" s="115">
        <v>34</v>
      </c>
      <c r="J48" s="51">
        <v>6</v>
      </c>
    </row>
    <row r="49" spans="2:10">
      <c r="B49" s="11" t="s">
        <v>48</v>
      </c>
      <c r="C49" s="116">
        <v>2.9</v>
      </c>
      <c r="D49" s="53">
        <v>44</v>
      </c>
      <c r="E49" s="117">
        <v>1769</v>
      </c>
      <c r="F49" s="53">
        <v>17</v>
      </c>
      <c r="G49" s="117">
        <v>1799</v>
      </c>
      <c r="H49" s="53">
        <v>32</v>
      </c>
      <c r="I49" s="118">
        <v>19</v>
      </c>
      <c r="J49" s="56">
        <v>22</v>
      </c>
    </row>
    <row r="50" spans="2:10">
      <c r="B50" s="8" t="s">
        <v>49</v>
      </c>
      <c r="C50" s="107">
        <v>1.5</v>
      </c>
      <c r="D50" s="41">
        <v>31</v>
      </c>
      <c r="E50" s="108">
        <v>1999</v>
      </c>
      <c r="F50" s="41">
        <v>13</v>
      </c>
      <c r="G50" s="108">
        <v>1877</v>
      </c>
      <c r="H50" s="41">
        <v>25</v>
      </c>
      <c r="I50" s="109">
        <v>29</v>
      </c>
      <c r="J50" s="44">
        <v>11</v>
      </c>
    </row>
    <row r="51" spans="2:10">
      <c r="B51" s="8" t="s">
        <v>50</v>
      </c>
      <c r="C51" s="107">
        <v>3.1</v>
      </c>
      <c r="D51" s="41">
        <v>45</v>
      </c>
      <c r="E51" s="108">
        <v>2136</v>
      </c>
      <c r="F51" s="41">
        <v>12</v>
      </c>
      <c r="G51" s="108">
        <v>1711</v>
      </c>
      <c r="H51" s="41">
        <v>43</v>
      </c>
      <c r="I51" s="109">
        <v>25</v>
      </c>
      <c r="J51" s="44">
        <v>13</v>
      </c>
    </row>
    <row r="52" spans="2:10">
      <c r="B52" s="9" t="s">
        <v>51</v>
      </c>
      <c r="C52" s="110">
        <v>1.3</v>
      </c>
      <c r="D52" s="45">
        <v>29</v>
      </c>
      <c r="E52" s="111">
        <v>2210</v>
      </c>
      <c r="F52" s="45">
        <v>11</v>
      </c>
      <c r="G52" s="111">
        <v>1861</v>
      </c>
      <c r="H52" s="45">
        <v>28</v>
      </c>
      <c r="I52" s="112">
        <v>20</v>
      </c>
      <c r="J52" s="46">
        <v>20</v>
      </c>
    </row>
    <row r="53" spans="2:10">
      <c r="B53" s="10" t="s">
        <v>52</v>
      </c>
      <c r="C53" s="113">
        <v>2</v>
      </c>
      <c r="D53" s="48">
        <v>38</v>
      </c>
      <c r="E53" s="114">
        <v>2264</v>
      </c>
      <c r="F53" s="48">
        <v>10</v>
      </c>
      <c r="G53" s="114">
        <v>1861</v>
      </c>
      <c r="H53" s="48">
        <v>27</v>
      </c>
      <c r="I53" s="115">
        <v>16</v>
      </c>
      <c r="J53" s="51">
        <v>28</v>
      </c>
    </row>
    <row r="54" spans="2:10">
      <c r="B54" s="11" t="s">
        <v>53</v>
      </c>
      <c r="C54" s="116">
        <v>2.2000000000000002</v>
      </c>
      <c r="D54" s="53">
        <v>42</v>
      </c>
      <c r="E54" s="117">
        <v>3192</v>
      </c>
      <c r="F54" s="53">
        <v>1</v>
      </c>
      <c r="G54" s="117">
        <v>2010</v>
      </c>
      <c r="H54" s="53">
        <v>19</v>
      </c>
      <c r="I54" s="118">
        <v>47</v>
      </c>
      <c r="J54" s="56">
        <v>2</v>
      </c>
    </row>
    <row r="55" spans="2:10" ht="14.25" thickBot="1">
      <c r="B55" s="12" t="s">
        <v>0</v>
      </c>
      <c r="C55" s="122">
        <v>4.5999999999999996</v>
      </c>
      <c r="D55" s="63">
        <v>46</v>
      </c>
      <c r="E55" s="123">
        <v>2895</v>
      </c>
      <c r="F55" s="63">
        <v>3</v>
      </c>
      <c r="G55" s="123">
        <v>1751</v>
      </c>
      <c r="H55" s="63">
        <v>39</v>
      </c>
      <c r="I55" s="124">
        <v>20</v>
      </c>
      <c r="J55" s="65">
        <v>20</v>
      </c>
    </row>
    <row r="56" spans="2:10" ht="111" customHeight="1" thickTop="1" thickBot="1">
      <c r="B56" s="13" t="s">
        <v>4</v>
      </c>
      <c r="C56" s="161" t="s">
        <v>135</v>
      </c>
      <c r="D56" s="168"/>
      <c r="E56" s="149" t="s">
        <v>133</v>
      </c>
      <c r="F56" s="150"/>
      <c r="G56" s="149" t="s">
        <v>133</v>
      </c>
      <c r="H56" s="150"/>
      <c r="I56" s="161" t="s">
        <v>136</v>
      </c>
      <c r="J56" s="162"/>
    </row>
  </sheetData>
  <mergeCells count="13">
    <mergeCell ref="C3:J3"/>
    <mergeCell ref="I56:J56"/>
    <mergeCell ref="C4:D4"/>
    <mergeCell ref="D5:D7"/>
    <mergeCell ref="E4:F4"/>
    <mergeCell ref="F5:F7"/>
    <mergeCell ref="G4:H4"/>
    <mergeCell ref="H5:H7"/>
    <mergeCell ref="I4:J4"/>
    <mergeCell ref="J5:J7"/>
    <mergeCell ref="C56:D56"/>
    <mergeCell ref="E56:F56"/>
    <mergeCell ref="G56:H56"/>
  </mergeCells>
  <phoneticPr fontId="2"/>
  <pageMargins left="0.59055118110236227" right="0.59055118110236227" top="0.59055118110236227" bottom="0.59055118110236227" header="0.11811023622047245" footer="0.11811023622047245"/>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ⅰ_01</vt:lpstr>
      <vt:lpstr>ⅰ_02</vt:lpstr>
      <vt:lpstr>ⅰ_03</vt:lpstr>
      <vt:lpstr>ⅰ_01!Print_Area</vt:lpstr>
      <vt:lpstr>ⅰ_02!Print_Area</vt:lpstr>
      <vt:lpstr>ⅰ_03!Print_Area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　義見</dc:creator>
  <cp:lastModifiedBy>沖縄県</cp:lastModifiedBy>
  <cp:lastPrinted>2014-10-17T04:15:02Z</cp:lastPrinted>
  <dcterms:created xsi:type="dcterms:W3CDTF">1997-01-08T22:48:59Z</dcterms:created>
  <dcterms:modified xsi:type="dcterms:W3CDTF">2016-05-25T23:51:46Z</dcterms:modified>
</cp:coreProperties>
</file>