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975" windowHeight="7695" activeTab="8"/>
  </bookViews>
  <sheets>
    <sheet name="別紙１ (当初)" sheetId="50" r:id="rId1"/>
    <sheet name="別紙１（変更）" sheetId="35" r:id="rId2"/>
    <sheet name="別紙２" sheetId="43" r:id="rId3"/>
    <sheet name="別紙２－１" sheetId="47" r:id="rId4"/>
    <sheet name="別紙３" sheetId="44" r:id="rId5"/>
    <sheet name="別紙４" sheetId="51" r:id="rId6"/>
    <sheet name="別紙５" sheetId="46" r:id="rId7"/>
    <sheet name="別紙５－１" sheetId="48" r:id="rId8"/>
    <sheet name="別紙６" sheetId="49" r:id="rId9"/>
  </sheets>
  <definedNames>
    <definedName name="_xlnm.Print_Area" localSheetId="0">'別紙１ (当初)'!$A$1:$W$39</definedName>
    <definedName name="_xlnm.Print_Area" localSheetId="1">'別紙１（変更）'!$A$1:$W$39</definedName>
    <definedName name="_xlnm.Print_Area" localSheetId="2">別紙２!$A$1:$I$24</definedName>
    <definedName name="_xlnm.Print_Area" localSheetId="3">'別紙２－１'!$A$1:$G$23</definedName>
    <definedName name="_xlnm.Print_Area" localSheetId="4">別紙３!$A$1:$G$41</definedName>
    <definedName name="_xlnm.Print_Area" localSheetId="5">別紙４!$A$1:$G$41</definedName>
    <definedName name="_xlnm.Print_Area" localSheetId="6">別紙５!$A$1:$I$34</definedName>
    <definedName name="_xlnm.Print_Area" localSheetId="7">'別紙５－１'!$A$1:$G$23</definedName>
  </definedNames>
  <calcPr calcId="114210"/>
</workbook>
</file>

<file path=xl/calcChain.xml><?xml version="1.0" encoding="utf-8"?>
<calcChain xmlns="http://schemas.openxmlformats.org/spreadsheetml/2006/main">
  <c r="K38" i="50"/>
  <c r="I38"/>
  <c r="G38"/>
  <c r="K25"/>
  <c r="I25"/>
  <c r="G25"/>
  <c r="G6"/>
  <c r="I6"/>
  <c r="K6"/>
  <c r="M6"/>
  <c r="O6"/>
  <c r="W7"/>
  <c r="W8"/>
  <c r="W9"/>
  <c r="W11"/>
  <c r="W12"/>
  <c r="W15"/>
  <c r="W17"/>
  <c r="W18"/>
  <c r="G19"/>
  <c r="I19"/>
  <c r="K19"/>
  <c r="M19"/>
  <c r="O19"/>
  <c r="W19"/>
  <c r="W7" i="35"/>
  <c r="M38"/>
  <c r="G25"/>
  <c r="G38"/>
  <c r="I25"/>
  <c r="I38"/>
  <c r="K38"/>
  <c r="O38"/>
  <c r="O36"/>
  <c r="O34"/>
  <c r="O30"/>
  <c r="O28"/>
  <c r="O37"/>
  <c r="K25"/>
  <c r="M25"/>
  <c r="O25"/>
  <c r="B5" i="49"/>
  <c r="C5"/>
  <c r="D5"/>
  <c r="E5"/>
  <c r="F5"/>
  <c r="G5"/>
  <c r="W8" i="35"/>
  <c r="W9"/>
  <c r="W11"/>
  <c r="W15"/>
  <c r="W17"/>
  <c r="W18"/>
  <c r="W19"/>
  <c r="O19"/>
  <c r="M19"/>
  <c r="K19"/>
  <c r="I19"/>
  <c r="G19"/>
  <c r="W12"/>
  <c r="O6"/>
  <c r="M6"/>
  <c r="K6"/>
  <c r="I6"/>
  <c r="G6"/>
</calcChain>
</file>

<file path=xl/comments1.xml><?xml version="1.0" encoding="utf-8"?>
<comments xmlns="http://schemas.openxmlformats.org/spreadsheetml/2006/main">
  <authors>
    <author>沖縄県</author>
  </authors>
  <commentList>
    <comment ref="J22" authorId="0">
      <text>
        <r>
          <rPr>
            <b/>
            <sz val="9"/>
            <color indexed="81"/>
            <rFont val="ＭＳ Ｐゴシック"/>
            <family val="3"/>
            <charset val="128"/>
          </rPr>
          <t>第２回の申請までに実施した事業費を記入</t>
        </r>
      </text>
    </comment>
    <comment ref="L22" authorId="0">
      <text>
        <r>
          <rPr>
            <b/>
            <sz val="9"/>
            <color indexed="81"/>
            <rFont val="ＭＳ Ｐゴシック"/>
            <family val="3"/>
            <charset val="128"/>
          </rPr>
          <t>別紙２等により積みあげが事業費を記入</t>
        </r>
      </text>
    </comment>
    <comment ref="N22" authorId="0">
      <text>
        <r>
          <rPr>
            <b/>
            <sz val="9"/>
            <color indexed="81"/>
            <rFont val="ＭＳ Ｐゴシック"/>
            <family val="3"/>
            <charset val="128"/>
          </rPr>
          <t>｢第２回申請額｣
＝｢必要額｣-｢前年度繰越額｣-第１回申請額+｢実施額｣になります。</t>
        </r>
      </text>
    </comment>
  </commentList>
</comments>
</file>

<file path=xl/sharedStrings.xml><?xml version="1.0" encoding="utf-8"?>
<sst xmlns="http://schemas.openxmlformats.org/spreadsheetml/2006/main" count="279" uniqueCount="133">
  <si>
    <t>再生利用活動</t>
    <rPh sb="0" eb="2">
      <t>サイセイ</t>
    </rPh>
    <rPh sb="2" eb="4">
      <t>リヨウ</t>
    </rPh>
    <rPh sb="4" eb="6">
      <t>カツドウ</t>
    </rPh>
    <phoneticPr fontId="6"/>
  </si>
  <si>
    <t>単価
（円/10a）</t>
    <rPh sb="0" eb="2">
      <t>タンカ</t>
    </rPh>
    <rPh sb="4" eb="5">
      <t>エン</t>
    </rPh>
    <phoneticPr fontId="6"/>
  </si>
  <si>
    <t>平成２１年度</t>
    <rPh sb="0" eb="2">
      <t>ヘイセイ</t>
    </rPh>
    <rPh sb="4" eb="6">
      <t>ネンド</t>
    </rPh>
    <phoneticPr fontId="6"/>
  </si>
  <si>
    <t>面積
（a）</t>
    <rPh sb="0" eb="2">
      <t>メンセキ</t>
    </rPh>
    <phoneticPr fontId="6"/>
  </si>
  <si>
    <t>交付金
（円）</t>
    <rPh sb="0" eb="3">
      <t>コウフキン</t>
    </rPh>
    <rPh sb="5" eb="6">
      <t>エン</t>
    </rPh>
    <phoneticPr fontId="6"/>
  </si>
  <si>
    <t>平成２２年度</t>
    <rPh sb="0" eb="2">
      <t>ヘイセイ</t>
    </rPh>
    <rPh sb="4" eb="6">
      <t>ネンド</t>
    </rPh>
    <phoneticPr fontId="6"/>
  </si>
  <si>
    <t>平成２３年度</t>
    <rPh sb="0" eb="2">
      <t>ヘイセイ</t>
    </rPh>
    <rPh sb="4" eb="6">
      <t>ネンド</t>
    </rPh>
    <phoneticPr fontId="6"/>
  </si>
  <si>
    <t>平成２４年度</t>
    <rPh sb="0" eb="2">
      <t>ヘイセイ</t>
    </rPh>
    <rPh sb="4" eb="6">
      <t>ネンド</t>
    </rPh>
    <phoneticPr fontId="6"/>
  </si>
  <si>
    <t>平成２５年度</t>
    <rPh sb="0" eb="2">
      <t>ヘイセイ</t>
    </rPh>
    <rPh sb="4" eb="6">
      <t>ネンド</t>
    </rPh>
    <phoneticPr fontId="6"/>
  </si>
  <si>
    <t>重機等を
利用</t>
    <rPh sb="0" eb="2">
      <t>ジュウキ</t>
    </rPh>
    <rPh sb="2" eb="3">
      <t>トウ</t>
    </rPh>
    <rPh sb="5" eb="7">
      <t>リヨウ</t>
    </rPh>
    <phoneticPr fontId="6"/>
  </si>
  <si>
    <t>再生作業</t>
    <rPh sb="0" eb="2">
      <t>サイセイ</t>
    </rPh>
    <rPh sb="2" eb="4">
      <t>サギョウ</t>
    </rPh>
    <phoneticPr fontId="6"/>
  </si>
  <si>
    <t>土壌改良</t>
    <rPh sb="0" eb="2">
      <t>ドジョウ</t>
    </rPh>
    <rPh sb="2" eb="4">
      <t>カイリョウ</t>
    </rPh>
    <phoneticPr fontId="6"/>
  </si>
  <si>
    <t>営農定着</t>
    <rPh sb="0" eb="2">
      <t>エイノウ</t>
    </rPh>
    <rPh sb="2" eb="4">
      <t>テイチャク</t>
    </rPh>
    <phoneticPr fontId="6"/>
  </si>
  <si>
    <t>施設等補完整備</t>
    <rPh sb="0" eb="2">
      <t>シセツ</t>
    </rPh>
    <rPh sb="2" eb="3">
      <t>トウ</t>
    </rPh>
    <rPh sb="3" eb="5">
      <t>ホカン</t>
    </rPh>
    <rPh sb="5" eb="7">
      <t>セイビ</t>
    </rPh>
    <phoneticPr fontId="6"/>
  </si>
  <si>
    <t>経営展開</t>
    <rPh sb="0" eb="2">
      <t>ケイエイ</t>
    </rPh>
    <rPh sb="2" eb="4">
      <t>テンカイ</t>
    </rPh>
    <phoneticPr fontId="6"/>
  </si>
  <si>
    <t>計</t>
    <rPh sb="0" eb="1">
      <t>ケイ</t>
    </rPh>
    <phoneticPr fontId="6"/>
  </si>
  <si>
    <t>うち2ヵ年目</t>
    <rPh sb="4" eb="5">
      <t>ネン</t>
    </rPh>
    <rPh sb="5" eb="6">
      <t>メ</t>
    </rPh>
    <phoneticPr fontId="6"/>
  </si>
  <si>
    <t>田</t>
    <rPh sb="0" eb="1">
      <t>タ</t>
    </rPh>
    <phoneticPr fontId="6"/>
  </si>
  <si>
    <t>畑</t>
    <rPh sb="0" eb="1">
      <t>ハタケ</t>
    </rPh>
    <phoneticPr fontId="6"/>
  </si>
  <si>
    <t>緑</t>
    <rPh sb="0" eb="1">
      <t>ミドリ</t>
    </rPh>
    <phoneticPr fontId="6"/>
  </si>
  <si>
    <t>黄</t>
    <rPh sb="0" eb="1">
      <t>キ</t>
    </rPh>
    <phoneticPr fontId="6"/>
  </si>
  <si>
    <t>うち再生作業対象外</t>
    <rPh sb="2" eb="4">
      <t>サイセイ</t>
    </rPh>
    <rPh sb="4" eb="6">
      <t>サギョウ</t>
    </rPh>
    <rPh sb="6" eb="9">
      <t>タイショウガイ</t>
    </rPh>
    <phoneticPr fontId="6"/>
  </si>
  <si>
    <t>うち営農定着のみ</t>
    <rPh sb="2" eb="4">
      <t>エイノウ</t>
    </rPh>
    <rPh sb="4" eb="6">
      <t>テイチャク</t>
    </rPh>
    <phoneticPr fontId="6"/>
  </si>
  <si>
    <t>うち定額と
の重複の除き</t>
    <rPh sb="2" eb="4">
      <t>テイガク</t>
    </rPh>
    <rPh sb="7" eb="9">
      <t>ジュウフク</t>
    </rPh>
    <rPh sb="10" eb="11">
      <t>ノゾ</t>
    </rPh>
    <phoneticPr fontId="6"/>
  </si>
  <si>
    <t>合計</t>
    <rPh sb="0" eb="2">
      <t>ゴウケイ</t>
    </rPh>
    <phoneticPr fontId="6"/>
  </si>
  <si>
    <t>地目</t>
    <rPh sb="0" eb="2">
      <t>チモク</t>
    </rPh>
    <phoneticPr fontId="6"/>
  </si>
  <si>
    <t>樹園地</t>
    <rPh sb="0" eb="1">
      <t>キ</t>
    </rPh>
    <rPh sb="1" eb="2">
      <t>エン</t>
    </rPh>
    <rPh sb="2" eb="3">
      <t>チ</t>
    </rPh>
    <phoneticPr fontId="6"/>
  </si>
  <si>
    <t>荒廃の程度</t>
    <rPh sb="0" eb="2">
      <t>コウハイ</t>
    </rPh>
    <rPh sb="3" eb="5">
      <t>テイド</t>
    </rPh>
    <phoneticPr fontId="6"/>
  </si>
  <si>
    <t>地区名</t>
    <rPh sb="0" eb="3">
      <t>チクメイ</t>
    </rPh>
    <phoneticPr fontId="6"/>
  </si>
  <si>
    <t>圃場番号</t>
    <rPh sb="0" eb="2">
      <t>ホジョウ</t>
    </rPh>
    <rPh sb="2" eb="4">
      <t>バンゴウ</t>
    </rPh>
    <phoneticPr fontId="6"/>
  </si>
  <si>
    <t>利用者</t>
    <rPh sb="0" eb="3">
      <t>リヨウシャ</t>
    </rPh>
    <phoneticPr fontId="6"/>
  </si>
  <si>
    <t>作付作物</t>
    <rPh sb="0" eb="2">
      <t>サクツ</t>
    </rPh>
    <rPh sb="2" eb="4">
      <t>サクモツ</t>
    </rPh>
    <phoneticPr fontId="6"/>
  </si>
  <si>
    <t>対象農地面積（ａ）</t>
    <rPh sb="0" eb="2">
      <t>タイショウ</t>
    </rPh>
    <rPh sb="2" eb="4">
      <t>ノウチ</t>
    </rPh>
    <rPh sb="4" eb="6">
      <t>メンセキ</t>
    </rPh>
    <phoneticPr fontId="6"/>
  </si>
  <si>
    <t>別紙１</t>
    <rPh sb="0" eb="2">
      <t>ベッシ</t>
    </rPh>
    <phoneticPr fontId="6"/>
  </si>
  <si>
    <t>備考</t>
    <rPh sb="0" eb="2">
      <t>ビコウ</t>
    </rPh>
    <phoneticPr fontId="6"/>
  </si>
  <si>
    <t>計</t>
    <rPh sb="0" eb="1">
      <t>ケイ</t>
    </rPh>
    <phoneticPr fontId="6"/>
  </si>
  <si>
    <t>別紙２</t>
    <rPh sb="0" eb="2">
      <t>ベッシ</t>
    </rPh>
    <phoneticPr fontId="6"/>
  </si>
  <si>
    <t>申請面積に合わせる</t>
    <rPh sb="0" eb="2">
      <t>シンセイ</t>
    </rPh>
    <rPh sb="2" eb="4">
      <t>メンセキ</t>
    </rPh>
    <rPh sb="5" eb="6">
      <t>ア</t>
    </rPh>
    <phoneticPr fontId="6"/>
  </si>
  <si>
    <t>申請額に合わせる</t>
    <rPh sb="0" eb="2">
      <t>シンセイ</t>
    </rPh>
    <rPh sb="2" eb="3">
      <t>ガク</t>
    </rPh>
    <rPh sb="4" eb="5">
      <t>ア</t>
    </rPh>
    <phoneticPr fontId="6"/>
  </si>
  <si>
    <t>別紙３</t>
    <rPh sb="0" eb="2">
      <t>ベッシ</t>
    </rPh>
    <phoneticPr fontId="6"/>
  </si>
  <si>
    <t>別紙４</t>
    <rPh sb="0" eb="2">
      <t>ベッシ</t>
    </rPh>
    <phoneticPr fontId="6"/>
  </si>
  <si>
    <t>事業種類</t>
  </si>
  <si>
    <t xml:space="preserve"> 取組主体</t>
  </si>
  <si>
    <t>目　的</t>
  </si>
  <si>
    <t>負担区分</t>
  </si>
  <si>
    <t>管理主体</t>
  </si>
  <si>
    <t>○○地区施設等補完整備計画</t>
    <phoneticPr fontId="6"/>
  </si>
  <si>
    <t>施設等の概要</t>
    <rPh sb="0" eb="2">
      <t>シセツ</t>
    </rPh>
    <rPh sb="2" eb="3">
      <t>トウ</t>
    </rPh>
    <rPh sb="4" eb="6">
      <t>ガイヨウ</t>
    </rPh>
    <phoneticPr fontId="6"/>
  </si>
  <si>
    <t>（　　　％）</t>
    <phoneticPr fontId="6"/>
  </si>
  <si>
    <t>実施期間</t>
    <phoneticPr fontId="6"/>
  </si>
  <si>
    <t>自己負担</t>
    <rPh sb="0" eb="2">
      <t>ジコ</t>
    </rPh>
    <rPh sb="2" eb="4">
      <t>フタン</t>
    </rPh>
    <phoneticPr fontId="6"/>
  </si>
  <si>
    <t>　</t>
    <phoneticPr fontId="6"/>
  </si>
  <si>
    <t>再生作業関係</t>
    <rPh sb="0" eb="2">
      <t>サイセイ</t>
    </rPh>
    <rPh sb="2" eb="4">
      <t>サギョウ</t>
    </rPh>
    <rPh sb="4" eb="6">
      <t>カンケイ</t>
    </rPh>
    <phoneticPr fontId="6"/>
  </si>
  <si>
    <t>　</t>
    <phoneticPr fontId="6"/>
  </si>
  <si>
    <t>※農業融資制度有りの場合、その表紙の写しを添付する。</t>
    <rPh sb="1" eb="3">
      <t>ノウギョウ</t>
    </rPh>
    <rPh sb="3" eb="5">
      <t>ユウシ</t>
    </rPh>
    <rPh sb="5" eb="7">
      <t>セイド</t>
    </rPh>
    <rPh sb="7" eb="8">
      <t>ア</t>
    </rPh>
    <rPh sb="10" eb="12">
      <t>バアイ</t>
    </rPh>
    <rPh sb="15" eb="17">
      <t>ヒョウシ</t>
    </rPh>
    <rPh sb="18" eb="19">
      <t>ウツ</t>
    </rPh>
    <rPh sb="21" eb="23">
      <t>テンプ</t>
    </rPh>
    <phoneticPr fontId="6"/>
  </si>
  <si>
    <t>　</t>
    <phoneticPr fontId="6"/>
  </si>
  <si>
    <t>営農定着関係</t>
    <rPh sb="0" eb="2">
      <t>エイノウ</t>
    </rPh>
    <rPh sb="2" eb="4">
      <t>テイチャク</t>
    </rPh>
    <rPh sb="4" eb="6">
      <t>カンケイ</t>
    </rPh>
    <phoneticPr fontId="6"/>
  </si>
  <si>
    <t>別紙２－１</t>
    <rPh sb="0" eb="2">
      <t>ベッシ</t>
    </rPh>
    <phoneticPr fontId="6"/>
  </si>
  <si>
    <t>１年目</t>
    <rPh sb="1" eb="3">
      <t>ネンメ</t>
    </rPh>
    <phoneticPr fontId="6"/>
  </si>
  <si>
    <t>２年目</t>
    <rPh sb="1" eb="3">
      <t>ネンメ</t>
    </rPh>
    <phoneticPr fontId="6"/>
  </si>
  <si>
    <t>３年目</t>
    <rPh sb="1" eb="2">
      <t>ネン</t>
    </rPh>
    <rPh sb="2" eb="3">
      <t>メ</t>
    </rPh>
    <phoneticPr fontId="6"/>
  </si>
  <si>
    <t>４年目</t>
    <rPh sb="1" eb="3">
      <t>ネンメ</t>
    </rPh>
    <phoneticPr fontId="6"/>
  </si>
  <si>
    <t>５年目</t>
    <rPh sb="1" eb="3">
      <t>ネンメ</t>
    </rPh>
    <phoneticPr fontId="6"/>
  </si>
  <si>
    <t>単価</t>
    <rPh sb="0" eb="2">
      <t>タンカ</t>
    </rPh>
    <phoneticPr fontId="6"/>
  </si>
  <si>
    <t>単収</t>
    <rPh sb="0" eb="1">
      <t>タン</t>
    </rPh>
    <rPh sb="1" eb="2">
      <t>シュウ</t>
    </rPh>
    <phoneticPr fontId="6"/>
  </si>
  <si>
    <t>　</t>
    <phoneticPr fontId="6"/>
  </si>
  <si>
    <t>農業制度融資の有無
（解消面積が一取組主体で1ha以上の場合「有・無」を記入する。）</t>
    <rPh sb="0" eb="2">
      <t>ノウギョウ</t>
    </rPh>
    <rPh sb="2" eb="4">
      <t>セイド</t>
    </rPh>
    <rPh sb="4" eb="6">
      <t>ユウシ</t>
    </rPh>
    <rPh sb="7" eb="9">
      <t>ウム</t>
    </rPh>
    <rPh sb="11" eb="13">
      <t>カイショウ</t>
    </rPh>
    <rPh sb="13" eb="15">
      <t>メンセキ</t>
    </rPh>
    <rPh sb="16" eb="17">
      <t>イチ</t>
    </rPh>
    <rPh sb="17" eb="19">
      <t>トリクミ</t>
    </rPh>
    <rPh sb="19" eb="21">
      <t>シュタイ</t>
    </rPh>
    <rPh sb="25" eb="27">
      <t>イジョウ</t>
    </rPh>
    <rPh sb="28" eb="30">
      <t>バアイ</t>
    </rPh>
    <rPh sb="31" eb="32">
      <t>ア</t>
    </rPh>
    <rPh sb="33" eb="34">
      <t>ナ</t>
    </rPh>
    <rPh sb="36" eb="38">
      <t>キニュウ</t>
    </rPh>
    <phoneticPr fontId="6"/>
  </si>
  <si>
    <t>農業制度融資の
有無</t>
    <phoneticPr fontId="6"/>
  </si>
  <si>
    <t>　</t>
    <phoneticPr fontId="6"/>
  </si>
  <si>
    <t>施設等補完整備関係</t>
    <rPh sb="0" eb="2">
      <t>シセツ</t>
    </rPh>
    <rPh sb="2" eb="3">
      <t>トウ</t>
    </rPh>
    <rPh sb="3" eb="5">
      <t>ホカン</t>
    </rPh>
    <rPh sb="5" eb="7">
      <t>セイビ</t>
    </rPh>
    <rPh sb="7" eb="9">
      <t>カンケイ</t>
    </rPh>
    <phoneticPr fontId="6"/>
  </si>
  <si>
    <t>※農業融資制度無しの場合、別紙４－１を添付する。</t>
    <rPh sb="1" eb="3">
      <t>ノウギョウ</t>
    </rPh>
    <rPh sb="3" eb="5">
      <t>ユウシ</t>
    </rPh>
    <rPh sb="5" eb="7">
      <t>セイド</t>
    </rPh>
    <rPh sb="7" eb="8">
      <t>ナ</t>
    </rPh>
    <rPh sb="10" eb="12">
      <t>バアイ</t>
    </rPh>
    <rPh sb="13" eb="15">
      <t>ベッシ</t>
    </rPh>
    <rPh sb="19" eb="21">
      <t>テンプ</t>
    </rPh>
    <phoneticPr fontId="6"/>
  </si>
  <si>
    <t>①作物</t>
    <rPh sb="1" eb="3">
      <t>サクモツ</t>
    </rPh>
    <phoneticPr fontId="6"/>
  </si>
  <si>
    <t>②出荷先</t>
    <rPh sb="1" eb="3">
      <t>シュッカ</t>
    </rPh>
    <rPh sb="3" eb="4">
      <t>サキ</t>
    </rPh>
    <phoneticPr fontId="6"/>
  </si>
  <si>
    <t>③解消面積</t>
    <rPh sb="1" eb="3">
      <t>カイショウ</t>
    </rPh>
    <rPh sb="3" eb="5">
      <t>メンセキ</t>
    </rPh>
    <phoneticPr fontId="6"/>
  </si>
  <si>
    <t>④農業粗収入</t>
    <rPh sb="1" eb="3">
      <t>ノウギョウ</t>
    </rPh>
    <rPh sb="3" eb="6">
      <t>ソシュウニュウ</t>
    </rPh>
    <phoneticPr fontId="6"/>
  </si>
  <si>
    <t>⑤農業経営費</t>
    <rPh sb="1" eb="3">
      <t>ノウギョウ</t>
    </rPh>
    <rPh sb="3" eb="5">
      <t>ケイエイ</t>
    </rPh>
    <rPh sb="5" eb="6">
      <t>ヒ</t>
    </rPh>
    <phoneticPr fontId="6"/>
  </si>
  <si>
    <t>④－⑤利益</t>
    <rPh sb="3" eb="5">
      <t>リエキ</t>
    </rPh>
    <phoneticPr fontId="6"/>
  </si>
  <si>
    <t>○○地域耕作放棄地対策協議会</t>
    <rPh sb="2" eb="4">
      <t>チイキ</t>
    </rPh>
    <rPh sb="4" eb="6">
      <t>コウサク</t>
    </rPh>
    <rPh sb="6" eb="9">
      <t>ホウキチ</t>
    </rPh>
    <rPh sb="9" eb="11">
      <t>タイサク</t>
    </rPh>
    <rPh sb="11" eb="14">
      <t>キョウギカイ</t>
    </rPh>
    <phoneticPr fontId="6"/>
  </si>
  <si>
    <t>○○番地</t>
    <rPh sb="2" eb="4">
      <t>バンチ</t>
    </rPh>
    <phoneticPr fontId="6"/>
  </si>
  <si>
    <t>平成２１年度（繰）</t>
    <rPh sb="0" eb="2">
      <t>ヘイセイ</t>
    </rPh>
    <rPh sb="4" eb="6">
      <t>ネンド</t>
    </rPh>
    <rPh sb="7" eb="8">
      <t>ク</t>
    </rPh>
    <phoneticPr fontId="6"/>
  </si>
  <si>
    <t>事業費</t>
    <rPh sb="0" eb="3">
      <t>ジギョウヒ</t>
    </rPh>
    <phoneticPr fontId="6"/>
  </si>
  <si>
    <t>再生作業(   ha)</t>
    <rPh sb="0" eb="2">
      <t>サイセイ</t>
    </rPh>
    <rPh sb="2" eb="4">
      <t>サギョウ</t>
    </rPh>
    <phoneticPr fontId="6"/>
  </si>
  <si>
    <t>ﾊｳｽ設置(   ha)</t>
    <rPh sb="3" eb="5">
      <t>セッチ</t>
    </rPh>
    <phoneticPr fontId="6"/>
  </si>
  <si>
    <t>灌漑施設(    m)</t>
    <rPh sb="0" eb="2">
      <t>カンガイ</t>
    </rPh>
    <rPh sb="2" eb="4">
      <t>シセツ</t>
    </rPh>
    <phoneticPr fontId="6"/>
  </si>
  <si>
    <t>防風施設(    m)</t>
    <rPh sb="0" eb="2">
      <t>ボウフウ</t>
    </rPh>
    <rPh sb="2" eb="4">
      <t>シセツ</t>
    </rPh>
    <phoneticPr fontId="6"/>
  </si>
  <si>
    <t>技術指導</t>
    <rPh sb="0" eb="2">
      <t>ギジュツ</t>
    </rPh>
    <rPh sb="2" eb="4">
      <t>シドウ</t>
    </rPh>
    <phoneticPr fontId="6"/>
  </si>
  <si>
    <t>栽培管理</t>
    <rPh sb="0" eb="2">
      <t>サイバイ</t>
    </rPh>
    <rPh sb="2" eb="4">
      <t>カンリ</t>
    </rPh>
    <phoneticPr fontId="6"/>
  </si>
  <si>
    <t>加工品試作</t>
    <rPh sb="0" eb="3">
      <t>カコウヒン</t>
    </rPh>
    <rPh sb="3" eb="5">
      <t>シサク</t>
    </rPh>
    <phoneticPr fontId="6"/>
  </si>
  <si>
    <t>販路開拓</t>
    <rPh sb="0" eb="2">
      <t>ハンロ</t>
    </rPh>
    <rPh sb="2" eb="4">
      <t>カイタク</t>
    </rPh>
    <phoneticPr fontId="6"/>
  </si>
  <si>
    <t>実証内容</t>
    <rPh sb="0" eb="2">
      <t>ジッショウ</t>
    </rPh>
    <rPh sb="2" eb="4">
      <t>ナイヨウ</t>
    </rPh>
    <phoneticPr fontId="6"/>
  </si>
  <si>
    <t>　</t>
    <phoneticPr fontId="6"/>
  </si>
  <si>
    <t>年度毎の実施内容・目標等を記入
例「○○の作付を行い反収○○を目指し栽培管理を行う」</t>
    <rPh sb="0" eb="2">
      <t>ネンド</t>
    </rPh>
    <rPh sb="2" eb="3">
      <t>ゴト</t>
    </rPh>
    <rPh sb="4" eb="6">
      <t>ジッシ</t>
    </rPh>
    <rPh sb="6" eb="8">
      <t>ナイヨウ</t>
    </rPh>
    <rPh sb="9" eb="11">
      <t>モクヒョウ</t>
    </rPh>
    <rPh sb="11" eb="12">
      <t>トウ</t>
    </rPh>
    <rPh sb="13" eb="15">
      <t>キニュウ</t>
    </rPh>
    <rPh sb="16" eb="17">
      <t>レイ</t>
    </rPh>
    <rPh sb="21" eb="23">
      <t>サクツケ</t>
    </rPh>
    <rPh sb="24" eb="25">
      <t>オコナ</t>
    </rPh>
    <rPh sb="26" eb="27">
      <t>タン</t>
    </rPh>
    <rPh sb="27" eb="28">
      <t>オサム</t>
    </rPh>
    <rPh sb="31" eb="33">
      <t>メザ</t>
    </rPh>
    <rPh sb="34" eb="36">
      <t>サイバイ</t>
    </rPh>
    <rPh sb="36" eb="38">
      <t>カンリ</t>
    </rPh>
    <rPh sb="39" eb="40">
      <t>オコナ</t>
    </rPh>
    <phoneticPr fontId="6"/>
  </si>
  <si>
    <t>年度毎の実施内容・目標等を記入
例「○○を用いて加工品○○の開発を行う」</t>
    <rPh sb="0" eb="2">
      <t>ネンド</t>
    </rPh>
    <rPh sb="2" eb="3">
      <t>ゴト</t>
    </rPh>
    <rPh sb="4" eb="6">
      <t>ジッシ</t>
    </rPh>
    <rPh sb="6" eb="8">
      <t>ナイヨウ</t>
    </rPh>
    <rPh sb="9" eb="11">
      <t>モクヒョウ</t>
    </rPh>
    <rPh sb="11" eb="12">
      <t>トウ</t>
    </rPh>
    <rPh sb="13" eb="15">
      <t>キニュウ</t>
    </rPh>
    <rPh sb="16" eb="17">
      <t>レイ</t>
    </rPh>
    <rPh sb="21" eb="22">
      <t>モチ</t>
    </rPh>
    <rPh sb="24" eb="27">
      <t>カコウヒン</t>
    </rPh>
    <rPh sb="30" eb="32">
      <t>カイハツ</t>
    </rPh>
    <rPh sb="33" eb="34">
      <t>オコナ</t>
    </rPh>
    <phoneticPr fontId="6"/>
  </si>
  <si>
    <t>年度毎の実施内容・目標等を記入
例「加工品○○のについて○○と提携し販路開拓を行う」</t>
    <rPh sb="0" eb="2">
      <t>ネンド</t>
    </rPh>
    <rPh sb="2" eb="3">
      <t>ゴト</t>
    </rPh>
    <rPh sb="4" eb="6">
      <t>ジッシ</t>
    </rPh>
    <rPh sb="6" eb="8">
      <t>ナイヨウ</t>
    </rPh>
    <rPh sb="9" eb="11">
      <t>モクヒョウ</t>
    </rPh>
    <rPh sb="11" eb="12">
      <t>トウ</t>
    </rPh>
    <rPh sb="13" eb="15">
      <t>キニュウ</t>
    </rPh>
    <rPh sb="16" eb="17">
      <t>レイ</t>
    </rPh>
    <rPh sb="18" eb="21">
      <t>カコウヒン</t>
    </rPh>
    <rPh sb="31" eb="33">
      <t>テイケイ</t>
    </rPh>
    <rPh sb="34" eb="36">
      <t>ハンロ</t>
    </rPh>
    <rPh sb="36" eb="38">
      <t>カイタク</t>
    </rPh>
    <rPh sb="39" eb="40">
      <t>オコナ</t>
    </rPh>
    <phoneticPr fontId="6"/>
  </si>
  <si>
    <t>実施目的</t>
    <rPh sb="0" eb="2">
      <t>ジッシ</t>
    </rPh>
    <rPh sb="2" eb="4">
      <t>モクテキ</t>
    </rPh>
    <phoneticPr fontId="6"/>
  </si>
  <si>
    <t>実施の目的を記入し、なにをもってその目的が達成されたと判断するか具体的に記入する。
例「ｼﾏﾅｰの栽培において反収○○を目標として栽培技術の確立を行い、加工品の開発から内地への販売のための販路開拓を行うまでを実証ほ場の目的とする。」</t>
    <rPh sb="0" eb="2">
      <t>ジッシ</t>
    </rPh>
    <rPh sb="3" eb="5">
      <t>モクテキ</t>
    </rPh>
    <rPh sb="6" eb="8">
      <t>キニュウ</t>
    </rPh>
    <rPh sb="18" eb="20">
      <t>モクテキ</t>
    </rPh>
    <rPh sb="21" eb="23">
      <t>タッセイ</t>
    </rPh>
    <rPh sb="27" eb="29">
      <t>ハンダン</t>
    </rPh>
    <rPh sb="32" eb="35">
      <t>グタイテキ</t>
    </rPh>
    <rPh sb="36" eb="38">
      <t>キニュウ</t>
    </rPh>
    <rPh sb="42" eb="43">
      <t>レイ</t>
    </rPh>
    <rPh sb="49" eb="51">
      <t>サイバイ</t>
    </rPh>
    <rPh sb="55" eb="56">
      <t>タン</t>
    </rPh>
    <rPh sb="56" eb="57">
      <t>シュウ</t>
    </rPh>
    <rPh sb="60" eb="62">
      <t>モクヒョウ</t>
    </rPh>
    <rPh sb="65" eb="67">
      <t>サイバイ</t>
    </rPh>
    <rPh sb="67" eb="69">
      <t>ギジュツ</t>
    </rPh>
    <rPh sb="70" eb="72">
      <t>カクリツ</t>
    </rPh>
    <rPh sb="73" eb="74">
      <t>オコナ</t>
    </rPh>
    <rPh sb="76" eb="79">
      <t>カコウヒン</t>
    </rPh>
    <rPh sb="80" eb="82">
      <t>カイハツ</t>
    </rPh>
    <rPh sb="84" eb="86">
      <t>ナイチ</t>
    </rPh>
    <rPh sb="88" eb="90">
      <t>ハンバイ</t>
    </rPh>
    <rPh sb="94" eb="96">
      <t>ハンロ</t>
    </rPh>
    <rPh sb="96" eb="98">
      <t>カイタク</t>
    </rPh>
    <rPh sb="99" eb="100">
      <t>オコナ</t>
    </rPh>
    <rPh sb="104" eb="106">
      <t>ジッショウ</t>
    </rPh>
    <rPh sb="107" eb="108">
      <t>ジョウ</t>
    </rPh>
    <rPh sb="109" eb="111">
      <t>モクテキ</t>
    </rPh>
    <phoneticPr fontId="6"/>
  </si>
  <si>
    <t>※施設設置位置図・施設平面図・施設詳細図を添付する。</t>
    <rPh sb="1" eb="3">
      <t>シセツ</t>
    </rPh>
    <rPh sb="3" eb="5">
      <t>セッチ</t>
    </rPh>
    <rPh sb="5" eb="8">
      <t>イチズ</t>
    </rPh>
    <rPh sb="9" eb="11">
      <t>シセツ</t>
    </rPh>
    <rPh sb="11" eb="14">
      <t>ヘイメンズ</t>
    </rPh>
    <rPh sb="15" eb="17">
      <t>シセツ</t>
    </rPh>
    <rPh sb="17" eb="19">
      <t>ショウサイ</t>
    </rPh>
    <rPh sb="19" eb="20">
      <t>ズ</t>
    </rPh>
    <rPh sb="21" eb="23">
      <t>テンプ</t>
    </rPh>
    <phoneticPr fontId="6"/>
  </si>
  <si>
    <t>別紙５</t>
    <rPh sb="0" eb="2">
      <t>ベッシ</t>
    </rPh>
    <phoneticPr fontId="6"/>
  </si>
  <si>
    <t>経営展開関係</t>
    <rPh sb="0" eb="2">
      <t>ケイエイ</t>
    </rPh>
    <rPh sb="2" eb="4">
      <t>テンカイ</t>
    </rPh>
    <rPh sb="4" eb="6">
      <t>カンケイ</t>
    </rPh>
    <phoneticPr fontId="6"/>
  </si>
  <si>
    <t>施設管理者：○○</t>
    <rPh sb="0" eb="2">
      <t>シセツ</t>
    </rPh>
    <rPh sb="2" eb="5">
      <t>カンリシャ</t>
    </rPh>
    <phoneticPr fontId="6"/>
  </si>
  <si>
    <t>※事業費の根拠となる資料「見積書であれば複数社」を添付する。</t>
    <rPh sb="1" eb="3">
      <t>ジギョウ</t>
    </rPh>
    <rPh sb="3" eb="4">
      <t>ヒ</t>
    </rPh>
    <rPh sb="5" eb="7">
      <t>コンキョ</t>
    </rPh>
    <rPh sb="10" eb="12">
      <t>シリョウ</t>
    </rPh>
    <rPh sb="13" eb="15">
      <t>ミツ</t>
    </rPh>
    <rPh sb="15" eb="16">
      <t>ショ</t>
    </rPh>
    <rPh sb="20" eb="23">
      <t>フクスウシャ</t>
    </rPh>
    <rPh sb="25" eb="27">
      <t>テンプ</t>
    </rPh>
    <phoneticPr fontId="6"/>
  </si>
  <si>
    <t>見積書には施設等の図面を添付し、原則建設業許可を受けているものからとする。</t>
    <rPh sb="5" eb="7">
      <t>シセツ</t>
    </rPh>
    <rPh sb="7" eb="8">
      <t>トウ</t>
    </rPh>
    <rPh sb="9" eb="11">
      <t>ズメン</t>
    </rPh>
    <rPh sb="12" eb="14">
      <t>テンプ</t>
    </rPh>
    <phoneticPr fontId="6"/>
  </si>
  <si>
    <t>施設整備費等であれば、原則建設業許可を受けているものからとする。</t>
    <rPh sb="0" eb="2">
      <t>シセツ</t>
    </rPh>
    <rPh sb="2" eb="4">
      <t>セイビ</t>
    </rPh>
    <rPh sb="4" eb="5">
      <t>ヒ</t>
    </rPh>
    <rPh sb="5" eb="6">
      <t>トウ</t>
    </rPh>
    <phoneticPr fontId="6"/>
  </si>
  <si>
    <t>※事業費（施設整備費等）の根拠となる資料「見積書であれば複数社」を添付する。</t>
    <rPh sb="1" eb="3">
      <t>ジギョウ</t>
    </rPh>
    <rPh sb="3" eb="4">
      <t>ヒ</t>
    </rPh>
    <rPh sb="5" eb="7">
      <t>シセツ</t>
    </rPh>
    <rPh sb="7" eb="9">
      <t>セイビ</t>
    </rPh>
    <rPh sb="9" eb="10">
      <t>ヒ</t>
    </rPh>
    <rPh sb="10" eb="11">
      <t>トウ</t>
    </rPh>
    <rPh sb="13" eb="15">
      <t>コンキョ</t>
    </rPh>
    <rPh sb="18" eb="20">
      <t>シリョウ</t>
    </rPh>
    <rPh sb="21" eb="23">
      <t>ミツ</t>
    </rPh>
    <rPh sb="23" eb="24">
      <t>ショ</t>
    </rPh>
    <rPh sb="28" eb="31">
      <t>フクスウシャ</t>
    </rPh>
    <rPh sb="33" eb="35">
      <t>テンプ</t>
    </rPh>
    <phoneticPr fontId="6"/>
  </si>
  <si>
    <t>※その他栽培管理等に関わる費用であればその内訳書を添付する。</t>
    <rPh sb="3" eb="4">
      <t>タ</t>
    </rPh>
    <rPh sb="4" eb="6">
      <t>サイバイ</t>
    </rPh>
    <rPh sb="6" eb="8">
      <t>カンリ</t>
    </rPh>
    <rPh sb="8" eb="9">
      <t>トウ</t>
    </rPh>
    <rPh sb="10" eb="11">
      <t>カカ</t>
    </rPh>
    <rPh sb="13" eb="15">
      <t>ヒヨウ</t>
    </rPh>
    <rPh sb="21" eb="23">
      <t>ウチワケ</t>
    </rPh>
    <rPh sb="23" eb="24">
      <t>ショ</t>
    </rPh>
    <rPh sb="25" eb="27">
      <t>テンプ</t>
    </rPh>
    <phoneticPr fontId="6"/>
  </si>
  <si>
    <t>単価
円／１０ａ</t>
    <rPh sb="0" eb="2">
      <t>タンカ</t>
    </rPh>
    <rPh sb="3" eb="4">
      <t>エン</t>
    </rPh>
    <phoneticPr fontId="6"/>
  </si>
  <si>
    <t>総事業費（円）</t>
    <rPh sb="0" eb="1">
      <t>ソウ</t>
    </rPh>
    <rPh sb="5" eb="6">
      <t>エン</t>
    </rPh>
    <phoneticPr fontId="6"/>
  </si>
  <si>
    <t>見積書には地番、解消面積を記載し、原則建設業許可を受けているものからとする。</t>
    <rPh sb="5" eb="7">
      <t>チバン</t>
    </rPh>
    <phoneticPr fontId="6"/>
  </si>
  <si>
    <t>※重機等を用いず再生作業を行うい、５万円／１０ａの定額支援のほ場の場合は添付様式１１－１－１を添付する。</t>
    <rPh sb="1" eb="3">
      <t>ジュウキ</t>
    </rPh>
    <rPh sb="3" eb="4">
      <t>トウ</t>
    </rPh>
    <rPh sb="5" eb="6">
      <t>モチ</t>
    </rPh>
    <rPh sb="8" eb="10">
      <t>サイセイ</t>
    </rPh>
    <rPh sb="10" eb="12">
      <t>サギョウ</t>
    </rPh>
    <rPh sb="13" eb="14">
      <t>オコナ</t>
    </rPh>
    <rPh sb="18" eb="20">
      <t>マンエン</t>
    </rPh>
    <rPh sb="25" eb="27">
      <t>テイガク</t>
    </rPh>
    <rPh sb="27" eb="29">
      <t>シエン</t>
    </rPh>
    <rPh sb="31" eb="32">
      <t>ジョウ</t>
    </rPh>
    <rPh sb="33" eb="35">
      <t>バアイ</t>
    </rPh>
    <rPh sb="36" eb="38">
      <t>テンプ</t>
    </rPh>
    <rPh sb="38" eb="40">
      <t>ヨウシキ</t>
    </rPh>
    <rPh sb="47" eb="49">
      <t>テンプ</t>
    </rPh>
    <phoneticPr fontId="6"/>
  </si>
  <si>
    <t>地区</t>
    <rPh sb="0" eb="2">
      <t>チク</t>
    </rPh>
    <phoneticPr fontId="6"/>
  </si>
  <si>
    <t>第１回申請額</t>
    <rPh sb="0" eb="1">
      <t>ダイ</t>
    </rPh>
    <rPh sb="2" eb="3">
      <t>カイ</t>
    </rPh>
    <rPh sb="3" eb="6">
      <t>シンセイガク</t>
    </rPh>
    <phoneticPr fontId="6"/>
  </si>
  <si>
    <t>第２回申請額</t>
    <rPh sb="0" eb="1">
      <t>ダイ</t>
    </rPh>
    <rPh sb="2" eb="3">
      <t>カイ</t>
    </rPh>
    <rPh sb="3" eb="6">
      <t>シンセイガク</t>
    </rPh>
    <phoneticPr fontId="6"/>
  </si>
  <si>
    <t>必要額</t>
    <rPh sb="0" eb="2">
      <t>ヒツヨウ</t>
    </rPh>
    <rPh sb="2" eb="3">
      <t>ガク</t>
    </rPh>
    <phoneticPr fontId="6"/>
  </si>
  <si>
    <t>　</t>
    <phoneticPr fontId="6"/>
  </si>
  <si>
    <t>実施状況</t>
    <rPh sb="0" eb="2">
      <t>ジッシ</t>
    </rPh>
    <rPh sb="2" eb="4">
      <t>ジョウキョウ</t>
    </rPh>
    <phoneticPr fontId="6"/>
  </si>
  <si>
    <t>前年度繰越額</t>
    <rPh sb="0" eb="1">
      <t>マエ</t>
    </rPh>
    <rPh sb="1" eb="3">
      <t>ネンド</t>
    </rPh>
    <rPh sb="3" eb="5">
      <t>クリコシ</t>
    </rPh>
    <rPh sb="5" eb="6">
      <t>ガク</t>
    </rPh>
    <phoneticPr fontId="6"/>
  </si>
  <si>
    <t>※過年度は実績を記入</t>
    <rPh sb="1" eb="4">
      <t>カネンド</t>
    </rPh>
    <rPh sb="5" eb="7">
      <t>ジッセキ</t>
    </rPh>
    <rPh sb="8" eb="10">
      <t>キニュウ</t>
    </rPh>
    <phoneticPr fontId="6"/>
  </si>
  <si>
    <t>　</t>
    <phoneticPr fontId="6"/>
  </si>
  <si>
    <t>前年度の繰越</t>
    <rPh sb="0" eb="3">
      <t>ゼンネンド</t>
    </rPh>
    <rPh sb="4" eb="6">
      <t>クリコシ</t>
    </rPh>
    <phoneticPr fontId="6"/>
  </si>
  <si>
    <t>本年度申請</t>
    <rPh sb="0" eb="3">
      <t>ホンネンド</t>
    </rPh>
    <rPh sb="3" eb="5">
      <t>シンセイ</t>
    </rPh>
    <phoneticPr fontId="6"/>
  </si>
  <si>
    <t>本年度執行</t>
    <rPh sb="0" eb="3">
      <t>ホンネンド</t>
    </rPh>
    <rPh sb="3" eb="5">
      <t>シッコウ</t>
    </rPh>
    <phoneticPr fontId="6"/>
  </si>
  <si>
    <t>イコールになる</t>
    <phoneticPr fontId="6"/>
  </si>
  <si>
    <t>※農業融資制度無しの場合、別紙２－１を添付する。｢１ｈａ以上に限る｣</t>
    <rPh sb="1" eb="3">
      <t>ノウギョウ</t>
    </rPh>
    <rPh sb="3" eb="5">
      <t>ユウシ</t>
    </rPh>
    <rPh sb="5" eb="7">
      <t>セイド</t>
    </rPh>
    <rPh sb="7" eb="8">
      <t>ナ</t>
    </rPh>
    <rPh sb="10" eb="12">
      <t>バアイ</t>
    </rPh>
    <rPh sb="13" eb="15">
      <t>ベッシ</t>
    </rPh>
    <rPh sb="19" eb="21">
      <t>テンプ</t>
    </rPh>
    <rPh sb="28" eb="30">
      <t>イジョウ</t>
    </rPh>
    <rPh sb="31" eb="32">
      <t>カギ</t>
    </rPh>
    <phoneticPr fontId="6"/>
  </si>
  <si>
    <t>再生作業費（円）
事業費
（土壌改良費含む）</t>
    <rPh sb="0" eb="2">
      <t>サイセイ</t>
    </rPh>
    <rPh sb="2" eb="4">
      <t>サギョウ</t>
    </rPh>
    <rPh sb="4" eb="5">
      <t>ヒ</t>
    </rPh>
    <rPh sb="6" eb="7">
      <t>エン</t>
    </rPh>
    <rPh sb="9" eb="12">
      <t>ジギョウヒ</t>
    </rPh>
    <rPh sb="14" eb="16">
      <t>ドジョウ</t>
    </rPh>
    <rPh sb="16" eb="18">
      <t>カイリョウ</t>
    </rPh>
    <rPh sb="18" eb="19">
      <t>ヒ</t>
    </rPh>
    <rPh sb="19" eb="20">
      <t>フク</t>
    </rPh>
    <phoneticPr fontId="6"/>
  </si>
  <si>
    <t>再生作業費（円）
国庫
（土壌改良費含む）</t>
    <rPh sb="0" eb="2">
      <t>サイセイ</t>
    </rPh>
    <rPh sb="2" eb="4">
      <t>サギョウ</t>
    </rPh>
    <rPh sb="4" eb="5">
      <t>ヒ</t>
    </rPh>
    <rPh sb="6" eb="7">
      <t>エン</t>
    </rPh>
    <rPh sb="9" eb="11">
      <t>コッコ</t>
    </rPh>
    <rPh sb="13" eb="15">
      <t>ドジョウ</t>
    </rPh>
    <rPh sb="15" eb="18">
      <t>カイリョウヒ</t>
    </rPh>
    <rPh sb="18" eb="19">
      <t>フク</t>
    </rPh>
    <phoneticPr fontId="6"/>
  </si>
  <si>
    <t>対象農地
面積（ａ）</t>
    <rPh sb="0" eb="2">
      <t>タイショウ</t>
    </rPh>
    <rPh sb="2" eb="4">
      <t>ノウチ</t>
    </rPh>
    <rPh sb="5" eb="7">
      <t>メンセキ</t>
    </rPh>
    <phoneticPr fontId="6"/>
  </si>
  <si>
    <t>申請面積
に合わせる</t>
    <rPh sb="0" eb="2">
      <t>シンセイ</t>
    </rPh>
    <rPh sb="2" eb="4">
      <t>メンセキ</t>
    </rPh>
    <rPh sb="6" eb="7">
      <t>ア</t>
    </rPh>
    <phoneticPr fontId="6"/>
  </si>
  <si>
    <t>申請額
に合わせる</t>
    <rPh sb="0" eb="2">
      <t>シンセイ</t>
    </rPh>
    <rPh sb="2" eb="3">
      <t>ガク</t>
    </rPh>
    <rPh sb="5" eb="6">
      <t>ア</t>
    </rPh>
    <phoneticPr fontId="6"/>
  </si>
  <si>
    <t>別紙５－１</t>
    <rPh sb="0" eb="2">
      <t>ベッシ</t>
    </rPh>
    <phoneticPr fontId="6"/>
  </si>
  <si>
    <t>別紙６</t>
    <rPh sb="0" eb="2">
      <t>ベッシ</t>
    </rPh>
    <phoneticPr fontId="6"/>
  </si>
  <si>
    <t>土壌改良費（円）
国庫</t>
    <rPh sb="0" eb="2">
      <t>ドジョウ</t>
    </rPh>
    <rPh sb="2" eb="4">
      <t>カイリョウ</t>
    </rPh>
    <rPh sb="4" eb="5">
      <t>ヒ</t>
    </rPh>
    <rPh sb="6" eb="7">
      <t>エン</t>
    </rPh>
    <rPh sb="9" eb="11">
      <t>コッコ</t>
    </rPh>
    <phoneticPr fontId="6"/>
  </si>
  <si>
    <t>土壌改良関係（２年目のみ）</t>
    <rPh sb="0" eb="2">
      <t>ドジョウ</t>
    </rPh>
    <rPh sb="2" eb="4">
      <t>カイリョウ</t>
    </rPh>
    <rPh sb="4" eb="6">
      <t>カンケイ</t>
    </rPh>
    <rPh sb="8" eb="10">
      <t>ネンメ</t>
    </rPh>
    <phoneticPr fontId="6"/>
  </si>
  <si>
    <t>営農定着費（円）
国庫</t>
    <rPh sb="0" eb="2">
      <t>エイノウ</t>
    </rPh>
    <rPh sb="2" eb="4">
      <t>テイチャク</t>
    </rPh>
    <rPh sb="4" eb="5">
      <t>ヒ</t>
    </rPh>
    <rPh sb="6" eb="7">
      <t>エン</t>
    </rPh>
    <rPh sb="9" eb="11">
      <t>コッコ</t>
    </rPh>
    <phoneticPr fontId="6"/>
  </si>
</sst>
</file>

<file path=xl/styles.xml><?xml version="1.0" encoding="utf-8"?>
<styleSheet xmlns="http://schemas.openxmlformats.org/spreadsheetml/2006/main">
  <numFmts count="1">
    <numFmt numFmtId="176" formatCode="#,##0;[Red]#,##0"/>
  </numFmts>
  <fonts count="18">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sz val="11"/>
      <name val="ＭＳ Ｐゴシック"/>
      <family val="3"/>
      <charset val="128"/>
    </font>
    <font>
      <sz val="11"/>
      <name val="ＭＳ ゴシック"/>
      <family val="3"/>
      <charset val="128"/>
    </font>
    <font>
      <sz val="12"/>
      <name val="ＭＳ Ｐゴシック"/>
      <family val="3"/>
      <charset val="128"/>
    </font>
    <font>
      <sz val="11"/>
      <name val="ＭＳ 明朝"/>
      <family val="1"/>
      <charset val="128"/>
    </font>
    <font>
      <sz val="16"/>
      <name val="ＭＳ Ｐゴシック"/>
      <family val="3"/>
      <charset val="128"/>
    </font>
    <font>
      <sz val="11"/>
      <name val="ＭＳ Ｐ明朝"/>
      <family val="1"/>
      <charset val="128"/>
    </font>
    <font>
      <b/>
      <sz val="11"/>
      <name val="ＭＳ Ｐゴシック"/>
      <family val="3"/>
      <charset val="128"/>
    </font>
    <font>
      <b/>
      <sz val="9"/>
      <color indexed="81"/>
      <name val="ＭＳ Ｐゴシック"/>
      <family val="3"/>
      <charset val="128"/>
    </font>
    <font>
      <sz val="9"/>
      <color indexed="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10"/>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diagonalUp="1">
      <left style="thin">
        <color indexed="64"/>
      </left>
      <right style="thin">
        <color indexed="64"/>
      </right>
      <top/>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9" fontId="9" fillId="0" borderId="0" applyFont="0" applyFill="0" applyBorder="0" applyAlignment="0" applyProtection="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alignment vertical="center"/>
    </xf>
    <xf numFmtId="0" fontId="9" fillId="0" borderId="0">
      <alignment vertical="center"/>
    </xf>
    <xf numFmtId="0" fontId="2" fillId="0" borderId="0">
      <alignment vertical="center"/>
    </xf>
    <xf numFmtId="0" fontId="9" fillId="0" borderId="0">
      <alignment vertical="center"/>
    </xf>
    <xf numFmtId="0" fontId="9" fillId="0" borderId="0">
      <alignment vertical="center"/>
    </xf>
  </cellStyleXfs>
  <cellXfs count="16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8" fillId="0" borderId="6" xfId="0" applyFont="1" applyBorder="1" applyAlignment="1">
      <alignment horizontal="right" vertical="center" wrapText="1"/>
    </xf>
    <xf numFmtId="0" fontId="8" fillId="0" borderId="6" xfId="0" applyFont="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textRotation="255"/>
    </xf>
    <xf numFmtId="38" fontId="4" fillId="0" borderId="7" xfId="2" applyFont="1" applyBorder="1">
      <alignment vertical="center"/>
    </xf>
    <xf numFmtId="38" fontId="4" fillId="0" borderId="6" xfId="2" applyFont="1" applyBorder="1">
      <alignment vertical="center"/>
    </xf>
    <xf numFmtId="38" fontId="4" fillId="0" borderId="8" xfId="2" applyFont="1" applyBorder="1">
      <alignment vertical="center"/>
    </xf>
    <xf numFmtId="38" fontId="4" fillId="0" borderId="0" xfId="2" applyFont="1">
      <alignment vertical="center"/>
    </xf>
    <xf numFmtId="38" fontId="4" fillId="2" borderId="6" xfId="2" applyFont="1" applyFill="1" applyBorder="1">
      <alignment vertical="center"/>
    </xf>
    <xf numFmtId="38" fontId="3" fillId="2" borderId="2" xfId="2" applyFont="1" applyFill="1" applyBorder="1">
      <alignment vertical="center"/>
    </xf>
    <xf numFmtId="38" fontId="4" fillId="0" borderId="9" xfId="2" applyFont="1" applyBorder="1">
      <alignment vertical="center"/>
    </xf>
    <xf numFmtId="38" fontId="3" fillId="2" borderId="10" xfId="2" applyFont="1" applyFill="1" applyBorder="1">
      <alignment vertical="center"/>
    </xf>
    <xf numFmtId="38" fontId="3" fillId="2" borderId="11" xfId="2" applyFont="1" applyFill="1" applyBorder="1">
      <alignment vertical="center"/>
    </xf>
    <xf numFmtId="38" fontId="3" fillId="2" borderId="6" xfId="2" applyFont="1" applyFill="1" applyBorder="1">
      <alignment vertical="center"/>
    </xf>
    <xf numFmtId="38" fontId="3" fillId="2" borderId="12" xfId="2" applyFont="1" applyFill="1" applyBorder="1">
      <alignment vertical="center"/>
    </xf>
    <xf numFmtId="38" fontId="3" fillId="0" borderId="9" xfId="2" applyFont="1" applyBorder="1">
      <alignment vertical="center"/>
    </xf>
    <xf numFmtId="38" fontId="3" fillId="0" borderId="7" xfId="2" applyFont="1" applyBorder="1">
      <alignment vertical="center"/>
    </xf>
    <xf numFmtId="38" fontId="3" fillId="0" borderId="2" xfId="2" applyFont="1" applyBorder="1">
      <alignment vertical="center"/>
    </xf>
    <xf numFmtId="0" fontId="0" fillId="0" borderId="0" xfId="0" applyAlignment="1">
      <alignment horizontal="center" vertical="center"/>
    </xf>
    <xf numFmtId="0" fontId="0" fillId="0" borderId="6" xfId="0" applyBorder="1">
      <alignment vertical="center"/>
    </xf>
    <xf numFmtId="0" fontId="0" fillId="0" borderId="6" xfId="0" applyFill="1" applyBorder="1" applyAlignment="1">
      <alignment horizontal="center" vertical="center"/>
    </xf>
    <xf numFmtId="0" fontId="0" fillId="0" borderId="0" xfId="0" applyAlignment="1">
      <alignment horizontal="right" vertical="center"/>
    </xf>
    <xf numFmtId="0" fontId="0" fillId="0" borderId="7" xfId="0" applyBorder="1" applyAlignment="1">
      <alignment horizontal="center" vertical="center"/>
    </xf>
    <xf numFmtId="0" fontId="8" fillId="0" borderId="6" xfId="0" applyFont="1" applyBorder="1">
      <alignment vertical="center"/>
    </xf>
    <xf numFmtId="0" fontId="0" fillId="0" borderId="0" xfId="0" applyAlignment="1">
      <alignment horizontal="left" vertical="center"/>
    </xf>
    <xf numFmtId="0" fontId="11" fillId="0" borderId="0" xfId="8" applyFont="1" applyBorder="1" applyAlignment="1">
      <alignment vertical="center"/>
    </xf>
    <xf numFmtId="0" fontId="9" fillId="0" borderId="0" xfId="8" applyFont="1">
      <alignment vertical="center"/>
    </xf>
    <xf numFmtId="0" fontId="12" fillId="0" borderId="0" xfId="8" applyFont="1">
      <alignment vertical="center"/>
    </xf>
    <xf numFmtId="0" fontId="14" fillId="0" borderId="0" xfId="8" applyFont="1">
      <alignment vertical="center"/>
    </xf>
    <xf numFmtId="0" fontId="14" fillId="0" borderId="0" xfId="8" applyFont="1" applyAlignment="1">
      <alignment vertical="center"/>
    </xf>
    <xf numFmtId="0" fontId="14" fillId="0" borderId="6" xfId="8" applyFont="1" applyBorder="1" applyAlignment="1">
      <alignment horizontal="center" vertical="center" wrapText="1"/>
    </xf>
    <xf numFmtId="0" fontId="14" fillId="0" borderId="1" xfId="8" applyFont="1" applyBorder="1" applyAlignment="1">
      <alignment vertical="center" wrapText="1"/>
    </xf>
    <xf numFmtId="0" fontId="11" fillId="0" borderId="0" xfId="8" applyFont="1" applyBorder="1" applyAlignment="1">
      <alignment horizontal="right" vertical="center"/>
    </xf>
    <xf numFmtId="0" fontId="14" fillId="0" borderId="0" xfId="8" applyFont="1" applyBorder="1" applyAlignment="1">
      <alignment horizontal="center" vertical="center" wrapText="1"/>
    </xf>
    <xf numFmtId="0" fontId="14" fillId="0" borderId="0" xfId="8" applyFont="1" applyBorder="1">
      <alignment vertical="center"/>
    </xf>
    <xf numFmtId="0" fontId="14" fillId="0" borderId="0" xfId="8" applyFont="1" applyBorder="1" applyAlignment="1">
      <alignment horizontal="center" vertical="center"/>
    </xf>
    <xf numFmtId="0" fontId="0" fillId="0" borderId="6" xfId="0" applyBorder="1" applyAlignment="1">
      <alignment horizontal="center" vertical="center" wrapText="1"/>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2" xfId="0" applyBorder="1">
      <alignmen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13" xfId="0" applyBorder="1" applyAlignment="1">
      <alignment horizontal="left" vertical="center"/>
    </xf>
    <xf numFmtId="0" fontId="0" fillId="0" borderId="6" xfId="0" applyBorder="1" applyAlignment="1">
      <alignment horizontal="left" vertical="center"/>
    </xf>
    <xf numFmtId="0" fontId="14" fillId="0" borderId="6" xfId="8" applyFont="1" applyBorder="1">
      <alignment vertical="center"/>
    </xf>
    <xf numFmtId="0" fontId="14" fillId="0" borderId="6" xfId="8" applyFont="1" applyBorder="1" applyAlignment="1">
      <alignment vertical="center" wrapText="1"/>
    </xf>
    <xf numFmtId="0" fontId="0" fillId="0" borderId="12" xfId="0" applyBorder="1" applyAlignment="1">
      <alignment horizontal="left" vertical="center"/>
    </xf>
    <xf numFmtId="0" fontId="0" fillId="0" borderId="7" xfId="0" applyBorder="1">
      <alignment vertical="center"/>
    </xf>
    <xf numFmtId="0" fontId="0" fillId="0" borderId="8" xfId="0" applyBorder="1" applyAlignment="1">
      <alignment horizontal="center" vertical="center"/>
    </xf>
    <xf numFmtId="0" fontId="13" fillId="0" borderId="0" xfId="7" applyFont="1">
      <alignment vertical="center"/>
    </xf>
    <xf numFmtId="0" fontId="9" fillId="0" borderId="0" xfId="7">
      <alignment vertical="center"/>
    </xf>
    <xf numFmtId="0" fontId="9" fillId="0" borderId="0" xfId="7" applyFont="1" applyAlignment="1">
      <alignment horizontal="left" vertical="center" indent="1"/>
    </xf>
    <xf numFmtId="0" fontId="9" fillId="0" borderId="6" xfId="7" applyBorder="1">
      <alignment vertical="center"/>
    </xf>
    <xf numFmtId="0" fontId="9" fillId="0" borderId="6" xfId="7" applyBorder="1" applyAlignment="1">
      <alignment horizontal="center" vertical="center"/>
    </xf>
    <xf numFmtId="0" fontId="15" fillId="0" borderId="6" xfId="7" applyFont="1" applyBorder="1" applyAlignment="1">
      <alignment horizontal="left" vertical="center"/>
    </xf>
    <xf numFmtId="38" fontId="15" fillId="0" borderId="6" xfId="2" applyFont="1" applyBorder="1">
      <alignment vertical="center"/>
    </xf>
    <xf numFmtId="0" fontId="9" fillId="0" borderId="6" xfId="7" applyBorder="1" applyAlignment="1">
      <alignment horizontal="left" vertical="center" indent="1"/>
    </xf>
    <xf numFmtId="38" fontId="9" fillId="0" borderId="6" xfId="2" applyFont="1" applyBorder="1">
      <alignment vertical="center"/>
    </xf>
    <xf numFmtId="0" fontId="9" fillId="0" borderId="6" xfId="7" applyBorder="1" applyAlignment="1">
      <alignment horizontal="left" vertical="center" wrapText="1" shrinkToFit="1"/>
    </xf>
    <xf numFmtId="0" fontId="9" fillId="0" borderId="0" xfId="7" applyFill="1" applyBorder="1" applyAlignment="1">
      <alignment horizontal="left" vertical="center" indent="1"/>
    </xf>
    <xf numFmtId="0" fontId="9" fillId="0" borderId="0" xfId="7" applyFont="1" applyAlignment="1">
      <alignment horizontal="right" vertical="center"/>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3"/>
    </xf>
    <xf numFmtId="0" fontId="0" fillId="0" borderId="0" xfId="0" applyAlignment="1">
      <alignment vertical="center"/>
    </xf>
    <xf numFmtId="38" fontId="3" fillId="0" borderId="14" xfId="2" applyFont="1" applyBorder="1">
      <alignment vertical="center"/>
    </xf>
    <xf numFmtId="38" fontId="4" fillId="0" borderId="15" xfId="2" applyFont="1" applyBorder="1">
      <alignment vertical="center"/>
    </xf>
    <xf numFmtId="38" fontId="3" fillId="2" borderId="8" xfId="2" applyFont="1" applyFill="1" applyBorder="1">
      <alignment vertical="center"/>
    </xf>
    <xf numFmtId="38" fontId="3" fillId="0" borderId="15" xfId="2" applyFont="1" applyBorder="1">
      <alignment vertical="center"/>
    </xf>
    <xf numFmtId="38" fontId="3" fillId="3" borderId="2" xfId="2" applyFont="1" applyFill="1" applyBorder="1">
      <alignment vertical="center"/>
    </xf>
    <xf numFmtId="38" fontId="3" fillId="0" borderId="6" xfId="2" applyFont="1" applyBorder="1">
      <alignment vertical="center"/>
    </xf>
    <xf numFmtId="176" fontId="4" fillId="0" borderId="8" xfId="2" applyNumberFormat="1" applyFont="1" applyBorder="1">
      <alignment vertical="center"/>
    </xf>
    <xf numFmtId="38" fontId="3" fillId="2" borderId="16" xfId="2" applyFont="1" applyFill="1" applyBorder="1">
      <alignment vertical="center"/>
    </xf>
    <xf numFmtId="38" fontId="4" fillId="0" borderId="0" xfId="2" applyFont="1" applyBorder="1">
      <alignment vertical="center"/>
    </xf>
    <xf numFmtId="38" fontId="4" fillId="0" borderId="12" xfId="2" applyFont="1" applyBorder="1">
      <alignment vertical="center"/>
    </xf>
    <xf numFmtId="38" fontId="1" fillId="0" borderId="7" xfId="2" applyFont="1" applyBorder="1">
      <alignment vertical="center"/>
    </xf>
    <xf numFmtId="38" fontId="1" fillId="0" borderId="8" xfId="2" applyFont="1" applyBorder="1">
      <alignment vertical="center"/>
    </xf>
    <xf numFmtId="38" fontId="1" fillId="0" borderId="12" xfId="2" applyFont="1" applyBorder="1">
      <alignment vertical="center"/>
    </xf>
    <xf numFmtId="38" fontId="1" fillId="0" borderId="0" xfId="2" applyFont="1" applyBorder="1">
      <alignment vertical="center"/>
    </xf>
    <xf numFmtId="38" fontId="1" fillId="0" borderId="9" xfId="2" applyFont="1" applyBorder="1">
      <alignment vertical="center"/>
    </xf>
    <xf numFmtId="38" fontId="1" fillId="2" borderId="10" xfId="2" applyFont="1" applyFill="1" applyBorder="1">
      <alignment vertical="center"/>
    </xf>
    <xf numFmtId="38" fontId="1" fillId="2" borderId="11" xfId="2" applyFont="1" applyFill="1" applyBorder="1">
      <alignment vertical="center"/>
    </xf>
    <xf numFmtId="38" fontId="1" fillId="0" borderId="0" xfId="2" applyFont="1">
      <alignment vertical="center"/>
    </xf>
    <xf numFmtId="38" fontId="1" fillId="2" borderId="6" xfId="2" applyFont="1" applyFill="1" applyBorder="1">
      <alignment vertical="center"/>
    </xf>
    <xf numFmtId="38" fontId="1" fillId="0" borderId="6" xfId="2" applyFont="1" applyBorder="1">
      <alignment vertical="center"/>
    </xf>
    <xf numFmtId="38" fontId="1" fillId="2" borderId="2" xfId="2" applyFont="1" applyFill="1" applyBorder="1">
      <alignment vertical="center"/>
    </xf>
    <xf numFmtId="38" fontId="1" fillId="2" borderId="12" xfId="2" applyFont="1" applyFill="1" applyBorder="1">
      <alignment vertical="center"/>
    </xf>
    <xf numFmtId="38" fontId="1" fillId="0" borderId="14" xfId="2" applyFont="1" applyBorder="1">
      <alignment vertical="center"/>
    </xf>
    <xf numFmtId="38" fontId="1" fillId="0" borderId="2" xfId="2" applyFont="1" applyBorder="1">
      <alignment vertical="center"/>
    </xf>
    <xf numFmtId="38" fontId="1" fillId="0" borderId="15" xfId="2" applyFont="1" applyBorder="1">
      <alignment vertical="center"/>
    </xf>
    <xf numFmtId="38" fontId="1" fillId="2" borderId="8" xfId="2" applyFont="1" applyFill="1" applyBorder="1">
      <alignment vertical="center"/>
    </xf>
    <xf numFmtId="38" fontId="1" fillId="3" borderId="2" xfId="2" applyFont="1" applyFill="1" applyBorder="1">
      <alignment vertical="center"/>
    </xf>
    <xf numFmtId="0" fontId="1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38" fontId="1" fillId="0" borderId="1" xfId="2" applyFont="1" applyBorder="1" applyAlignment="1">
      <alignment horizontal="center" vertical="center"/>
    </xf>
    <xf numFmtId="38" fontId="1" fillId="0" borderId="2" xfId="2" applyFont="1" applyBorder="1" applyAlignment="1">
      <alignment horizontal="center" vertical="center"/>
    </xf>
    <xf numFmtId="0" fontId="8" fillId="0" borderId="17" xfId="0" applyFont="1" applyBorder="1" applyAlignment="1">
      <alignment horizontal="center" vertical="center" wrapText="1"/>
    </xf>
    <xf numFmtId="0" fontId="0" fillId="0" borderId="10" xfId="0" applyBorder="1">
      <alignment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xf>
    <xf numFmtId="0" fontId="0" fillId="0" borderId="11" xfId="0" applyBorder="1" applyAlignment="1">
      <alignment horizontal="center" vertical="center"/>
    </xf>
    <xf numFmtId="38" fontId="1" fillId="0" borderId="13" xfId="2" applyFont="1" applyBorder="1" applyAlignment="1">
      <alignment horizontal="center" vertical="center"/>
    </xf>
    <xf numFmtId="38" fontId="1" fillId="0" borderId="16" xfId="2"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38" fontId="1" fillId="0" borderId="3" xfId="2" applyFont="1" applyBorder="1" applyAlignment="1">
      <alignment horizontal="center" vertical="center"/>
    </xf>
    <xf numFmtId="38" fontId="1" fillId="0" borderId="20" xfId="2" applyFont="1" applyBorder="1" applyAlignment="1">
      <alignment horizontal="center" vertical="center"/>
    </xf>
    <xf numFmtId="38" fontId="1" fillId="0" borderId="8" xfId="2" applyFont="1" applyBorder="1" applyAlignment="1">
      <alignment horizontal="center" vertical="center"/>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38" fontId="4" fillId="0" borderId="13" xfId="2" applyFont="1" applyBorder="1" applyAlignment="1">
      <alignment horizontal="center" vertical="center"/>
    </xf>
    <xf numFmtId="38" fontId="4" fillId="0" borderId="16" xfId="2" applyFont="1" applyBorder="1" applyAlignment="1">
      <alignment horizontal="center" vertical="center"/>
    </xf>
    <xf numFmtId="38" fontId="4" fillId="0" borderId="1" xfId="2" applyFont="1" applyBorder="1" applyAlignment="1">
      <alignment horizontal="center" vertical="center"/>
    </xf>
    <xf numFmtId="38" fontId="4" fillId="0" borderId="2" xfId="2" applyFont="1" applyBorder="1" applyAlignment="1">
      <alignment horizontal="center" vertical="center"/>
    </xf>
    <xf numFmtId="38" fontId="4" fillId="0" borderId="3" xfId="2" applyFont="1" applyBorder="1" applyAlignment="1">
      <alignment horizontal="center" vertical="center"/>
    </xf>
    <xf numFmtId="38" fontId="4" fillId="0" borderId="20" xfId="2" applyFont="1" applyBorder="1" applyAlignment="1">
      <alignment horizontal="center" vertical="center"/>
    </xf>
    <xf numFmtId="38" fontId="4" fillId="0" borderId="8" xfId="2" applyFont="1" applyBorder="1" applyAlignment="1">
      <alignment horizontal="center" vertical="center"/>
    </xf>
    <xf numFmtId="0" fontId="14" fillId="0" borderId="1" xfId="8" applyFont="1" applyBorder="1" applyAlignment="1">
      <alignment horizontal="center" vertical="center"/>
    </xf>
    <xf numFmtId="0" fontId="14" fillId="0" borderId="3" xfId="8" applyFont="1" applyBorder="1" applyAlignment="1">
      <alignment horizontal="center" vertical="center"/>
    </xf>
    <xf numFmtId="0" fontId="14" fillId="0" borderId="2" xfId="8" applyFont="1" applyBorder="1" applyAlignment="1">
      <alignment horizontal="center" vertical="center"/>
    </xf>
    <xf numFmtId="0" fontId="14" fillId="0" borderId="1" xfId="8" applyFont="1" applyBorder="1" applyAlignment="1">
      <alignment horizontal="center" vertical="center" wrapText="1"/>
    </xf>
    <xf numFmtId="0" fontId="14" fillId="0" borderId="3" xfId="8" applyFont="1" applyBorder="1" applyAlignment="1">
      <alignment horizontal="center" vertical="center" wrapText="1"/>
    </xf>
    <xf numFmtId="0" fontId="14" fillId="0" borderId="2" xfId="8" applyFont="1" applyBorder="1" applyAlignment="1">
      <alignment horizontal="center" vertical="center" wrapText="1"/>
    </xf>
    <xf numFmtId="0" fontId="14" fillId="0" borderId="6" xfId="8" applyFont="1" applyBorder="1" applyAlignment="1">
      <alignment horizontal="center" vertical="center" wrapText="1"/>
    </xf>
    <xf numFmtId="0" fontId="13" fillId="0" borderId="0" xfId="8" applyFont="1" applyAlignment="1">
      <alignment horizontal="center" vertical="center"/>
    </xf>
    <xf numFmtId="0" fontId="14" fillId="0" borderId="13" xfId="8" applyFont="1" applyBorder="1" applyAlignment="1">
      <alignment horizontal="center" vertical="center" wrapText="1"/>
    </xf>
    <xf numFmtId="0" fontId="14" fillId="0" borderId="4" xfId="8" applyFont="1" applyBorder="1" applyAlignment="1">
      <alignment horizontal="center" vertical="center" wrapText="1"/>
    </xf>
    <xf numFmtId="0" fontId="14" fillId="0" borderId="5" xfId="8" applyFont="1" applyBorder="1" applyAlignment="1">
      <alignment horizontal="center" vertical="center" wrapText="1"/>
    </xf>
    <xf numFmtId="0" fontId="14" fillId="0" borderId="11" xfId="8" applyFont="1" applyBorder="1" applyAlignment="1">
      <alignment horizontal="center" vertical="center" wrapText="1"/>
    </xf>
    <xf numFmtId="0" fontId="14" fillId="0" borderId="8" xfId="8" applyFont="1" applyBorder="1" applyAlignment="1">
      <alignment horizontal="center" vertical="center" wrapText="1"/>
    </xf>
    <xf numFmtId="0" fontId="9" fillId="0" borderId="1" xfId="7" applyBorder="1" applyAlignment="1">
      <alignment horizontal="left" vertical="center" wrapText="1" indent="1"/>
    </xf>
    <xf numFmtId="0" fontId="9" fillId="0" borderId="3" xfId="7" applyBorder="1" applyAlignment="1">
      <alignment horizontal="left" vertical="center" indent="1"/>
    </xf>
    <xf numFmtId="0" fontId="9" fillId="0" borderId="2" xfId="7" applyBorder="1" applyAlignment="1">
      <alignment horizontal="left" vertical="center" indent="1"/>
    </xf>
  </cellXfs>
  <cellStyles count="9">
    <cellStyle name="パーセント 2" xfId="1"/>
    <cellStyle name="桁区切り" xfId="2" builtinId="6"/>
    <cellStyle name="桁区切り 2" xfId="3"/>
    <cellStyle name="標準" xfId="0" builtinId="0"/>
    <cellStyle name="標準 2" xfId="4"/>
    <cellStyle name="標準 2 2" xfId="5"/>
    <cellStyle name="標準 3" xfId="6"/>
    <cellStyle name="標準_実証ほ場計画表" xfId="7"/>
    <cellStyle name="標準_様式１"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809625</xdr:colOff>
      <xdr:row>19</xdr:row>
      <xdr:rowOff>47625</xdr:rowOff>
    </xdr:from>
    <xdr:to>
      <xdr:col>13</xdr:col>
      <xdr:colOff>342900</xdr:colOff>
      <xdr:row>37</xdr:row>
      <xdr:rowOff>66675</xdr:rowOff>
    </xdr:to>
    <xdr:sp macro="" textlink="">
      <xdr:nvSpPr>
        <xdr:cNvPr id="3073" name="Line 7"/>
        <xdr:cNvSpPr>
          <a:spLocks noChangeShapeType="1"/>
        </xdr:cNvSpPr>
      </xdr:nvSpPr>
      <xdr:spPr bwMode="auto">
        <a:xfrm>
          <a:off x="7667625" y="4429125"/>
          <a:ext cx="400050" cy="4229100"/>
        </a:xfrm>
        <a:prstGeom prst="line">
          <a:avLst/>
        </a:prstGeom>
        <a:noFill/>
        <a:ln w="9525">
          <a:solidFill>
            <a:srgbClr val="000000"/>
          </a:solidFill>
          <a:round/>
          <a:headEnd/>
          <a:tailEnd type="triangle" w="med" len="med"/>
        </a:ln>
      </xdr:spPr>
    </xdr:sp>
    <xdr:clientData/>
  </xdr:twoCellAnchor>
  <xdr:twoCellAnchor>
    <xdr:from>
      <xdr:col>11</xdr:col>
      <xdr:colOff>123825</xdr:colOff>
      <xdr:row>37</xdr:row>
      <xdr:rowOff>95250</xdr:rowOff>
    </xdr:from>
    <xdr:to>
      <xdr:col>13</xdr:col>
      <xdr:colOff>323850</xdr:colOff>
      <xdr:row>37</xdr:row>
      <xdr:rowOff>114300</xdr:rowOff>
    </xdr:to>
    <xdr:sp macro="" textlink="">
      <xdr:nvSpPr>
        <xdr:cNvPr id="3074" name="Line 8"/>
        <xdr:cNvSpPr>
          <a:spLocks noChangeShapeType="1"/>
        </xdr:cNvSpPr>
      </xdr:nvSpPr>
      <xdr:spPr bwMode="auto">
        <a:xfrm flipV="1">
          <a:off x="6467475" y="8686800"/>
          <a:ext cx="1581150" cy="1905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W38"/>
  <sheetViews>
    <sheetView view="pageBreakPreview" topLeftCell="A17" zoomScaleNormal="100" zoomScaleSheetLayoutView="100" workbookViewId="0">
      <selection activeCell="G27" sqref="G27"/>
    </sheetView>
  </sheetViews>
  <sheetFormatPr defaultRowHeight="13.5"/>
  <cols>
    <col min="1" max="2" width="1.875" customWidth="1"/>
    <col min="3" max="3" width="12.375" customWidth="1"/>
    <col min="4" max="4" width="2.25" customWidth="1"/>
    <col min="5" max="5" width="10.5" customWidth="1"/>
    <col min="6" max="6" width="6.75" customWidth="1"/>
    <col min="7" max="7" width="11.375" customWidth="1"/>
    <col min="8" max="8" width="6.75" customWidth="1"/>
    <col min="9" max="9" width="11.375" customWidth="1"/>
    <col min="10" max="10" width="6.75" customWidth="1"/>
    <col min="11" max="11" width="11.375" customWidth="1"/>
    <col min="12" max="12" width="6.75" customWidth="1"/>
    <col min="13" max="13" width="11.375" customWidth="1"/>
    <col min="14" max="14" width="6.75" customWidth="1"/>
    <col min="15" max="15" width="11.375" customWidth="1"/>
    <col min="16" max="16" width="3.25" customWidth="1"/>
    <col min="17" max="17" width="8.625" bestFit="1" customWidth="1"/>
    <col min="18" max="21" width="6.375" customWidth="1"/>
    <col min="22" max="22" width="8.5" bestFit="1" customWidth="1"/>
    <col min="23" max="23" width="11.75" bestFit="1" customWidth="1"/>
  </cols>
  <sheetData>
    <row r="1" spans="1:23">
      <c r="W1" s="29" t="s">
        <v>33</v>
      </c>
    </row>
    <row r="2" spans="1:23">
      <c r="P2" s="6"/>
    </row>
    <row r="3" spans="1:23" ht="19.5" customHeight="1">
      <c r="A3" s="110" t="s">
        <v>109</v>
      </c>
      <c r="B3" s="137"/>
      <c r="C3" s="111"/>
      <c r="D3" s="116" t="s">
        <v>1</v>
      </c>
      <c r="E3" s="117"/>
      <c r="F3" s="107" t="s">
        <v>2</v>
      </c>
      <c r="G3" s="104"/>
      <c r="H3" s="103" t="s">
        <v>5</v>
      </c>
      <c r="I3" s="103"/>
      <c r="J3" s="107" t="s">
        <v>6</v>
      </c>
      <c r="K3" s="104"/>
      <c r="L3" s="103" t="s">
        <v>7</v>
      </c>
      <c r="M3" s="103"/>
      <c r="N3" s="107" t="s">
        <v>8</v>
      </c>
      <c r="O3" s="104"/>
      <c r="P3" s="6"/>
      <c r="Q3" s="129" t="s">
        <v>24</v>
      </c>
      <c r="R3" s="129"/>
      <c r="S3" s="129"/>
      <c r="T3" s="129"/>
      <c r="U3" s="129"/>
      <c r="V3" s="129"/>
      <c r="W3" s="129"/>
    </row>
    <row r="4" spans="1:23" ht="19.5" customHeight="1">
      <c r="A4" s="122"/>
      <c r="B4" s="138"/>
      <c r="C4" s="123"/>
      <c r="D4" s="118"/>
      <c r="E4" s="119"/>
      <c r="F4" s="106" t="s">
        <v>3</v>
      </c>
      <c r="G4" s="106" t="s">
        <v>4</v>
      </c>
      <c r="H4" s="106" t="s">
        <v>3</v>
      </c>
      <c r="I4" s="106" t="s">
        <v>4</v>
      </c>
      <c r="J4" s="106" t="s">
        <v>3</v>
      </c>
      <c r="K4" s="106" t="s">
        <v>4</v>
      </c>
      <c r="L4" s="106" t="s">
        <v>3</v>
      </c>
      <c r="M4" s="106" t="s">
        <v>4</v>
      </c>
      <c r="N4" s="106" t="s">
        <v>3</v>
      </c>
      <c r="O4" s="106" t="s">
        <v>4</v>
      </c>
      <c r="P4" s="6"/>
      <c r="Q4" s="130" t="s">
        <v>3</v>
      </c>
      <c r="R4" s="126" t="s">
        <v>25</v>
      </c>
      <c r="S4" s="128"/>
      <c r="T4" s="127"/>
      <c r="U4" s="126" t="s">
        <v>27</v>
      </c>
      <c r="V4" s="127"/>
      <c r="W4" s="106" t="s">
        <v>4</v>
      </c>
    </row>
    <row r="5" spans="1:23" ht="42" customHeight="1">
      <c r="A5" s="126"/>
      <c r="B5" s="128"/>
      <c r="C5" s="127"/>
      <c r="D5" s="120"/>
      <c r="E5" s="121"/>
      <c r="F5" s="106"/>
      <c r="G5" s="106"/>
      <c r="H5" s="106"/>
      <c r="I5" s="106"/>
      <c r="J5" s="106"/>
      <c r="K5" s="106"/>
      <c r="L5" s="106"/>
      <c r="M5" s="106"/>
      <c r="N5" s="106"/>
      <c r="O5" s="106"/>
      <c r="P5" s="6"/>
      <c r="Q5" s="131"/>
      <c r="R5" s="10" t="s">
        <v>17</v>
      </c>
      <c r="S5" s="10" t="s">
        <v>18</v>
      </c>
      <c r="T5" s="11" t="s">
        <v>26</v>
      </c>
      <c r="U5" s="10" t="s">
        <v>19</v>
      </c>
      <c r="V5" s="10" t="s">
        <v>20</v>
      </c>
      <c r="W5" s="106"/>
    </row>
    <row r="6" spans="1:23" ht="27.75" customHeight="1">
      <c r="A6" s="4" t="s">
        <v>0</v>
      </c>
      <c r="B6" s="3"/>
      <c r="C6" s="2"/>
      <c r="D6" s="139"/>
      <c r="E6" s="140"/>
      <c r="F6" s="83"/>
      <c r="G6" s="84">
        <f>G7+G8+G9+G11+G15</f>
        <v>0</v>
      </c>
      <c r="H6" s="83"/>
      <c r="I6" s="84">
        <f>I7+I8+I9+I11+I15</f>
        <v>0</v>
      </c>
      <c r="J6" s="83"/>
      <c r="K6" s="84">
        <f>K7+K8+K9+K11+K15</f>
        <v>0</v>
      </c>
      <c r="L6" s="83"/>
      <c r="M6" s="84">
        <f>M7+M8+M9+M11+M15</f>
        <v>0</v>
      </c>
      <c r="N6" s="83"/>
      <c r="O6" s="85">
        <f>O7+O8+O9+O11+O15</f>
        <v>0</v>
      </c>
      <c r="P6" s="86"/>
      <c r="Q6" s="87"/>
      <c r="R6" s="87"/>
      <c r="S6" s="87"/>
      <c r="T6" s="87"/>
      <c r="U6" s="87"/>
      <c r="V6" s="87"/>
      <c r="W6" s="87"/>
    </row>
    <row r="7" spans="1:23" ht="16.5" hidden="1" customHeight="1">
      <c r="A7" s="4"/>
      <c r="B7" s="110" t="s">
        <v>10</v>
      </c>
      <c r="C7" s="111"/>
      <c r="D7" s="112">
        <v>30000</v>
      </c>
      <c r="E7" s="113"/>
      <c r="F7" s="88"/>
      <c r="G7" s="89"/>
      <c r="H7" s="88"/>
      <c r="I7" s="89"/>
      <c r="J7" s="88"/>
      <c r="K7" s="89"/>
      <c r="L7" s="88"/>
      <c r="M7" s="89"/>
      <c r="N7" s="88"/>
      <c r="O7" s="89"/>
      <c r="P7" s="90"/>
      <c r="Q7" s="91"/>
      <c r="R7" s="91"/>
      <c r="S7" s="91"/>
      <c r="T7" s="91"/>
      <c r="U7" s="91"/>
      <c r="V7" s="91"/>
      <c r="W7" s="92">
        <f>SUM(G7+I7+K7+M7+O7)</f>
        <v>0</v>
      </c>
    </row>
    <row r="8" spans="1:23" ht="16.5" customHeight="1">
      <c r="A8" s="4"/>
      <c r="B8" s="122"/>
      <c r="C8" s="123"/>
      <c r="D8" s="112">
        <v>50000</v>
      </c>
      <c r="E8" s="113"/>
      <c r="F8" s="91"/>
      <c r="G8" s="93"/>
      <c r="H8" s="91"/>
      <c r="I8" s="93"/>
      <c r="J8" s="91"/>
      <c r="K8" s="93"/>
      <c r="L8" s="91"/>
      <c r="M8" s="93"/>
      <c r="N8" s="91"/>
      <c r="O8" s="93"/>
      <c r="P8" s="90"/>
      <c r="Q8" s="91"/>
      <c r="R8" s="91"/>
      <c r="S8" s="91"/>
      <c r="T8" s="91"/>
      <c r="U8" s="91"/>
      <c r="V8" s="91"/>
      <c r="W8" s="92">
        <f>SUM(G8+I8+K8+M8+O8)</f>
        <v>0</v>
      </c>
    </row>
    <row r="9" spans="1:23" ht="26.25" customHeight="1">
      <c r="A9" s="4"/>
      <c r="B9" s="122"/>
      <c r="C9" s="123"/>
      <c r="D9" s="135" t="s">
        <v>9</v>
      </c>
      <c r="E9" s="136"/>
      <c r="F9" s="91"/>
      <c r="G9" s="93"/>
      <c r="H9" s="91"/>
      <c r="I9" s="93"/>
      <c r="J9" s="91"/>
      <c r="K9" s="93"/>
      <c r="L9" s="91"/>
      <c r="M9" s="93"/>
      <c r="N9" s="91"/>
      <c r="O9" s="93"/>
      <c r="P9" s="90"/>
      <c r="Q9" s="91"/>
      <c r="R9" s="91"/>
      <c r="S9" s="91"/>
      <c r="T9" s="91"/>
      <c r="U9" s="91"/>
      <c r="V9" s="91"/>
      <c r="W9" s="92">
        <f>SUM(G9+I9+K9+M9+O9)</f>
        <v>0</v>
      </c>
    </row>
    <row r="10" spans="1:23" ht="21">
      <c r="A10" s="4"/>
      <c r="B10" s="126"/>
      <c r="C10" s="127"/>
      <c r="E10" s="9" t="s">
        <v>23</v>
      </c>
      <c r="F10" s="94"/>
      <c r="G10" s="87"/>
      <c r="H10" s="94"/>
      <c r="I10" s="87"/>
      <c r="J10" s="94"/>
      <c r="K10" s="87"/>
      <c r="L10" s="94"/>
      <c r="M10" s="87"/>
      <c r="N10" s="94"/>
      <c r="O10" s="87"/>
      <c r="P10" s="90"/>
      <c r="Q10" s="91"/>
      <c r="R10" s="91"/>
      <c r="S10" s="91"/>
      <c r="T10" s="91"/>
      <c r="U10" s="91"/>
      <c r="V10" s="91"/>
      <c r="W10" s="83"/>
    </row>
    <row r="11" spans="1:23" ht="16.5" customHeight="1">
      <c r="A11" s="4"/>
      <c r="B11" s="110" t="s">
        <v>11</v>
      </c>
      <c r="C11" s="111"/>
      <c r="D11" s="124">
        <v>25000</v>
      </c>
      <c r="E11" s="125"/>
      <c r="F11" s="91"/>
      <c r="G11" s="93"/>
      <c r="H11" s="91"/>
      <c r="I11" s="93"/>
      <c r="J11" s="91"/>
      <c r="K11" s="93"/>
      <c r="L11" s="91"/>
      <c r="M11" s="93"/>
      <c r="N11" s="91"/>
      <c r="O11" s="93"/>
      <c r="P11" s="90"/>
      <c r="Q11" s="91"/>
      <c r="R11" s="91"/>
      <c r="S11" s="91"/>
      <c r="T11" s="91"/>
      <c r="U11" s="91"/>
      <c r="V11" s="91"/>
      <c r="W11" s="92">
        <f>SUM(G11+I11+K11+M11+O11)</f>
        <v>0</v>
      </c>
    </row>
    <row r="12" spans="1:23" ht="16.5" customHeight="1">
      <c r="A12" s="4"/>
      <c r="B12" s="122"/>
      <c r="C12" s="123"/>
      <c r="E12" s="7" t="s">
        <v>16</v>
      </c>
      <c r="F12" s="88"/>
      <c r="G12" s="95"/>
      <c r="H12" s="88"/>
      <c r="I12" s="95"/>
      <c r="J12" s="88"/>
      <c r="K12" s="91"/>
      <c r="L12" s="88"/>
      <c r="M12" s="91"/>
      <c r="N12" s="88"/>
      <c r="O12" s="91"/>
      <c r="P12" s="90"/>
      <c r="Q12" s="91"/>
      <c r="R12" s="91"/>
      <c r="S12" s="91"/>
      <c r="T12" s="91"/>
      <c r="U12" s="91"/>
      <c r="V12" s="91"/>
      <c r="W12" s="92">
        <f>SUM(G12+I12+K12+M12+O12)</f>
        <v>0</v>
      </c>
    </row>
    <row r="13" spans="1:23" ht="16.5" customHeight="1">
      <c r="A13" s="4"/>
      <c r="B13" s="4"/>
      <c r="C13" s="114" t="s">
        <v>21</v>
      </c>
      <c r="D13" s="124">
        <v>25000</v>
      </c>
      <c r="E13" s="125"/>
      <c r="F13" s="91"/>
      <c r="G13" s="83"/>
      <c r="H13" s="91"/>
      <c r="I13" s="83"/>
      <c r="J13" s="91"/>
      <c r="K13" s="83"/>
      <c r="L13" s="91"/>
      <c r="M13" s="83"/>
      <c r="N13" s="91"/>
      <c r="O13" s="83"/>
      <c r="P13" s="90"/>
      <c r="Q13" s="91"/>
      <c r="R13" s="91"/>
      <c r="S13" s="91"/>
      <c r="T13" s="91"/>
      <c r="U13" s="91"/>
      <c r="V13" s="91"/>
      <c r="W13" s="83"/>
    </row>
    <row r="14" spans="1:23" ht="16.5" customHeight="1">
      <c r="A14" s="4"/>
      <c r="B14" s="4"/>
      <c r="C14" s="115"/>
      <c r="D14" s="5"/>
      <c r="E14" s="8" t="s">
        <v>16</v>
      </c>
      <c r="F14" s="88"/>
      <c r="G14" s="95"/>
      <c r="H14" s="88"/>
      <c r="I14" s="95"/>
      <c r="J14" s="88"/>
      <c r="K14" s="91"/>
      <c r="L14" s="88"/>
      <c r="M14" s="91"/>
      <c r="N14" s="88"/>
      <c r="O14" s="91"/>
      <c r="P14" s="90"/>
      <c r="Q14" s="91"/>
      <c r="R14" s="91"/>
      <c r="S14" s="91"/>
      <c r="T14" s="91"/>
      <c r="U14" s="91"/>
      <c r="V14" s="91"/>
      <c r="W14" s="83"/>
    </row>
    <row r="15" spans="1:23" ht="16.5" customHeight="1">
      <c r="A15" s="4"/>
      <c r="B15" s="110" t="s">
        <v>12</v>
      </c>
      <c r="C15" s="111"/>
      <c r="D15" s="132">
        <v>25000</v>
      </c>
      <c r="E15" s="113"/>
      <c r="F15" s="91"/>
      <c r="G15" s="93"/>
      <c r="H15" s="91"/>
      <c r="I15" s="93"/>
      <c r="J15" s="91"/>
      <c r="K15" s="93"/>
      <c r="L15" s="91"/>
      <c r="M15" s="93"/>
      <c r="N15" s="91"/>
      <c r="O15" s="93"/>
      <c r="P15" s="90"/>
      <c r="Q15" s="91"/>
      <c r="R15" s="91"/>
      <c r="S15" s="91"/>
      <c r="T15" s="91"/>
      <c r="U15" s="91"/>
      <c r="V15" s="91"/>
      <c r="W15" s="92">
        <f>SUM(G15+I15+K15+M15+O15)</f>
        <v>0</v>
      </c>
    </row>
    <row r="16" spans="1:23" ht="16.5" customHeight="1">
      <c r="A16" s="4"/>
      <c r="B16" s="5"/>
      <c r="C16" s="7" t="s">
        <v>22</v>
      </c>
      <c r="D16" s="133">
        <v>25000</v>
      </c>
      <c r="E16" s="134"/>
      <c r="F16" s="88"/>
      <c r="G16" s="87"/>
      <c r="H16" s="88"/>
      <c r="I16" s="87"/>
      <c r="J16" s="88"/>
      <c r="K16" s="87"/>
      <c r="L16" s="88"/>
      <c r="M16" s="87"/>
      <c r="N16" s="88"/>
      <c r="O16" s="87"/>
      <c r="P16" s="90"/>
      <c r="Q16" s="91"/>
      <c r="R16" s="91"/>
      <c r="S16" s="91"/>
      <c r="T16" s="91"/>
      <c r="U16" s="91"/>
      <c r="V16" s="91"/>
      <c r="W16" s="83"/>
    </row>
    <row r="17" spans="1:23" ht="16.5" customHeight="1">
      <c r="A17" s="1" t="s">
        <v>13</v>
      </c>
      <c r="B17" s="3"/>
      <c r="C17" s="2"/>
      <c r="D17" s="108"/>
      <c r="E17" s="109"/>
      <c r="F17" s="83"/>
      <c r="G17" s="93"/>
      <c r="H17" s="83"/>
      <c r="I17" s="93"/>
      <c r="J17" s="83"/>
      <c r="K17" s="93"/>
      <c r="L17" s="83"/>
      <c r="M17" s="93"/>
      <c r="N17" s="83"/>
      <c r="O17" s="93"/>
      <c r="P17" s="90"/>
      <c r="Q17" s="83"/>
      <c r="R17" s="83"/>
      <c r="S17" s="83"/>
      <c r="T17" s="83"/>
      <c r="U17" s="83"/>
      <c r="V17" s="83"/>
      <c r="W17" s="92">
        <f>SUM(G17+I17+K17+M17+O17)</f>
        <v>0</v>
      </c>
    </row>
    <row r="18" spans="1:23" ht="16.5" customHeight="1">
      <c r="A18" s="4" t="s">
        <v>14</v>
      </c>
      <c r="B18" s="6"/>
      <c r="C18" s="2"/>
      <c r="D18" s="108"/>
      <c r="E18" s="109"/>
      <c r="F18" s="83"/>
      <c r="G18" s="89"/>
      <c r="H18" s="83"/>
      <c r="I18" s="89"/>
      <c r="J18" s="83"/>
      <c r="K18" s="89"/>
      <c r="L18" s="83"/>
      <c r="M18" s="89"/>
      <c r="N18" s="83"/>
      <c r="O18" s="89"/>
      <c r="P18" s="90"/>
      <c r="Q18" s="83"/>
      <c r="R18" s="83"/>
      <c r="S18" s="83"/>
      <c r="T18" s="83"/>
      <c r="U18" s="83"/>
      <c r="V18" s="83"/>
      <c r="W18" s="92">
        <f>SUM(G18+I18+K18+M18+O18)</f>
        <v>0</v>
      </c>
    </row>
    <row r="19" spans="1:23">
      <c r="A19" s="107" t="s">
        <v>15</v>
      </c>
      <c r="B19" s="103"/>
      <c r="C19" s="104"/>
      <c r="D19" s="108"/>
      <c r="E19" s="109"/>
      <c r="F19" s="83"/>
      <c r="G19" s="96">
        <f>SUM(G7:G18)</f>
        <v>0</v>
      </c>
      <c r="H19" s="83"/>
      <c r="I19" s="96">
        <f>SUM(I7:I18)</f>
        <v>0</v>
      </c>
      <c r="J19" s="83"/>
      <c r="K19" s="96">
        <f>SUM(K7:K18)</f>
        <v>0</v>
      </c>
      <c r="L19" s="83"/>
      <c r="M19" s="96">
        <f>SUM(M7:M18)</f>
        <v>0</v>
      </c>
      <c r="N19" s="83"/>
      <c r="O19" s="96">
        <f>SUM(O7:O18)</f>
        <v>0</v>
      </c>
      <c r="P19" s="90"/>
      <c r="Q19" s="83"/>
      <c r="R19" s="83"/>
      <c r="S19" s="83"/>
      <c r="T19" s="83"/>
      <c r="U19" s="83"/>
      <c r="V19" s="83"/>
      <c r="W19" s="92">
        <f>SUM(W7+W8+W9+W11+W15+W17+W18)</f>
        <v>0</v>
      </c>
    </row>
    <row r="22" spans="1:23" ht="19.5" customHeight="1">
      <c r="A22" s="110" t="s">
        <v>109</v>
      </c>
      <c r="B22" s="137"/>
      <c r="C22" s="111"/>
      <c r="D22" s="116" t="s">
        <v>1</v>
      </c>
      <c r="E22" s="117"/>
      <c r="F22" s="103" t="s">
        <v>118</v>
      </c>
      <c r="G22" s="104"/>
      <c r="H22" s="103" t="s">
        <v>119</v>
      </c>
      <c r="I22" s="104"/>
      <c r="J22" s="103" t="s">
        <v>120</v>
      </c>
      <c r="K22" s="104"/>
    </row>
    <row r="23" spans="1:23" ht="19.5" customHeight="1">
      <c r="A23" s="122"/>
      <c r="B23" s="138"/>
      <c r="C23" s="123"/>
      <c r="D23" s="118"/>
      <c r="E23" s="119"/>
      <c r="F23" s="105" t="s">
        <v>3</v>
      </c>
      <c r="G23" s="106" t="s">
        <v>4</v>
      </c>
      <c r="H23" s="105" t="s">
        <v>3</v>
      </c>
      <c r="I23" s="106" t="s">
        <v>4</v>
      </c>
      <c r="J23" s="105" t="s">
        <v>3</v>
      </c>
      <c r="K23" s="106" t="s">
        <v>4</v>
      </c>
    </row>
    <row r="24" spans="1:23" ht="42" customHeight="1">
      <c r="A24" s="126"/>
      <c r="B24" s="128"/>
      <c r="C24" s="127"/>
      <c r="D24" s="120"/>
      <c r="E24" s="121"/>
      <c r="F24" s="105"/>
      <c r="G24" s="106"/>
      <c r="H24" s="105"/>
      <c r="I24" s="106"/>
      <c r="J24" s="105"/>
      <c r="K24" s="106"/>
    </row>
    <row r="25" spans="1:23" ht="27.75" customHeight="1">
      <c r="A25" s="4" t="s">
        <v>0</v>
      </c>
      <c r="B25" s="3"/>
      <c r="C25" s="2"/>
      <c r="D25" s="108"/>
      <c r="E25" s="109"/>
      <c r="F25" s="97"/>
      <c r="G25" s="84">
        <f>G26+G27+G28+G30+G34</f>
        <v>0</v>
      </c>
      <c r="H25" s="97"/>
      <c r="I25" s="84">
        <f>I26+I27+I28+I30+I34</f>
        <v>0</v>
      </c>
      <c r="J25" s="97"/>
      <c r="K25" s="84">
        <f>K26+K27+K28+K30+K34</f>
        <v>0</v>
      </c>
    </row>
    <row r="26" spans="1:23" ht="16.5" hidden="1" customHeight="1">
      <c r="A26" s="4"/>
      <c r="B26" s="110" t="s">
        <v>10</v>
      </c>
      <c r="C26" s="111"/>
      <c r="D26" s="112">
        <v>30000</v>
      </c>
      <c r="E26" s="113"/>
      <c r="F26" s="89"/>
      <c r="G26" s="89"/>
      <c r="H26" s="89"/>
      <c r="I26" s="89"/>
      <c r="J26" s="89"/>
      <c r="K26" s="89"/>
    </row>
    <row r="27" spans="1:23" ht="16.5" customHeight="1">
      <c r="A27" s="4"/>
      <c r="B27" s="122"/>
      <c r="C27" s="123"/>
      <c r="D27" s="112">
        <v>50000</v>
      </c>
      <c r="E27" s="113"/>
      <c r="F27" s="93"/>
      <c r="G27" s="93"/>
      <c r="H27" s="93"/>
      <c r="I27" s="93"/>
      <c r="J27" s="93"/>
      <c r="K27" s="93"/>
    </row>
    <row r="28" spans="1:23" ht="26.25" customHeight="1">
      <c r="A28" s="4"/>
      <c r="B28" s="122"/>
      <c r="C28" s="123"/>
      <c r="D28" s="135" t="s">
        <v>9</v>
      </c>
      <c r="E28" s="136"/>
      <c r="F28" s="93"/>
      <c r="G28" s="93"/>
      <c r="H28" s="93"/>
      <c r="I28" s="93"/>
      <c r="J28" s="93"/>
      <c r="K28" s="93"/>
    </row>
    <row r="29" spans="1:23" ht="21">
      <c r="A29" s="4"/>
      <c r="B29" s="126"/>
      <c r="C29" s="127"/>
      <c r="D29" s="4"/>
      <c r="E29" s="9" t="s">
        <v>23</v>
      </c>
      <c r="F29" s="98"/>
      <c r="G29" s="87"/>
      <c r="H29" s="98"/>
      <c r="I29" s="87"/>
      <c r="J29" s="98"/>
      <c r="K29" s="87"/>
      <c r="P29" t="s">
        <v>117</v>
      </c>
    </row>
    <row r="30" spans="1:23" ht="16.5" customHeight="1">
      <c r="A30" s="4"/>
      <c r="B30" s="110" t="s">
        <v>11</v>
      </c>
      <c r="C30" s="111"/>
      <c r="D30" s="124">
        <v>25000</v>
      </c>
      <c r="E30" s="125"/>
      <c r="F30" s="93"/>
      <c r="G30" s="93"/>
      <c r="H30" s="93"/>
      <c r="I30" s="93"/>
      <c r="J30" s="93"/>
      <c r="K30" s="93"/>
    </row>
    <row r="31" spans="1:23" ht="16.5" customHeight="1">
      <c r="A31" s="4"/>
      <c r="B31" s="122"/>
      <c r="C31" s="123"/>
      <c r="D31" s="4"/>
      <c r="E31" s="7" t="s">
        <v>16</v>
      </c>
      <c r="F31" s="93"/>
      <c r="G31" s="93"/>
      <c r="H31" s="93"/>
      <c r="I31" s="93"/>
      <c r="J31" s="93"/>
      <c r="K31" s="93"/>
    </row>
    <row r="32" spans="1:23" ht="16.5" customHeight="1">
      <c r="A32" s="4"/>
      <c r="B32" s="4"/>
      <c r="C32" s="114" t="s">
        <v>21</v>
      </c>
      <c r="D32" s="124">
        <v>25000</v>
      </c>
      <c r="E32" s="125"/>
      <c r="F32" s="93"/>
      <c r="G32" s="83"/>
      <c r="H32" s="93"/>
      <c r="I32" s="83"/>
      <c r="J32" s="93"/>
      <c r="K32" s="83"/>
    </row>
    <row r="33" spans="1:17" ht="16.5" customHeight="1">
      <c r="A33" s="4"/>
      <c r="B33" s="4"/>
      <c r="C33" s="115"/>
      <c r="D33" s="5"/>
      <c r="E33" s="8" t="s">
        <v>16</v>
      </c>
      <c r="F33" s="89"/>
      <c r="G33" s="95"/>
      <c r="H33" s="89"/>
      <c r="I33" s="95"/>
      <c r="J33" s="89"/>
      <c r="K33" s="95"/>
    </row>
    <row r="34" spans="1:17" ht="16.5" customHeight="1">
      <c r="A34" s="4"/>
      <c r="B34" s="110" t="s">
        <v>12</v>
      </c>
      <c r="C34" s="111"/>
      <c r="D34" s="112">
        <v>25000</v>
      </c>
      <c r="E34" s="113"/>
      <c r="F34" s="93"/>
      <c r="G34" s="93"/>
      <c r="H34" s="93"/>
      <c r="I34" s="93"/>
      <c r="J34" s="93"/>
      <c r="K34" s="93"/>
    </row>
    <row r="35" spans="1:17" ht="16.5" customHeight="1">
      <c r="A35" s="4"/>
      <c r="B35" s="5"/>
      <c r="C35" s="7" t="s">
        <v>22</v>
      </c>
      <c r="D35" s="112">
        <v>25000</v>
      </c>
      <c r="E35" s="113"/>
      <c r="F35" s="89"/>
      <c r="G35" s="87"/>
      <c r="H35" s="89"/>
      <c r="I35" s="87"/>
      <c r="J35" s="89"/>
      <c r="K35" s="87"/>
    </row>
    <row r="36" spans="1:17" ht="16.5" customHeight="1">
      <c r="A36" s="1" t="s">
        <v>13</v>
      </c>
      <c r="B36" s="3"/>
      <c r="C36" s="2"/>
      <c r="D36" s="108"/>
      <c r="E36" s="109"/>
      <c r="F36" s="97"/>
      <c r="G36" s="93"/>
      <c r="H36" s="97"/>
      <c r="I36" s="93"/>
      <c r="J36" s="97"/>
      <c r="K36" s="93"/>
    </row>
    <row r="37" spans="1:17" ht="16.5" customHeight="1">
      <c r="A37" s="4" t="s">
        <v>14</v>
      </c>
      <c r="B37" s="6"/>
      <c r="C37" s="2"/>
      <c r="D37" s="108"/>
      <c r="E37" s="109"/>
      <c r="F37" s="97"/>
      <c r="G37" s="89"/>
      <c r="H37" s="97"/>
      <c r="I37" s="89"/>
      <c r="J37" s="97"/>
      <c r="K37" s="89"/>
    </row>
    <row r="38" spans="1:17">
      <c r="A38" s="107" t="s">
        <v>15</v>
      </c>
      <c r="B38" s="103"/>
      <c r="C38" s="104"/>
      <c r="D38" s="108"/>
      <c r="E38" s="109"/>
      <c r="F38" s="97"/>
      <c r="G38" s="96">
        <f>SUM(G26:G37)</f>
        <v>0</v>
      </c>
      <c r="H38" s="97"/>
      <c r="I38" s="99">
        <f>SUM(I26:I37)</f>
        <v>0</v>
      </c>
      <c r="J38" s="97"/>
      <c r="K38" s="96">
        <f>SUM(K26:K37)</f>
        <v>0</v>
      </c>
      <c r="O38" t="s">
        <v>121</v>
      </c>
      <c r="Q38" t="s">
        <v>116</v>
      </c>
    </row>
  </sheetData>
  <mergeCells count="65">
    <mergeCell ref="I4:I5"/>
    <mergeCell ref="G4:G5"/>
    <mergeCell ref="D6:E6"/>
    <mergeCell ref="D9:E9"/>
    <mergeCell ref="D7:E7"/>
    <mergeCell ref="D8:E8"/>
    <mergeCell ref="D17:E17"/>
    <mergeCell ref="A22:C24"/>
    <mergeCell ref="B11:C12"/>
    <mergeCell ref="B7:C10"/>
    <mergeCell ref="D11:E11"/>
    <mergeCell ref="H4:H5"/>
    <mergeCell ref="F4:F5"/>
    <mergeCell ref="A3:C5"/>
    <mergeCell ref="D3:E5"/>
    <mergeCell ref="H3:I3"/>
    <mergeCell ref="C13:C14"/>
    <mergeCell ref="D13:E13"/>
    <mergeCell ref="B26:C29"/>
    <mergeCell ref="D15:E15"/>
    <mergeCell ref="D16:E16"/>
    <mergeCell ref="D18:E18"/>
    <mergeCell ref="D28:E28"/>
    <mergeCell ref="B15:C15"/>
    <mergeCell ref="D27:E27"/>
    <mergeCell ref="D25:E25"/>
    <mergeCell ref="K4:K5"/>
    <mergeCell ref="J4:J5"/>
    <mergeCell ref="L3:M3"/>
    <mergeCell ref="L4:L5"/>
    <mergeCell ref="M4:M5"/>
    <mergeCell ref="N3:O3"/>
    <mergeCell ref="J3:K3"/>
    <mergeCell ref="U4:V4"/>
    <mergeCell ref="R4:T4"/>
    <mergeCell ref="N4:N5"/>
    <mergeCell ref="O4:O5"/>
    <mergeCell ref="Q3:W3"/>
    <mergeCell ref="Q4:Q5"/>
    <mergeCell ref="W4:W5"/>
    <mergeCell ref="A38:C38"/>
    <mergeCell ref="D38:E38"/>
    <mergeCell ref="B30:C31"/>
    <mergeCell ref="D30:E30"/>
    <mergeCell ref="D37:E37"/>
    <mergeCell ref="D32:E32"/>
    <mergeCell ref="F3:G3"/>
    <mergeCell ref="D36:E36"/>
    <mergeCell ref="B34:C34"/>
    <mergeCell ref="D35:E35"/>
    <mergeCell ref="C32:C33"/>
    <mergeCell ref="D34:E34"/>
    <mergeCell ref="D26:E26"/>
    <mergeCell ref="D22:E24"/>
    <mergeCell ref="A19:C19"/>
    <mergeCell ref="D19:E19"/>
    <mergeCell ref="J22:K22"/>
    <mergeCell ref="J23:J24"/>
    <mergeCell ref="K23:K24"/>
    <mergeCell ref="H23:H24"/>
    <mergeCell ref="H22:I22"/>
    <mergeCell ref="F22:G22"/>
    <mergeCell ref="G23:G24"/>
    <mergeCell ref="I23:I24"/>
    <mergeCell ref="F23:F24"/>
  </mergeCells>
  <phoneticPr fontId="6"/>
  <pageMargins left="0.70866141732283472" right="0.19" top="0.45" bottom="0.28000000000000003" header="0.31496062992125984" footer="0.16"/>
  <pageSetup paperSize="9" scale="7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W38"/>
  <sheetViews>
    <sheetView view="pageBreakPreview" topLeftCell="A18" zoomScaleNormal="100" zoomScaleSheetLayoutView="100" workbookViewId="0">
      <selection activeCell="Q30" sqref="Q30"/>
    </sheetView>
  </sheetViews>
  <sheetFormatPr defaultRowHeight="13.5"/>
  <cols>
    <col min="1" max="2" width="1.875" customWidth="1"/>
    <col min="3" max="3" width="12.375" customWidth="1"/>
    <col min="4" max="4" width="2.25" customWidth="1"/>
    <col min="5" max="5" width="10.5" customWidth="1"/>
    <col min="6" max="6" width="6.75" customWidth="1"/>
    <col min="7" max="7" width="11.375" customWidth="1"/>
    <col min="8" max="8" width="6.75" customWidth="1"/>
    <col min="9" max="9" width="11.375" customWidth="1"/>
    <col min="10" max="10" width="6.75" customWidth="1"/>
    <col min="11" max="11" width="11.375" customWidth="1"/>
    <col min="12" max="12" width="6.75" customWidth="1"/>
    <col min="13" max="13" width="11.375" customWidth="1"/>
    <col min="14" max="14" width="6.75" customWidth="1"/>
    <col min="15" max="15" width="11.375" customWidth="1"/>
    <col min="16" max="16" width="3.25" customWidth="1"/>
    <col min="17" max="17" width="8.625" bestFit="1" customWidth="1"/>
    <col min="18" max="21" width="6.375" customWidth="1"/>
    <col min="22" max="22" width="8.5" bestFit="1" customWidth="1"/>
    <col min="23" max="23" width="11.75" bestFit="1" customWidth="1"/>
  </cols>
  <sheetData>
    <row r="1" spans="1:23">
      <c r="F1" t="s">
        <v>116</v>
      </c>
      <c r="W1" s="29" t="s">
        <v>33</v>
      </c>
    </row>
    <row r="2" spans="1:23">
      <c r="P2" s="6"/>
    </row>
    <row r="3" spans="1:23" ht="19.5" customHeight="1">
      <c r="A3" s="110" t="s">
        <v>109</v>
      </c>
      <c r="B3" s="137"/>
      <c r="C3" s="111"/>
      <c r="D3" s="116" t="s">
        <v>1</v>
      </c>
      <c r="E3" s="117"/>
      <c r="F3" s="107" t="s">
        <v>2</v>
      </c>
      <c r="G3" s="104"/>
      <c r="H3" s="103" t="s">
        <v>5</v>
      </c>
      <c r="I3" s="103"/>
      <c r="J3" s="107" t="s">
        <v>6</v>
      </c>
      <c r="K3" s="104"/>
      <c r="L3" s="103" t="s">
        <v>7</v>
      </c>
      <c r="M3" s="103"/>
      <c r="N3" s="107" t="s">
        <v>8</v>
      </c>
      <c r="O3" s="104"/>
      <c r="P3" s="6"/>
      <c r="Q3" s="129" t="s">
        <v>24</v>
      </c>
      <c r="R3" s="129"/>
      <c r="S3" s="129"/>
      <c r="T3" s="129"/>
      <c r="U3" s="129"/>
      <c r="V3" s="129"/>
      <c r="W3" s="129"/>
    </row>
    <row r="4" spans="1:23" ht="19.5" customHeight="1">
      <c r="A4" s="122"/>
      <c r="B4" s="138"/>
      <c r="C4" s="123"/>
      <c r="D4" s="118"/>
      <c r="E4" s="119"/>
      <c r="F4" s="106" t="s">
        <v>3</v>
      </c>
      <c r="G4" s="106" t="s">
        <v>4</v>
      </c>
      <c r="H4" s="106" t="s">
        <v>3</v>
      </c>
      <c r="I4" s="106" t="s">
        <v>4</v>
      </c>
      <c r="J4" s="106" t="s">
        <v>3</v>
      </c>
      <c r="K4" s="106" t="s">
        <v>4</v>
      </c>
      <c r="L4" s="106" t="s">
        <v>3</v>
      </c>
      <c r="M4" s="106" t="s">
        <v>4</v>
      </c>
      <c r="N4" s="106" t="s">
        <v>3</v>
      </c>
      <c r="O4" s="106" t="s">
        <v>4</v>
      </c>
      <c r="P4" s="6"/>
      <c r="Q4" s="130" t="s">
        <v>3</v>
      </c>
      <c r="R4" s="126" t="s">
        <v>25</v>
      </c>
      <c r="S4" s="128"/>
      <c r="T4" s="127"/>
      <c r="U4" s="126" t="s">
        <v>27</v>
      </c>
      <c r="V4" s="127"/>
      <c r="W4" s="106" t="s">
        <v>4</v>
      </c>
    </row>
    <row r="5" spans="1:23" ht="42" customHeight="1">
      <c r="A5" s="126"/>
      <c r="B5" s="128"/>
      <c r="C5" s="127"/>
      <c r="D5" s="120"/>
      <c r="E5" s="121"/>
      <c r="F5" s="106"/>
      <c r="G5" s="106"/>
      <c r="H5" s="106"/>
      <c r="I5" s="106"/>
      <c r="J5" s="106"/>
      <c r="K5" s="106"/>
      <c r="L5" s="106"/>
      <c r="M5" s="106"/>
      <c r="N5" s="106"/>
      <c r="O5" s="106"/>
      <c r="P5" s="6"/>
      <c r="Q5" s="131"/>
      <c r="R5" s="10" t="s">
        <v>17</v>
      </c>
      <c r="S5" s="10" t="s">
        <v>18</v>
      </c>
      <c r="T5" s="11" t="s">
        <v>26</v>
      </c>
      <c r="U5" s="10" t="s">
        <v>19</v>
      </c>
      <c r="V5" s="10" t="s">
        <v>20</v>
      </c>
      <c r="W5" s="106"/>
    </row>
    <row r="6" spans="1:23" ht="27.75" customHeight="1">
      <c r="A6" s="4" t="s">
        <v>0</v>
      </c>
      <c r="B6" s="3"/>
      <c r="C6" s="2"/>
      <c r="D6" s="139"/>
      <c r="E6" s="140"/>
      <c r="F6" s="12"/>
      <c r="G6" s="14">
        <f>G7+G8+G9+G11+G15</f>
        <v>0</v>
      </c>
      <c r="H6" s="12"/>
      <c r="I6" s="14">
        <f>I7+I8+I9+I11+I15</f>
        <v>0</v>
      </c>
      <c r="J6" s="12"/>
      <c r="K6" s="14">
        <f>K7+K8+K9+K11+K15</f>
        <v>0</v>
      </c>
      <c r="L6" s="12"/>
      <c r="M6" s="14">
        <f>M7+M8+M9+M11+M15</f>
        <v>0</v>
      </c>
      <c r="N6" s="12"/>
      <c r="O6" s="82">
        <f>O7+O8+O9+O11+O15</f>
        <v>0</v>
      </c>
      <c r="P6" s="81"/>
      <c r="Q6" s="18"/>
      <c r="R6" s="18"/>
      <c r="S6" s="18"/>
      <c r="T6" s="18"/>
      <c r="U6" s="18"/>
      <c r="V6" s="18"/>
      <c r="W6" s="18"/>
    </row>
    <row r="7" spans="1:23" ht="16.5" hidden="1" customHeight="1">
      <c r="A7" s="4"/>
      <c r="B7" s="110" t="s">
        <v>10</v>
      </c>
      <c r="C7" s="111"/>
      <c r="D7" s="143">
        <v>30000</v>
      </c>
      <c r="E7" s="144"/>
      <c r="F7" s="19"/>
      <c r="G7" s="20"/>
      <c r="H7" s="19"/>
      <c r="I7" s="20"/>
      <c r="J7" s="19"/>
      <c r="K7" s="20"/>
      <c r="L7" s="19"/>
      <c r="M7" s="20"/>
      <c r="N7" s="19"/>
      <c r="O7" s="20"/>
      <c r="P7" s="15"/>
      <c r="Q7" s="16"/>
      <c r="R7" s="16"/>
      <c r="S7" s="16"/>
      <c r="T7" s="16"/>
      <c r="U7" s="16"/>
      <c r="V7" s="16"/>
      <c r="W7" s="13">
        <f>SUM(G7+I7+K7+M7+O7)</f>
        <v>0</v>
      </c>
    </row>
    <row r="8" spans="1:23" ht="16.5" customHeight="1">
      <c r="A8" s="4"/>
      <c r="B8" s="122"/>
      <c r="C8" s="123"/>
      <c r="D8" s="143">
        <v>50000</v>
      </c>
      <c r="E8" s="144"/>
      <c r="F8" s="21"/>
      <c r="G8" s="17"/>
      <c r="H8" s="21"/>
      <c r="I8" s="17"/>
      <c r="J8" s="21"/>
      <c r="K8" s="17"/>
      <c r="L8" s="21"/>
      <c r="M8" s="17"/>
      <c r="N8" s="21"/>
      <c r="O8" s="17"/>
      <c r="P8" s="15"/>
      <c r="Q8" s="16"/>
      <c r="R8" s="16"/>
      <c r="S8" s="16"/>
      <c r="T8" s="16"/>
      <c r="U8" s="16"/>
      <c r="V8" s="16"/>
      <c r="W8" s="13">
        <f>SUM(G8+I8+K8+M8+O8)</f>
        <v>0</v>
      </c>
    </row>
    <row r="9" spans="1:23" ht="26.25" customHeight="1">
      <c r="A9" s="4"/>
      <c r="B9" s="122"/>
      <c r="C9" s="123"/>
      <c r="D9" s="135" t="s">
        <v>9</v>
      </c>
      <c r="E9" s="136"/>
      <c r="F9" s="21"/>
      <c r="G9" s="17"/>
      <c r="H9" s="21"/>
      <c r="I9" s="17"/>
      <c r="J9" s="21"/>
      <c r="K9" s="17"/>
      <c r="L9" s="21"/>
      <c r="M9" s="17"/>
      <c r="N9" s="21"/>
      <c r="O9" s="17"/>
      <c r="P9" s="15"/>
      <c r="Q9" s="16"/>
      <c r="R9" s="16"/>
      <c r="S9" s="16"/>
      <c r="T9" s="16"/>
      <c r="U9" s="16"/>
      <c r="V9" s="16"/>
      <c r="W9" s="13">
        <f>SUM(G9+I9+K9+M9+O9)</f>
        <v>0</v>
      </c>
    </row>
    <row r="10" spans="1:23" ht="21">
      <c r="A10" s="4"/>
      <c r="B10" s="126"/>
      <c r="C10" s="127"/>
      <c r="E10" s="9" t="s">
        <v>23</v>
      </c>
      <c r="F10" s="22"/>
      <c r="G10" s="23"/>
      <c r="H10" s="22"/>
      <c r="I10" s="23"/>
      <c r="J10" s="22"/>
      <c r="K10" s="23"/>
      <c r="L10" s="22"/>
      <c r="M10" s="23"/>
      <c r="N10" s="22"/>
      <c r="O10" s="23"/>
      <c r="P10" s="15"/>
      <c r="Q10" s="16"/>
      <c r="R10" s="16"/>
      <c r="S10" s="16"/>
      <c r="T10" s="16"/>
      <c r="U10" s="16"/>
      <c r="V10" s="16"/>
      <c r="W10" s="12"/>
    </row>
    <row r="11" spans="1:23" ht="16.5" customHeight="1">
      <c r="A11" s="4"/>
      <c r="B11" s="110" t="s">
        <v>11</v>
      </c>
      <c r="C11" s="111"/>
      <c r="D11" s="141">
        <v>25000</v>
      </c>
      <c r="E11" s="142"/>
      <c r="F11" s="21"/>
      <c r="G11" s="17"/>
      <c r="H11" s="21"/>
      <c r="I11" s="17"/>
      <c r="J11" s="21"/>
      <c r="K11" s="17"/>
      <c r="L11" s="21"/>
      <c r="M11" s="17"/>
      <c r="N11" s="21"/>
      <c r="O11" s="17"/>
      <c r="P11" s="15"/>
      <c r="Q11" s="16"/>
      <c r="R11" s="16"/>
      <c r="S11" s="16"/>
      <c r="T11" s="16"/>
      <c r="U11" s="16"/>
      <c r="V11" s="16"/>
      <c r="W11" s="13">
        <f>SUM(G11+I11+K11+M11+O11)</f>
        <v>0</v>
      </c>
    </row>
    <row r="12" spans="1:23" ht="16.5" customHeight="1">
      <c r="A12" s="4"/>
      <c r="B12" s="122"/>
      <c r="C12" s="123"/>
      <c r="E12" s="7" t="s">
        <v>16</v>
      </c>
      <c r="F12" s="19"/>
      <c r="G12" s="73"/>
      <c r="H12" s="19"/>
      <c r="I12" s="73"/>
      <c r="J12" s="19"/>
      <c r="K12" s="21"/>
      <c r="L12" s="19"/>
      <c r="M12" s="21"/>
      <c r="N12" s="19"/>
      <c r="O12" s="21"/>
      <c r="P12" s="15"/>
      <c r="Q12" s="16"/>
      <c r="R12" s="16"/>
      <c r="S12" s="16"/>
      <c r="T12" s="16"/>
      <c r="U12" s="16"/>
      <c r="V12" s="16"/>
      <c r="W12" s="13">
        <f>SUM(G12+I12+K12+M12+O12)</f>
        <v>0</v>
      </c>
    </row>
    <row r="13" spans="1:23" ht="16.5" customHeight="1">
      <c r="A13" s="4"/>
      <c r="B13" s="4"/>
      <c r="C13" s="114" t="s">
        <v>21</v>
      </c>
      <c r="D13" s="141">
        <v>25000</v>
      </c>
      <c r="E13" s="142"/>
      <c r="F13" s="21"/>
      <c r="G13" s="24"/>
      <c r="H13" s="21"/>
      <c r="I13" s="24"/>
      <c r="J13" s="21"/>
      <c r="K13" s="24"/>
      <c r="L13" s="21"/>
      <c r="M13" s="24"/>
      <c r="N13" s="21"/>
      <c r="O13" s="24"/>
      <c r="P13" s="15"/>
      <c r="Q13" s="16"/>
      <c r="R13" s="16"/>
      <c r="S13" s="16"/>
      <c r="T13" s="16"/>
      <c r="U13" s="16"/>
      <c r="V13" s="16"/>
      <c r="W13" s="12"/>
    </row>
    <row r="14" spans="1:23" ht="16.5" customHeight="1">
      <c r="A14" s="4"/>
      <c r="B14" s="4"/>
      <c r="C14" s="115"/>
      <c r="D14" s="5"/>
      <c r="E14" s="8" t="s">
        <v>16</v>
      </c>
      <c r="F14" s="19"/>
      <c r="G14" s="73"/>
      <c r="H14" s="19"/>
      <c r="I14" s="73"/>
      <c r="J14" s="19"/>
      <c r="K14" s="21"/>
      <c r="L14" s="19"/>
      <c r="M14" s="21"/>
      <c r="N14" s="19"/>
      <c r="O14" s="21"/>
      <c r="P14" s="15"/>
      <c r="Q14" s="16"/>
      <c r="R14" s="16"/>
      <c r="S14" s="16"/>
      <c r="T14" s="16"/>
      <c r="U14" s="16"/>
      <c r="V14" s="16"/>
      <c r="W14" s="12"/>
    </row>
    <row r="15" spans="1:23" ht="16.5" customHeight="1">
      <c r="A15" s="4"/>
      <c r="B15" s="110" t="s">
        <v>12</v>
      </c>
      <c r="C15" s="111"/>
      <c r="D15" s="145">
        <v>25000</v>
      </c>
      <c r="E15" s="144"/>
      <c r="F15" s="21"/>
      <c r="G15" s="17"/>
      <c r="H15" s="21"/>
      <c r="I15" s="17"/>
      <c r="J15" s="21"/>
      <c r="K15" s="17"/>
      <c r="L15" s="21"/>
      <c r="M15" s="17"/>
      <c r="N15" s="21"/>
      <c r="O15" s="17"/>
      <c r="P15" s="15"/>
      <c r="Q15" s="16"/>
      <c r="R15" s="16"/>
      <c r="S15" s="16"/>
      <c r="T15" s="16"/>
      <c r="U15" s="16"/>
      <c r="V15" s="16"/>
      <c r="W15" s="13">
        <f>SUM(G15+I15+K15+M15+O15)</f>
        <v>0</v>
      </c>
    </row>
    <row r="16" spans="1:23" ht="16.5" customHeight="1">
      <c r="A16" s="4"/>
      <c r="B16" s="5"/>
      <c r="C16" s="7" t="s">
        <v>22</v>
      </c>
      <c r="D16" s="146">
        <v>25000</v>
      </c>
      <c r="E16" s="147"/>
      <c r="F16" s="19"/>
      <c r="G16" s="23"/>
      <c r="H16" s="19"/>
      <c r="I16" s="23"/>
      <c r="J16" s="19"/>
      <c r="K16" s="23"/>
      <c r="L16" s="19"/>
      <c r="M16" s="23"/>
      <c r="N16" s="19"/>
      <c r="O16" s="23"/>
      <c r="P16" s="15"/>
      <c r="Q16" s="16"/>
      <c r="R16" s="16"/>
      <c r="S16" s="16"/>
      <c r="T16" s="16"/>
      <c r="U16" s="16"/>
      <c r="V16" s="16"/>
      <c r="W16" s="12"/>
    </row>
    <row r="17" spans="1:23" ht="16.5" customHeight="1">
      <c r="A17" s="1" t="s">
        <v>13</v>
      </c>
      <c r="B17" s="3"/>
      <c r="C17" s="2"/>
      <c r="D17" s="108"/>
      <c r="E17" s="109"/>
      <c r="F17" s="24"/>
      <c r="G17" s="17"/>
      <c r="H17" s="24"/>
      <c r="I17" s="17"/>
      <c r="J17" s="24"/>
      <c r="K17" s="17"/>
      <c r="L17" s="24"/>
      <c r="M17" s="17"/>
      <c r="N17" s="24"/>
      <c r="O17" s="17"/>
      <c r="P17" s="15"/>
      <c r="Q17" s="12"/>
      <c r="R17" s="12"/>
      <c r="S17" s="12"/>
      <c r="T17" s="12"/>
      <c r="U17" s="12"/>
      <c r="V17" s="12"/>
      <c r="W17" s="13">
        <f>SUM(G17+I17+K17+M17+O17)</f>
        <v>0</v>
      </c>
    </row>
    <row r="18" spans="1:23" ht="16.5" customHeight="1">
      <c r="A18" s="4" t="s">
        <v>14</v>
      </c>
      <c r="B18" s="6"/>
      <c r="C18" s="2"/>
      <c r="D18" s="108"/>
      <c r="E18" s="109"/>
      <c r="F18" s="24"/>
      <c r="G18" s="20"/>
      <c r="H18" s="24"/>
      <c r="I18" s="20"/>
      <c r="J18" s="24"/>
      <c r="K18" s="20"/>
      <c r="L18" s="24"/>
      <c r="M18" s="20"/>
      <c r="N18" s="24"/>
      <c r="O18" s="20"/>
      <c r="P18" s="15"/>
      <c r="Q18" s="12"/>
      <c r="R18" s="12"/>
      <c r="S18" s="12"/>
      <c r="T18" s="12"/>
      <c r="U18" s="12"/>
      <c r="V18" s="12"/>
      <c r="W18" s="13">
        <f>SUM(G18+I18+K18+M18+O18)</f>
        <v>0</v>
      </c>
    </row>
    <row r="19" spans="1:23">
      <c r="A19" s="107" t="s">
        <v>15</v>
      </c>
      <c r="B19" s="103"/>
      <c r="C19" s="104"/>
      <c r="D19" s="108"/>
      <c r="E19" s="109"/>
      <c r="F19" s="24"/>
      <c r="G19" s="25">
        <f>SUM(G7:G18)</f>
        <v>0</v>
      </c>
      <c r="H19" s="24"/>
      <c r="I19" s="25">
        <f>SUM(I7:I18)</f>
        <v>0</v>
      </c>
      <c r="J19" s="24"/>
      <c r="K19" s="25">
        <f>SUM(K7:K18)</f>
        <v>0</v>
      </c>
      <c r="L19" s="24"/>
      <c r="M19" s="25">
        <f>SUM(M7:M18)</f>
        <v>0</v>
      </c>
      <c r="N19" s="24"/>
      <c r="O19" s="25">
        <f>SUM(O7:O18)</f>
        <v>0</v>
      </c>
      <c r="P19" s="15"/>
      <c r="Q19" s="12"/>
      <c r="R19" s="12"/>
      <c r="S19" s="12"/>
      <c r="T19" s="12"/>
      <c r="U19" s="12"/>
      <c r="V19" s="12"/>
      <c r="W19" s="13">
        <f>SUM(W7+W8+W9+W11+W15+W17+W18)</f>
        <v>0</v>
      </c>
    </row>
    <row r="22" spans="1:23" ht="19.5" customHeight="1">
      <c r="A22" s="110" t="s">
        <v>109</v>
      </c>
      <c r="B22" s="137"/>
      <c r="C22" s="111"/>
      <c r="D22" s="116" t="s">
        <v>1</v>
      </c>
      <c r="E22" s="117"/>
      <c r="F22" s="103" t="s">
        <v>115</v>
      </c>
      <c r="G22" s="104"/>
      <c r="H22" s="103" t="s">
        <v>110</v>
      </c>
      <c r="I22" s="104"/>
      <c r="J22" s="107" t="s">
        <v>114</v>
      </c>
      <c r="K22" s="104"/>
      <c r="L22" s="107" t="s">
        <v>112</v>
      </c>
      <c r="M22" s="104"/>
      <c r="N22" s="107" t="s">
        <v>111</v>
      </c>
      <c r="O22" s="104"/>
    </row>
    <row r="23" spans="1:23" ht="19.5" customHeight="1">
      <c r="A23" s="122"/>
      <c r="B23" s="138"/>
      <c r="C23" s="123"/>
      <c r="D23" s="118"/>
      <c r="E23" s="119"/>
      <c r="F23" s="105" t="s">
        <v>3</v>
      </c>
      <c r="G23" s="106" t="s">
        <v>4</v>
      </c>
      <c r="H23" s="105" t="s">
        <v>3</v>
      </c>
      <c r="I23" s="106" t="s">
        <v>4</v>
      </c>
      <c r="J23" s="105" t="s">
        <v>3</v>
      </c>
      <c r="K23" s="106" t="s">
        <v>4</v>
      </c>
      <c r="L23" s="105" t="s">
        <v>3</v>
      </c>
      <c r="M23" s="106" t="s">
        <v>4</v>
      </c>
      <c r="N23" s="105" t="s">
        <v>3</v>
      </c>
      <c r="O23" s="106" t="s">
        <v>4</v>
      </c>
    </row>
    <row r="24" spans="1:23" ht="42" customHeight="1">
      <c r="A24" s="126"/>
      <c r="B24" s="128"/>
      <c r="C24" s="127"/>
      <c r="D24" s="120"/>
      <c r="E24" s="121"/>
      <c r="F24" s="105"/>
      <c r="G24" s="106"/>
      <c r="H24" s="105"/>
      <c r="I24" s="106"/>
      <c r="J24" s="105"/>
      <c r="K24" s="106"/>
      <c r="L24" s="105"/>
      <c r="M24" s="106"/>
      <c r="N24" s="105"/>
      <c r="O24" s="106"/>
    </row>
    <row r="25" spans="1:23" ht="27.75" customHeight="1">
      <c r="A25" s="4" t="s">
        <v>0</v>
      </c>
      <c r="B25" s="3"/>
      <c r="C25" s="2"/>
      <c r="D25" s="108"/>
      <c r="E25" s="109"/>
      <c r="F25" s="74"/>
      <c r="G25" s="14">
        <f>G26+G27+G28+G30+G34</f>
        <v>0</v>
      </c>
      <c r="H25" s="74"/>
      <c r="I25" s="14">
        <f>I26+I27+I28+I30+I34</f>
        <v>0</v>
      </c>
      <c r="J25" s="74"/>
      <c r="K25" s="14">
        <f>K26+K27+K28+K30+K34</f>
        <v>0</v>
      </c>
      <c r="L25" s="74"/>
      <c r="M25" s="14">
        <f>M26+M27+M28+M30+M34</f>
        <v>0</v>
      </c>
      <c r="N25" s="74"/>
      <c r="O25" s="79">
        <f>O28+O30+O34</f>
        <v>0</v>
      </c>
    </row>
    <row r="26" spans="1:23" ht="16.5" hidden="1" customHeight="1">
      <c r="A26" s="4"/>
      <c r="B26" s="110" t="s">
        <v>10</v>
      </c>
      <c r="C26" s="111"/>
      <c r="D26" s="143">
        <v>30000</v>
      </c>
      <c r="E26" s="144"/>
      <c r="F26" s="21"/>
      <c r="G26" s="17"/>
      <c r="H26" s="17"/>
      <c r="I26" s="17"/>
      <c r="J26" s="17"/>
      <c r="K26" s="17"/>
      <c r="L26" s="17"/>
      <c r="M26" s="17"/>
      <c r="N26" s="80"/>
      <c r="O26" s="80"/>
    </row>
    <row r="27" spans="1:23" ht="16.5" customHeight="1">
      <c r="A27" s="4"/>
      <c r="B27" s="122"/>
      <c r="C27" s="123"/>
      <c r="D27" s="143">
        <v>50000</v>
      </c>
      <c r="E27" s="144"/>
      <c r="F27" s="20"/>
      <c r="G27" s="20"/>
      <c r="H27" s="20"/>
      <c r="I27" s="20"/>
      <c r="J27" s="20"/>
      <c r="K27" s="20"/>
      <c r="L27" s="20"/>
      <c r="M27" s="20"/>
      <c r="N27" s="80"/>
      <c r="O27" s="80"/>
    </row>
    <row r="28" spans="1:23" ht="26.25" customHeight="1">
      <c r="A28" s="4"/>
      <c r="B28" s="122"/>
      <c r="C28" s="123"/>
      <c r="D28" s="135" t="s">
        <v>9</v>
      </c>
      <c r="E28" s="136"/>
      <c r="F28" s="17"/>
      <c r="G28" s="17"/>
      <c r="H28" s="17"/>
      <c r="I28" s="17"/>
      <c r="J28" s="17"/>
      <c r="K28" s="17"/>
      <c r="L28" s="17"/>
      <c r="M28" s="17"/>
      <c r="N28" s="17"/>
      <c r="O28" s="17">
        <f>M28-G28-I28+K28</f>
        <v>0</v>
      </c>
    </row>
    <row r="29" spans="1:23" ht="21">
      <c r="A29" s="4"/>
      <c r="B29" s="126"/>
      <c r="C29" s="127"/>
      <c r="D29" s="4"/>
      <c r="E29" s="9" t="s">
        <v>23</v>
      </c>
      <c r="F29" s="75"/>
      <c r="G29" s="23"/>
      <c r="H29" s="75"/>
      <c r="I29" s="23"/>
      <c r="J29" s="75"/>
      <c r="K29" s="23"/>
      <c r="L29" s="75"/>
      <c r="M29" s="23"/>
      <c r="N29" s="75"/>
      <c r="O29" s="23"/>
      <c r="P29" t="s">
        <v>113</v>
      </c>
    </row>
    <row r="30" spans="1:23" ht="16.5" customHeight="1">
      <c r="A30" s="4"/>
      <c r="B30" s="110" t="s">
        <v>11</v>
      </c>
      <c r="C30" s="111"/>
      <c r="D30" s="141">
        <v>25000</v>
      </c>
      <c r="E30" s="142"/>
      <c r="F30" s="17"/>
      <c r="G30" s="17"/>
      <c r="H30" s="17"/>
      <c r="I30" s="17"/>
      <c r="J30" s="17"/>
      <c r="K30" s="17"/>
      <c r="L30" s="17"/>
      <c r="M30" s="17"/>
      <c r="N30" s="17"/>
      <c r="O30" s="17">
        <f>M30-G30-I30+K30</f>
        <v>0</v>
      </c>
    </row>
    <row r="31" spans="1:23" ht="16.5" customHeight="1">
      <c r="A31" s="4"/>
      <c r="B31" s="122"/>
      <c r="C31" s="123"/>
      <c r="D31" s="4"/>
      <c r="E31" s="7" t="s">
        <v>16</v>
      </c>
      <c r="F31" s="20"/>
      <c r="G31" s="21"/>
      <c r="H31" s="17"/>
      <c r="I31" s="21"/>
      <c r="J31" s="17"/>
      <c r="K31" s="21"/>
      <c r="L31" s="17"/>
      <c r="M31" s="21"/>
      <c r="N31" s="17"/>
      <c r="O31" s="21"/>
    </row>
    <row r="32" spans="1:23" ht="16.5" customHeight="1">
      <c r="A32" s="4"/>
      <c r="B32" s="4"/>
      <c r="C32" s="114" t="s">
        <v>21</v>
      </c>
      <c r="D32" s="141">
        <v>25000</v>
      </c>
      <c r="E32" s="142"/>
      <c r="F32" s="17"/>
      <c r="G32" s="24"/>
      <c r="H32" s="17"/>
      <c r="I32" s="24"/>
      <c r="J32" s="17"/>
      <c r="K32" s="24"/>
      <c r="L32" s="17"/>
      <c r="M32" s="24"/>
      <c r="N32" s="17"/>
      <c r="O32" s="24"/>
    </row>
    <row r="33" spans="1:15" ht="16.5" customHeight="1">
      <c r="A33" s="4"/>
      <c r="B33" s="4"/>
      <c r="C33" s="115"/>
      <c r="D33" s="5"/>
      <c r="E33" s="8" t="s">
        <v>16</v>
      </c>
      <c r="F33" s="20"/>
      <c r="G33" s="73"/>
      <c r="H33" s="20"/>
      <c r="I33" s="73"/>
      <c r="J33" s="20"/>
      <c r="K33" s="73"/>
      <c r="L33" s="20"/>
      <c r="M33" s="73"/>
      <c r="N33" s="20"/>
      <c r="O33" s="73"/>
    </row>
    <row r="34" spans="1:15" ht="16.5" customHeight="1">
      <c r="A34" s="4"/>
      <c r="B34" s="110" t="s">
        <v>12</v>
      </c>
      <c r="C34" s="111"/>
      <c r="D34" s="143">
        <v>25000</v>
      </c>
      <c r="E34" s="144"/>
      <c r="F34" s="17"/>
      <c r="G34" s="17"/>
      <c r="H34" s="17"/>
      <c r="I34" s="17"/>
      <c r="J34" s="17"/>
      <c r="K34" s="17"/>
      <c r="L34" s="17"/>
      <c r="M34" s="17"/>
      <c r="N34" s="17"/>
      <c r="O34" s="17">
        <f>M34-G34-I34+K34</f>
        <v>0</v>
      </c>
    </row>
    <row r="35" spans="1:15" ht="16.5" customHeight="1">
      <c r="A35" s="4"/>
      <c r="B35" s="5"/>
      <c r="C35" s="7" t="s">
        <v>22</v>
      </c>
      <c r="D35" s="143">
        <v>25000</v>
      </c>
      <c r="E35" s="144"/>
      <c r="F35" s="20"/>
      <c r="G35" s="23"/>
      <c r="H35" s="20"/>
      <c r="I35" s="23"/>
      <c r="J35" s="20"/>
      <c r="K35" s="23"/>
      <c r="L35" s="20"/>
      <c r="M35" s="23"/>
      <c r="N35" s="20"/>
      <c r="O35" s="23"/>
    </row>
    <row r="36" spans="1:15" ht="16.5" customHeight="1">
      <c r="A36" s="1" t="s">
        <v>13</v>
      </c>
      <c r="B36" s="3"/>
      <c r="C36" s="2"/>
      <c r="D36" s="108"/>
      <c r="E36" s="109"/>
      <c r="F36" s="76"/>
      <c r="G36" s="17"/>
      <c r="H36" s="76"/>
      <c r="I36" s="17">
        <v>0</v>
      </c>
      <c r="J36" s="78"/>
      <c r="K36" s="17"/>
      <c r="L36" s="76"/>
      <c r="M36" s="17"/>
      <c r="N36" s="76"/>
      <c r="O36" s="17">
        <f>M36-G36-I36+K36</f>
        <v>0</v>
      </c>
    </row>
    <row r="37" spans="1:15" ht="16.5" customHeight="1">
      <c r="A37" s="4" t="s">
        <v>14</v>
      </c>
      <c r="B37" s="6"/>
      <c r="C37" s="2"/>
      <c r="D37" s="108"/>
      <c r="E37" s="109"/>
      <c r="F37" s="76"/>
      <c r="G37" s="20"/>
      <c r="H37" s="76"/>
      <c r="I37" s="20"/>
      <c r="J37" s="76"/>
      <c r="K37" s="20"/>
      <c r="L37" s="76"/>
      <c r="M37" s="20"/>
      <c r="N37" s="76"/>
      <c r="O37" s="17">
        <f>G37+I37-K37+M37</f>
        <v>0</v>
      </c>
    </row>
    <row r="38" spans="1:15">
      <c r="A38" s="107" t="s">
        <v>15</v>
      </c>
      <c r="B38" s="103"/>
      <c r="C38" s="104"/>
      <c r="D38" s="108"/>
      <c r="E38" s="109"/>
      <c r="F38" s="76"/>
      <c r="G38" s="25">
        <f>G25+G36</f>
        <v>0</v>
      </c>
      <c r="H38" s="76"/>
      <c r="I38" s="25">
        <f>I25</f>
        <v>0</v>
      </c>
      <c r="J38" s="76"/>
      <c r="K38" s="77">
        <f>SUM(K26:K37)</f>
        <v>0</v>
      </c>
      <c r="L38" s="76"/>
      <c r="M38" s="77">
        <f>SUM(M26:M37)</f>
        <v>0</v>
      </c>
      <c r="N38" s="76"/>
      <c r="O38" s="17">
        <f>M38-G38-I38+K38</f>
        <v>0</v>
      </c>
    </row>
  </sheetData>
  <mergeCells count="71">
    <mergeCell ref="F23:F24"/>
    <mergeCell ref="H23:H24"/>
    <mergeCell ref="H22:I22"/>
    <mergeCell ref="L22:M22"/>
    <mergeCell ref="F22:G22"/>
    <mergeCell ref="G23:G24"/>
    <mergeCell ref="I23:I24"/>
    <mergeCell ref="J22:K22"/>
    <mergeCell ref="J23:J24"/>
    <mergeCell ref="K23:K24"/>
    <mergeCell ref="M23:M24"/>
    <mergeCell ref="L23:L24"/>
    <mergeCell ref="A38:C38"/>
    <mergeCell ref="D38:E38"/>
    <mergeCell ref="B30:C31"/>
    <mergeCell ref="D30:E30"/>
    <mergeCell ref="D37:E37"/>
    <mergeCell ref="D32:E32"/>
    <mergeCell ref="D36:E36"/>
    <mergeCell ref="B34:C34"/>
    <mergeCell ref="D35:E35"/>
    <mergeCell ref="C32:C33"/>
    <mergeCell ref="U4:V4"/>
    <mergeCell ref="R4:T4"/>
    <mergeCell ref="N4:N5"/>
    <mergeCell ref="O4:O5"/>
    <mergeCell ref="D34:E34"/>
    <mergeCell ref="N23:N24"/>
    <mergeCell ref="O23:O24"/>
    <mergeCell ref="N22:O22"/>
    <mergeCell ref="D25:E25"/>
    <mergeCell ref="D22:E24"/>
    <mergeCell ref="Q3:W3"/>
    <mergeCell ref="Q4:Q5"/>
    <mergeCell ref="K4:K5"/>
    <mergeCell ref="J4:J5"/>
    <mergeCell ref="L3:M3"/>
    <mergeCell ref="L4:L5"/>
    <mergeCell ref="M4:M5"/>
    <mergeCell ref="N3:O3"/>
    <mergeCell ref="J3:K3"/>
    <mergeCell ref="W4:W5"/>
    <mergeCell ref="A3:C5"/>
    <mergeCell ref="D3:E5"/>
    <mergeCell ref="H3:I3"/>
    <mergeCell ref="I4:I5"/>
    <mergeCell ref="G4:G5"/>
    <mergeCell ref="F3:G3"/>
    <mergeCell ref="H4:H5"/>
    <mergeCell ref="F4:F5"/>
    <mergeCell ref="B26:C29"/>
    <mergeCell ref="D15:E15"/>
    <mergeCell ref="D16:E16"/>
    <mergeCell ref="D18:E18"/>
    <mergeCell ref="D28:E28"/>
    <mergeCell ref="B15:C15"/>
    <mergeCell ref="D27:E27"/>
    <mergeCell ref="D26:E26"/>
    <mergeCell ref="D17:E17"/>
    <mergeCell ref="A22:C24"/>
    <mergeCell ref="A19:C19"/>
    <mergeCell ref="D19:E19"/>
    <mergeCell ref="C13:C14"/>
    <mergeCell ref="D13:E13"/>
    <mergeCell ref="B11:C12"/>
    <mergeCell ref="B7:C10"/>
    <mergeCell ref="D11:E11"/>
    <mergeCell ref="D6:E6"/>
    <mergeCell ref="D9:E9"/>
    <mergeCell ref="D7:E7"/>
    <mergeCell ref="D8:E8"/>
  </mergeCells>
  <phoneticPr fontId="6"/>
  <pageMargins left="0.70866141732283472" right="0.19" top="0.45" bottom="0.28000000000000003" header="0.31496062992125984" footer="0.16"/>
  <pageSetup paperSize="9" scale="79"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I21"/>
  <sheetViews>
    <sheetView view="pageBreakPreview" zoomScaleNormal="100" workbookViewId="0">
      <selection activeCell="D6" sqref="D6"/>
    </sheetView>
  </sheetViews>
  <sheetFormatPr defaultRowHeight="13.5"/>
  <cols>
    <col min="1" max="1" width="9" style="26"/>
    <col min="2" max="2" width="10.625" style="26" customWidth="1"/>
    <col min="3" max="3" width="8.125" bestFit="1" customWidth="1"/>
    <col min="4" max="4" width="10" customWidth="1"/>
    <col min="5" max="6" width="16.125" customWidth="1"/>
    <col min="7" max="7" width="14" customWidth="1"/>
    <col min="8" max="8" width="17.375" customWidth="1"/>
    <col min="9" max="9" width="9.375" customWidth="1"/>
  </cols>
  <sheetData>
    <row r="1" spans="1:9">
      <c r="A1" s="32" t="s">
        <v>52</v>
      </c>
    </row>
    <row r="2" spans="1:9">
      <c r="I2" s="29" t="s">
        <v>36</v>
      </c>
    </row>
    <row r="3" spans="1:9" ht="45">
      <c r="A3" s="101" t="s">
        <v>28</v>
      </c>
      <c r="B3" s="101" t="s">
        <v>29</v>
      </c>
      <c r="C3" s="102" t="s">
        <v>125</v>
      </c>
      <c r="D3" s="101" t="s">
        <v>30</v>
      </c>
      <c r="E3" s="102" t="s">
        <v>123</v>
      </c>
      <c r="F3" s="102" t="s">
        <v>124</v>
      </c>
      <c r="G3" s="101" t="s">
        <v>31</v>
      </c>
      <c r="H3" s="100" t="s">
        <v>66</v>
      </c>
      <c r="I3" s="28" t="s">
        <v>34</v>
      </c>
    </row>
    <row r="4" spans="1:9" ht="27" customHeight="1">
      <c r="A4" s="10"/>
      <c r="B4" s="10"/>
      <c r="C4" s="27"/>
      <c r="D4" s="27"/>
      <c r="E4" s="27"/>
      <c r="F4" s="27"/>
      <c r="G4" s="27"/>
      <c r="H4" s="27"/>
      <c r="I4" s="27"/>
    </row>
    <row r="5" spans="1:9" ht="27" customHeight="1">
      <c r="A5" s="10"/>
      <c r="B5" s="10"/>
      <c r="C5" s="27"/>
      <c r="D5" s="27"/>
      <c r="E5" s="27"/>
      <c r="F5" s="27"/>
      <c r="G5" s="27"/>
      <c r="H5" s="27"/>
      <c r="I5" s="27"/>
    </row>
    <row r="6" spans="1:9" ht="27" customHeight="1">
      <c r="A6" s="10"/>
      <c r="B6" s="10"/>
      <c r="C6" s="27"/>
      <c r="D6" s="27"/>
      <c r="E6" s="27"/>
      <c r="F6" s="27"/>
      <c r="G6" s="27"/>
      <c r="H6" s="27"/>
      <c r="I6" s="27"/>
    </row>
    <row r="7" spans="1:9" ht="27" customHeight="1">
      <c r="A7" s="10"/>
      <c r="B7" s="10"/>
      <c r="C7" s="27"/>
      <c r="D7" s="27"/>
      <c r="E7" s="27"/>
      <c r="F7" s="27"/>
      <c r="G7" s="27"/>
      <c r="H7" s="27"/>
      <c r="I7" s="27"/>
    </row>
    <row r="8" spans="1:9" ht="27" customHeight="1">
      <c r="A8" s="10"/>
      <c r="B8" s="10"/>
      <c r="C8" s="27"/>
      <c r="D8" s="27"/>
      <c r="E8" s="27"/>
      <c r="F8" s="27"/>
      <c r="G8" s="27"/>
      <c r="H8" s="27"/>
      <c r="I8" s="27"/>
    </row>
    <row r="9" spans="1:9" ht="27" customHeight="1">
      <c r="A9" s="10"/>
      <c r="B9" s="10"/>
      <c r="C9" s="27"/>
      <c r="D9" s="27"/>
      <c r="E9" s="27"/>
      <c r="F9" s="27"/>
      <c r="G9" s="27"/>
      <c r="H9" s="27"/>
      <c r="I9" s="27"/>
    </row>
    <row r="10" spans="1:9" ht="27" customHeight="1">
      <c r="A10" s="10"/>
      <c r="B10" s="10"/>
      <c r="C10" s="27"/>
      <c r="D10" s="27"/>
      <c r="E10" s="27"/>
      <c r="F10" s="27"/>
      <c r="G10" s="27"/>
      <c r="H10" s="27"/>
      <c r="I10" s="27"/>
    </row>
    <row r="11" spans="1:9" ht="27" customHeight="1">
      <c r="A11" s="10" t="s">
        <v>35</v>
      </c>
      <c r="B11" s="30"/>
      <c r="C11" s="9" t="s">
        <v>126</v>
      </c>
      <c r="D11" s="30"/>
      <c r="E11" s="10"/>
      <c r="F11" s="9" t="s">
        <v>127</v>
      </c>
      <c r="G11" s="30"/>
      <c r="H11" s="30"/>
      <c r="I11" s="30"/>
    </row>
    <row r="13" spans="1:9">
      <c r="B13" s="32" t="s">
        <v>100</v>
      </c>
    </row>
    <row r="14" spans="1:9">
      <c r="B14" s="70" t="s">
        <v>107</v>
      </c>
    </row>
    <row r="15" spans="1:9">
      <c r="B15" s="72" t="s">
        <v>108</v>
      </c>
    </row>
    <row r="16" spans="1:9">
      <c r="B16" s="32" t="s">
        <v>54</v>
      </c>
    </row>
    <row r="17" spans="2:2">
      <c r="B17" s="32" t="s">
        <v>122</v>
      </c>
    </row>
    <row r="21" spans="2:2">
      <c r="B21" s="32" t="s">
        <v>53</v>
      </c>
    </row>
  </sheetData>
  <phoneticPr fontId="6"/>
  <pageMargins left="0.55000000000000004" right="0.19685039370078741" top="0.74803149606299213" bottom="0.27559055118110237" header="0.31496062992125984" footer="0.15748031496062992"/>
  <pageSetup paperSize="9" scale="12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G19"/>
  <sheetViews>
    <sheetView view="pageBreakPreview" zoomScaleNormal="100" workbookViewId="0">
      <selection activeCell="B18" sqref="B18"/>
    </sheetView>
  </sheetViews>
  <sheetFormatPr defaultRowHeight="13.5"/>
  <cols>
    <col min="1" max="1" width="14.125" style="26" customWidth="1"/>
    <col min="2" max="2" width="12.625" style="26" customWidth="1"/>
    <col min="3" max="6" width="12.625" customWidth="1"/>
    <col min="7" max="7" width="11.75" customWidth="1"/>
  </cols>
  <sheetData>
    <row r="1" spans="1:7">
      <c r="A1" s="32" t="s">
        <v>52</v>
      </c>
    </row>
    <row r="2" spans="1:7">
      <c r="G2" s="29" t="s">
        <v>57</v>
      </c>
    </row>
    <row r="3" spans="1:7" ht="15.75" customHeight="1">
      <c r="A3" s="46" t="s">
        <v>51</v>
      </c>
      <c r="B3" s="10" t="s">
        <v>58</v>
      </c>
      <c r="C3" s="10" t="s">
        <v>59</v>
      </c>
      <c r="D3" s="10" t="s">
        <v>60</v>
      </c>
      <c r="E3" s="10" t="s">
        <v>61</v>
      </c>
      <c r="F3" s="10" t="s">
        <v>62</v>
      </c>
      <c r="G3" s="28" t="s">
        <v>34</v>
      </c>
    </row>
    <row r="4" spans="1:7" ht="15.75" customHeight="1">
      <c r="A4" s="51" t="s">
        <v>71</v>
      </c>
      <c r="B4" s="10"/>
      <c r="C4" s="27"/>
      <c r="D4" s="27"/>
      <c r="E4" s="27"/>
      <c r="F4" s="27"/>
      <c r="G4" s="27"/>
    </row>
    <row r="5" spans="1:7" ht="15.75" customHeight="1">
      <c r="A5" s="51" t="s">
        <v>72</v>
      </c>
      <c r="B5" s="10"/>
      <c r="C5" s="27"/>
      <c r="D5" s="27"/>
      <c r="E5" s="27"/>
      <c r="F5" s="27"/>
      <c r="G5" s="27"/>
    </row>
    <row r="6" spans="1:7" ht="15.75" customHeight="1">
      <c r="A6" s="51" t="s">
        <v>73</v>
      </c>
      <c r="B6" s="10"/>
      <c r="C6" s="55"/>
      <c r="D6" s="55"/>
      <c r="E6" s="55"/>
      <c r="F6" s="55"/>
      <c r="G6" s="27"/>
    </row>
    <row r="7" spans="1:7" ht="15.75" customHeight="1">
      <c r="A7" s="50" t="s">
        <v>74</v>
      </c>
      <c r="B7" s="10"/>
      <c r="C7" s="27"/>
      <c r="D7" s="27"/>
      <c r="E7" s="27"/>
      <c r="F7" s="27"/>
      <c r="G7" s="27"/>
    </row>
    <row r="8" spans="1:7" ht="15.75" customHeight="1">
      <c r="A8" s="48" t="s">
        <v>63</v>
      </c>
      <c r="B8" s="10"/>
      <c r="C8" s="27"/>
      <c r="D8" s="27"/>
      <c r="E8" s="27"/>
      <c r="F8" s="27"/>
      <c r="G8" s="27"/>
    </row>
    <row r="9" spans="1:7" ht="15.75" customHeight="1">
      <c r="A9" s="49" t="s">
        <v>64</v>
      </c>
      <c r="B9" s="10"/>
      <c r="C9" s="27"/>
      <c r="D9" s="27"/>
      <c r="E9" s="27"/>
      <c r="F9" s="27"/>
      <c r="G9" s="27"/>
    </row>
    <row r="10" spans="1:7" ht="15.75" customHeight="1">
      <c r="A10" s="51" t="s">
        <v>75</v>
      </c>
      <c r="B10" s="45"/>
      <c r="C10" s="47"/>
      <c r="D10" s="47"/>
      <c r="E10" s="47"/>
      <c r="F10" s="47"/>
      <c r="G10" s="47"/>
    </row>
    <row r="11" spans="1:7" ht="15.75" customHeight="1">
      <c r="A11" s="51" t="s">
        <v>76</v>
      </c>
      <c r="B11" s="10"/>
      <c r="C11" s="27"/>
      <c r="D11" s="27"/>
      <c r="E11" s="27"/>
      <c r="F11" s="27"/>
      <c r="G11" s="27"/>
    </row>
    <row r="14" spans="1:7">
      <c r="B14" s="32" t="s">
        <v>65</v>
      </c>
    </row>
    <row r="15" spans="1:7">
      <c r="B15" s="32" t="s">
        <v>65</v>
      </c>
    </row>
    <row r="19" spans="2:2">
      <c r="B19" s="32" t="s">
        <v>55</v>
      </c>
    </row>
  </sheetData>
  <phoneticPr fontId="6"/>
  <pageMargins left="0.66" right="0.19685039370078741" top="0.74803149606299213" bottom="0.27559055118110237" header="0.31496062992125984" footer="0.1574803149606299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11"/>
  <sheetViews>
    <sheetView view="pageBreakPreview" zoomScaleNormal="100" workbookViewId="0">
      <selection activeCell="A2" sqref="A2"/>
    </sheetView>
  </sheetViews>
  <sheetFormatPr defaultRowHeight="13.5"/>
  <cols>
    <col min="1" max="1" width="9" style="26"/>
    <col min="2" max="2" width="10.625" style="26" customWidth="1"/>
    <col min="3" max="3" width="16.5" bestFit="1" customWidth="1"/>
    <col min="4" max="4" width="11.625" customWidth="1"/>
    <col min="5" max="5" width="15.25" bestFit="1" customWidth="1"/>
    <col min="6" max="6" width="11" customWidth="1"/>
    <col min="7" max="7" width="14.5" customWidth="1"/>
  </cols>
  <sheetData>
    <row r="1" spans="1:7">
      <c r="A1" s="32" t="s">
        <v>131</v>
      </c>
    </row>
    <row r="2" spans="1:7">
      <c r="G2" s="29" t="s">
        <v>39</v>
      </c>
    </row>
    <row r="3" spans="1:7" ht="27">
      <c r="A3" s="10" t="s">
        <v>28</v>
      </c>
      <c r="B3" s="10" t="s">
        <v>29</v>
      </c>
      <c r="C3" s="10" t="s">
        <v>32</v>
      </c>
      <c r="D3" s="10" t="s">
        <v>30</v>
      </c>
      <c r="E3" s="44" t="s">
        <v>130</v>
      </c>
      <c r="F3" s="10" t="s">
        <v>31</v>
      </c>
      <c r="G3" s="28" t="s">
        <v>34</v>
      </c>
    </row>
    <row r="4" spans="1:7" ht="27" customHeight="1">
      <c r="A4" s="10"/>
      <c r="B4" s="10"/>
      <c r="C4" s="27"/>
      <c r="D4" s="27"/>
      <c r="E4" s="27"/>
      <c r="F4" s="27"/>
      <c r="G4" s="27"/>
    </row>
    <row r="5" spans="1:7" ht="27" customHeight="1">
      <c r="A5" s="10"/>
      <c r="B5" s="10"/>
      <c r="C5" s="27"/>
      <c r="D5" s="27"/>
      <c r="E5" s="27"/>
      <c r="F5" s="27"/>
      <c r="G5" s="27"/>
    </row>
    <row r="6" spans="1:7" ht="27" customHeight="1">
      <c r="A6" s="10"/>
      <c r="B6" s="10"/>
      <c r="C6" s="27"/>
      <c r="D6" s="27"/>
      <c r="E6" s="27"/>
      <c r="F6" s="27"/>
      <c r="G6" s="27"/>
    </row>
    <row r="7" spans="1:7" ht="27" customHeight="1">
      <c r="A7" s="10"/>
      <c r="B7" s="10"/>
      <c r="C7" s="27"/>
      <c r="D7" s="27"/>
      <c r="E7" s="27"/>
      <c r="F7" s="27"/>
      <c r="G7" s="27"/>
    </row>
    <row r="8" spans="1:7" ht="27" customHeight="1">
      <c r="A8" s="10"/>
      <c r="B8" s="10"/>
      <c r="C8" s="27"/>
      <c r="D8" s="27"/>
      <c r="E8" s="27"/>
      <c r="F8" s="27"/>
      <c r="G8" s="27"/>
    </row>
    <row r="9" spans="1:7" ht="27" customHeight="1">
      <c r="A9" s="10"/>
      <c r="B9" s="10"/>
      <c r="C9" s="27"/>
      <c r="D9" s="27"/>
      <c r="E9" s="27"/>
      <c r="F9" s="27"/>
      <c r="G9" s="27"/>
    </row>
    <row r="10" spans="1:7" ht="27" customHeight="1">
      <c r="A10" s="10"/>
      <c r="B10" s="10"/>
      <c r="C10" s="27"/>
      <c r="D10" s="27"/>
      <c r="E10" s="27"/>
      <c r="F10" s="27"/>
      <c r="G10" s="27"/>
    </row>
    <row r="11" spans="1:7" ht="27" customHeight="1">
      <c r="A11" s="10" t="s">
        <v>35</v>
      </c>
      <c r="B11" s="30"/>
      <c r="C11" s="31" t="s">
        <v>37</v>
      </c>
      <c r="D11" s="30"/>
      <c r="E11" s="31" t="s">
        <v>38</v>
      </c>
      <c r="F11" s="30"/>
      <c r="G11" s="30"/>
    </row>
  </sheetData>
  <phoneticPr fontId="6"/>
  <pageMargins left="0.86" right="0.19685039370078741" top="0.74803149606299213" bottom="0.27559055118110237" header="0.31496062992125984" footer="0.1574803149606299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G11"/>
  <sheetViews>
    <sheetView view="pageBreakPreview" zoomScaleNormal="100" workbookViewId="0">
      <selection activeCell="E4" sqref="E4"/>
    </sheetView>
  </sheetViews>
  <sheetFormatPr defaultRowHeight="13.5"/>
  <cols>
    <col min="1" max="1" width="9" style="26"/>
    <col min="2" max="2" width="10.625" style="26" customWidth="1"/>
    <col min="3" max="3" width="16.5" bestFit="1" customWidth="1"/>
    <col min="4" max="4" width="11.625" customWidth="1"/>
    <col min="5" max="5" width="15.25" bestFit="1" customWidth="1"/>
    <col min="6" max="6" width="11" customWidth="1"/>
    <col min="7" max="7" width="14.5" customWidth="1"/>
  </cols>
  <sheetData>
    <row r="1" spans="1:7">
      <c r="A1" s="32" t="s">
        <v>56</v>
      </c>
    </row>
    <row r="2" spans="1:7">
      <c r="G2" s="29" t="s">
        <v>40</v>
      </c>
    </row>
    <row r="3" spans="1:7" ht="27">
      <c r="A3" s="10" t="s">
        <v>28</v>
      </c>
      <c r="B3" s="10" t="s">
        <v>29</v>
      </c>
      <c r="C3" s="10" t="s">
        <v>32</v>
      </c>
      <c r="D3" s="10" t="s">
        <v>30</v>
      </c>
      <c r="E3" s="44" t="s">
        <v>132</v>
      </c>
      <c r="F3" s="10" t="s">
        <v>31</v>
      </c>
      <c r="G3" s="28" t="s">
        <v>34</v>
      </c>
    </row>
    <row r="4" spans="1:7" ht="27" customHeight="1">
      <c r="A4" s="10"/>
      <c r="B4" s="10"/>
      <c r="C4" s="27"/>
      <c r="D4" s="27"/>
      <c r="E4" s="27"/>
      <c r="F4" s="27"/>
      <c r="G4" s="27"/>
    </row>
    <row r="5" spans="1:7" ht="27" customHeight="1">
      <c r="A5" s="10"/>
      <c r="B5" s="10"/>
      <c r="C5" s="27"/>
      <c r="D5" s="27"/>
      <c r="E5" s="27"/>
      <c r="F5" s="27"/>
      <c r="G5" s="27"/>
    </row>
    <row r="6" spans="1:7" ht="27" customHeight="1">
      <c r="A6" s="10"/>
      <c r="B6" s="10"/>
      <c r="C6" s="27"/>
      <c r="D6" s="27"/>
      <c r="E6" s="27"/>
      <c r="F6" s="27"/>
      <c r="G6" s="27"/>
    </row>
    <row r="7" spans="1:7" ht="27" customHeight="1">
      <c r="A7" s="10"/>
      <c r="B7" s="10"/>
      <c r="C7" s="27"/>
      <c r="D7" s="27"/>
      <c r="E7" s="27"/>
      <c r="F7" s="27"/>
      <c r="G7" s="27"/>
    </row>
    <row r="8" spans="1:7" ht="27" customHeight="1">
      <c r="A8" s="10"/>
      <c r="B8" s="10"/>
      <c r="C8" s="27"/>
      <c r="D8" s="27"/>
      <c r="E8" s="27"/>
      <c r="F8" s="27"/>
      <c r="G8" s="27"/>
    </row>
    <row r="9" spans="1:7" ht="27" customHeight="1">
      <c r="A9" s="10"/>
      <c r="B9" s="10"/>
      <c r="C9" s="27"/>
      <c r="D9" s="27"/>
      <c r="E9" s="27"/>
      <c r="F9" s="27"/>
      <c r="G9" s="27"/>
    </row>
    <row r="10" spans="1:7" ht="27" customHeight="1">
      <c r="A10" s="10"/>
      <c r="B10" s="10"/>
      <c r="C10" s="27"/>
      <c r="D10" s="27"/>
      <c r="E10" s="27"/>
      <c r="F10" s="27"/>
      <c r="G10" s="27"/>
    </row>
    <row r="11" spans="1:7" ht="27" customHeight="1">
      <c r="A11" s="10" t="s">
        <v>15</v>
      </c>
      <c r="B11" s="30"/>
      <c r="C11" s="31" t="s">
        <v>37</v>
      </c>
      <c r="D11" s="30"/>
      <c r="E11" s="31" t="s">
        <v>38</v>
      </c>
      <c r="F11" s="30"/>
      <c r="G11" s="30"/>
    </row>
  </sheetData>
  <phoneticPr fontId="6"/>
  <pageMargins left="0.86" right="0.19685039370078741" top="0.74803149606299213" bottom="0.27559055118110237" header="0.31496062992125984" footer="0.1574803149606299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T28"/>
  <sheetViews>
    <sheetView view="pageBreakPreview" zoomScale="75" zoomScaleNormal="100" zoomScaleSheetLayoutView="75" workbookViewId="0">
      <selection activeCell="I28" sqref="I28"/>
    </sheetView>
  </sheetViews>
  <sheetFormatPr defaultRowHeight="13.5"/>
  <cols>
    <col min="1" max="1" width="2.375" style="35" customWidth="1"/>
    <col min="2" max="2" width="14" style="35" customWidth="1"/>
    <col min="3" max="5" width="10.5" style="35" customWidth="1"/>
    <col min="6" max="7" width="11.125" style="35" customWidth="1"/>
    <col min="8" max="8" width="15.875" style="35" customWidth="1"/>
    <col min="9" max="16384" width="9" style="35"/>
  </cols>
  <sheetData>
    <row r="1" spans="1:20" s="34" customFormat="1" ht="15" customHeight="1">
      <c r="A1" s="33" t="s">
        <v>69</v>
      </c>
      <c r="B1" s="33"/>
      <c r="C1" s="33"/>
      <c r="D1" s="33"/>
      <c r="E1" s="33"/>
      <c r="F1" s="33"/>
      <c r="G1" s="33"/>
      <c r="I1" s="40" t="s">
        <v>97</v>
      </c>
      <c r="J1" s="33"/>
      <c r="K1" s="33"/>
      <c r="L1" s="33"/>
      <c r="M1" s="33"/>
      <c r="N1" s="33"/>
      <c r="O1" s="33"/>
      <c r="P1" s="33"/>
      <c r="Q1" s="33"/>
      <c r="R1" s="33"/>
      <c r="S1" s="33"/>
      <c r="T1" s="33"/>
    </row>
    <row r="2" spans="1:20" ht="24.75" customHeight="1">
      <c r="B2" s="155" t="s">
        <v>46</v>
      </c>
      <c r="C2" s="155"/>
      <c r="D2" s="155"/>
      <c r="E2" s="155"/>
      <c r="F2" s="155"/>
      <c r="G2" s="155"/>
      <c r="H2" s="155"/>
    </row>
    <row r="3" spans="1:20" s="36" customFormat="1" ht="14.25" customHeight="1">
      <c r="B3" s="37"/>
      <c r="C3" s="37"/>
    </row>
    <row r="4" spans="1:20" s="36" customFormat="1" ht="26.25" customHeight="1"/>
    <row r="5" spans="1:20" s="36" customFormat="1" ht="36.75" customHeight="1">
      <c r="B5" s="38" t="s">
        <v>41</v>
      </c>
      <c r="C5" s="151"/>
      <c r="D5" s="152"/>
      <c r="E5" s="153"/>
      <c r="F5" s="39" t="s">
        <v>42</v>
      </c>
      <c r="G5" s="39"/>
      <c r="H5" s="53" t="s">
        <v>67</v>
      </c>
      <c r="I5" s="52"/>
    </row>
    <row r="6" spans="1:20" s="36" customFormat="1" ht="41.25" customHeight="1">
      <c r="B6" s="38" t="s">
        <v>43</v>
      </c>
      <c r="C6" s="151"/>
      <c r="D6" s="152"/>
      <c r="E6" s="152"/>
      <c r="F6" s="152"/>
      <c r="G6" s="152"/>
      <c r="H6" s="152"/>
      <c r="I6" s="153"/>
    </row>
    <row r="7" spans="1:20" s="36" customFormat="1" ht="41.25" customHeight="1">
      <c r="B7" s="38" t="s">
        <v>47</v>
      </c>
      <c r="C7" s="148"/>
      <c r="D7" s="149"/>
      <c r="E7" s="149"/>
      <c r="F7" s="149"/>
      <c r="G7" s="149"/>
      <c r="H7" s="149"/>
      <c r="I7" s="150"/>
    </row>
    <row r="8" spans="1:20" s="36" customFormat="1" ht="23.25" customHeight="1">
      <c r="B8" s="156" t="s">
        <v>106</v>
      </c>
      <c r="C8" s="154"/>
      <c r="D8" s="154" t="s">
        <v>105</v>
      </c>
      <c r="E8" s="154"/>
      <c r="F8" s="159" t="s">
        <v>44</v>
      </c>
      <c r="G8" s="151" t="s">
        <v>50</v>
      </c>
      <c r="H8" s="152"/>
      <c r="I8" s="153"/>
    </row>
    <row r="9" spans="1:20" s="36" customFormat="1" ht="23.25" customHeight="1">
      <c r="B9" s="157"/>
      <c r="C9" s="154"/>
      <c r="D9" s="154"/>
      <c r="E9" s="154"/>
      <c r="F9" s="159"/>
      <c r="G9" s="151"/>
      <c r="H9" s="152"/>
      <c r="I9" s="153"/>
    </row>
    <row r="10" spans="1:20" s="36" customFormat="1" ht="23.25" customHeight="1">
      <c r="B10" s="158"/>
      <c r="C10" s="154"/>
      <c r="D10" s="154"/>
      <c r="E10" s="154"/>
      <c r="F10" s="160"/>
      <c r="G10" s="151" t="s">
        <v>48</v>
      </c>
      <c r="H10" s="152"/>
      <c r="I10" s="153"/>
    </row>
    <row r="11" spans="1:20" ht="44.25" customHeight="1">
      <c r="B11" s="38" t="s">
        <v>49</v>
      </c>
      <c r="C11" s="151"/>
      <c r="D11" s="152"/>
      <c r="E11" s="153"/>
      <c r="F11" s="38" t="s">
        <v>45</v>
      </c>
      <c r="G11" s="148"/>
      <c r="H11" s="149"/>
      <c r="I11" s="150"/>
    </row>
    <row r="12" spans="1:20">
      <c r="B12" s="41"/>
      <c r="C12" s="41"/>
      <c r="D12" s="42"/>
      <c r="E12" s="41"/>
      <c r="F12" s="43"/>
    </row>
    <row r="13" spans="1:20">
      <c r="B13" s="32" t="s">
        <v>100</v>
      </c>
      <c r="C13" s="41"/>
      <c r="D13" s="42"/>
      <c r="E13" s="41"/>
      <c r="F13" s="43"/>
    </row>
    <row r="14" spans="1:20">
      <c r="B14" s="70" t="s">
        <v>101</v>
      </c>
      <c r="C14" s="41"/>
      <c r="D14" s="42"/>
      <c r="E14" s="41"/>
      <c r="F14" s="43"/>
    </row>
    <row r="15" spans="1:20">
      <c r="B15" s="32" t="s">
        <v>54</v>
      </c>
      <c r="C15" s="41"/>
      <c r="D15" s="42"/>
      <c r="E15" s="41"/>
      <c r="F15" s="43"/>
    </row>
    <row r="16" spans="1:20">
      <c r="B16" s="32" t="s">
        <v>70</v>
      </c>
      <c r="C16" s="41"/>
      <c r="D16" s="42"/>
      <c r="E16" s="41"/>
      <c r="F16" s="43"/>
    </row>
    <row r="17" spans="2:6">
      <c r="B17" s="41"/>
      <c r="C17" s="41"/>
      <c r="D17" s="42"/>
      <c r="E17" s="41"/>
      <c r="F17" s="43"/>
    </row>
    <row r="18" spans="2:6">
      <c r="B18" s="41"/>
      <c r="C18" s="41"/>
      <c r="D18" s="42"/>
      <c r="E18" s="41"/>
      <c r="F18" s="43"/>
    </row>
    <row r="19" spans="2:6">
      <c r="B19" s="41"/>
      <c r="C19" s="41"/>
      <c r="D19" s="42"/>
      <c r="E19" s="41"/>
      <c r="F19" s="43"/>
    </row>
    <row r="20" spans="2:6">
      <c r="B20" s="41"/>
      <c r="C20" s="41"/>
      <c r="D20" s="42"/>
      <c r="E20" s="41"/>
      <c r="F20" s="43"/>
    </row>
    <row r="21" spans="2:6">
      <c r="B21" s="41"/>
      <c r="C21" s="41"/>
      <c r="D21" s="42"/>
      <c r="E21" s="41"/>
      <c r="F21" s="43"/>
    </row>
    <row r="22" spans="2:6">
      <c r="B22" s="41"/>
      <c r="C22" s="41"/>
      <c r="D22" s="42"/>
      <c r="E22" s="41"/>
      <c r="F22" s="43"/>
    </row>
    <row r="23" spans="2:6">
      <c r="B23" s="41"/>
      <c r="C23" s="41"/>
      <c r="D23" s="42"/>
      <c r="E23" s="41"/>
      <c r="F23" s="43"/>
    </row>
    <row r="24" spans="2:6">
      <c r="B24" s="41"/>
      <c r="C24" s="41"/>
      <c r="D24" s="42"/>
      <c r="E24" s="41"/>
      <c r="F24" s="43"/>
    </row>
    <row r="28" spans="2:6">
      <c r="B28" s="35" t="s">
        <v>51</v>
      </c>
    </row>
  </sheetData>
  <mergeCells count="14">
    <mergeCell ref="B2:H2"/>
    <mergeCell ref="B8:B10"/>
    <mergeCell ref="F8:F10"/>
    <mergeCell ref="C5:E5"/>
    <mergeCell ref="G9:I9"/>
    <mergeCell ref="G10:I10"/>
    <mergeCell ref="G11:I11"/>
    <mergeCell ref="C11:E11"/>
    <mergeCell ref="C6:I6"/>
    <mergeCell ref="C7:I7"/>
    <mergeCell ref="G8:I8"/>
    <mergeCell ref="C8:C10"/>
    <mergeCell ref="D8:D10"/>
    <mergeCell ref="E8:E10"/>
  </mergeCells>
  <phoneticPr fontId="6"/>
  <pageMargins left="0.47" right="0.17" top="0.47244094488188981" bottom="0.19685039370078741" header="0.51181102362204722" footer="0.2362204724409449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G19"/>
  <sheetViews>
    <sheetView view="pageBreakPreview" zoomScaleNormal="100" workbookViewId="0">
      <selection activeCell="G3" sqref="G3"/>
    </sheetView>
  </sheetViews>
  <sheetFormatPr defaultRowHeight="13.5"/>
  <cols>
    <col min="1" max="1" width="13.5" style="26" customWidth="1"/>
    <col min="2" max="2" width="12.625" style="26" customWidth="1"/>
    <col min="3" max="6" width="12.625" customWidth="1"/>
    <col min="7" max="7" width="11.75" customWidth="1"/>
  </cols>
  <sheetData>
    <row r="1" spans="1:7">
      <c r="A1" s="32" t="s">
        <v>69</v>
      </c>
    </row>
    <row r="2" spans="1:7">
      <c r="G2" s="29" t="s">
        <v>128</v>
      </c>
    </row>
    <row r="3" spans="1:7" ht="15.75" customHeight="1">
      <c r="A3" s="46" t="s">
        <v>51</v>
      </c>
      <c r="B3" s="10" t="s">
        <v>58</v>
      </c>
      <c r="C3" s="10" t="s">
        <v>59</v>
      </c>
      <c r="D3" s="10" t="s">
        <v>60</v>
      </c>
      <c r="E3" s="10" t="s">
        <v>61</v>
      </c>
      <c r="F3" s="10" t="s">
        <v>62</v>
      </c>
      <c r="G3" s="28" t="s">
        <v>34</v>
      </c>
    </row>
    <row r="4" spans="1:7" ht="15.75" customHeight="1">
      <c r="A4" s="51" t="s">
        <v>71</v>
      </c>
      <c r="B4" s="10"/>
      <c r="C4" s="27"/>
      <c r="D4" s="27"/>
      <c r="E4" s="27"/>
      <c r="F4" s="27"/>
      <c r="G4" s="27"/>
    </row>
    <row r="5" spans="1:7" ht="15.75" customHeight="1">
      <c r="A5" s="51" t="s">
        <v>72</v>
      </c>
      <c r="B5" s="10"/>
      <c r="C5" s="27"/>
      <c r="D5" s="27"/>
      <c r="E5" s="27"/>
      <c r="F5" s="27"/>
      <c r="G5" s="27"/>
    </row>
    <row r="6" spans="1:7" ht="15.75" customHeight="1">
      <c r="A6" s="51" t="s">
        <v>73</v>
      </c>
      <c r="B6" s="10"/>
      <c r="C6" s="55"/>
      <c r="D6" s="55"/>
      <c r="E6" s="55"/>
      <c r="F6" s="55"/>
      <c r="G6" s="27"/>
    </row>
    <row r="7" spans="1:7" ht="15.75" customHeight="1">
      <c r="A7" s="50" t="s">
        <v>74</v>
      </c>
      <c r="B7" s="10"/>
      <c r="C7" s="27"/>
      <c r="D7" s="27"/>
      <c r="E7" s="27"/>
      <c r="F7" s="27"/>
      <c r="G7" s="27"/>
    </row>
    <row r="8" spans="1:7" ht="15.75" customHeight="1">
      <c r="A8" s="48" t="s">
        <v>63</v>
      </c>
      <c r="B8" s="10"/>
      <c r="C8" s="27"/>
      <c r="D8" s="27"/>
      <c r="E8" s="27"/>
      <c r="F8" s="27"/>
      <c r="G8" s="27"/>
    </row>
    <row r="9" spans="1:7" ht="15.75" customHeight="1">
      <c r="A9" s="48" t="s">
        <v>64</v>
      </c>
      <c r="B9" s="10"/>
      <c r="C9" s="27"/>
      <c r="D9" s="27"/>
      <c r="E9" s="27"/>
      <c r="F9" s="27"/>
      <c r="G9" s="27"/>
    </row>
    <row r="10" spans="1:7" ht="15.75" customHeight="1">
      <c r="A10" s="51" t="s">
        <v>75</v>
      </c>
      <c r="B10" s="56"/>
      <c r="C10" s="47"/>
      <c r="D10" s="47"/>
      <c r="E10" s="47"/>
      <c r="F10" s="47"/>
      <c r="G10" s="47"/>
    </row>
    <row r="11" spans="1:7" ht="15.75" customHeight="1">
      <c r="A11" s="54" t="s">
        <v>76</v>
      </c>
      <c r="B11" s="10"/>
      <c r="C11" s="27"/>
      <c r="D11" s="27"/>
      <c r="E11" s="27"/>
      <c r="F11" s="27"/>
      <c r="G11" s="27"/>
    </row>
    <row r="14" spans="1:7">
      <c r="B14" s="32" t="s">
        <v>68</v>
      </c>
    </row>
    <row r="15" spans="1:7">
      <c r="B15" s="32" t="s">
        <v>68</v>
      </c>
    </row>
    <row r="19" spans="2:2">
      <c r="B19" s="32" t="s">
        <v>68</v>
      </c>
    </row>
  </sheetData>
  <phoneticPr fontId="6"/>
  <pageMargins left="0.66" right="0.19685039370078741" top="0.74803149606299213" bottom="0.27559055118110237" header="0.31496062992125984" footer="0.1574803149606299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26"/>
  <sheetViews>
    <sheetView tabSelected="1" workbookViewId="0">
      <selection activeCell="H2" sqref="H2"/>
    </sheetView>
  </sheetViews>
  <sheetFormatPr defaultRowHeight="13.5"/>
  <cols>
    <col min="1" max="1" width="18.875" style="58" customWidth="1"/>
    <col min="2" max="7" width="17.375" style="58" customWidth="1"/>
    <col min="8" max="8" width="14.625" style="58" customWidth="1"/>
    <col min="9" max="16384" width="9" style="58"/>
  </cols>
  <sheetData>
    <row r="1" spans="1:8" ht="18.75">
      <c r="A1" s="57" t="s">
        <v>98</v>
      </c>
      <c r="H1" s="29" t="s">
        <v>129</v>
      </c>
    </row>
    <row r="2" spans="1:8">
      <c r="A2" s="59" t="s">
        <v>77</v>
      </c>
      <c r="H2" s="58" t="s">
        <v>78</v>
      </c>
    </row>
    <row r="3" spans="1:8">
      <c r="H3" s="68" t="s">
        <v>99</v>
      </c>
    </row>
    <row r="4" spans="1:8" ht="27" customHeight="1">
      <c r="A4" s="60"/>
      <c r="B4" s="61" t="s">
        <v>2</v>
      </c>
      <c r="C4" s="61" t="s">
        <v>79</v>
      </c>
      <c r="D4" s="61" t="s">
        <v>5</v>
      </c>
      <c r="E4" s="61" t="s">
        <v>6</v>
      </c>
      <c r="F4" s="61" t="s">
        <v>7</v>
      </c>
      <c r="G4" s="61" t="s">
        <v>8</v>
      </c>
      <c r="H4" s="61" t="s">
        <v>34</v>
      </c>
    </row>
    <row r="5" spans="1:8" ht="21" customHeight="1">
      <c r="A5" s="62" t="s">
        <v>80</v>
      </c>
      <c r="B5" s="63">
        <f t="shared" ref="B5:G5" si="0">SUM(B6:B13)</f>
        <v>6000000</v>
      </c>
      <c r="C5" s="63">
        <f t="shared" si="0"/>
        <v>1000000</v>
      </c>
      <c r="D5" s="63">
        <f t="shared" si="0"/>
        <v>2500000</v>
      </c>
      <c r="E5" s="63">
        <f t="shared" si="0"/>
        <v>1000000</v>
      </c>
      <c r="F5" s="63">
        <f t="shared" si="0"/>
        <v>1500000</v>
      </c>
      <c r="G5" s="63">
        <f t="shared" si="0"/>
        <v>1200000</v>
      </c>
      <c r="H5" s="60"/>
    </row>
    <row r="6" spans="1:8" ht="21" customHeight="1">
      <c r="A6" s="64" t="s">
        <v>81</v>
      </c>
      <c r="B6" s="65">
        <v>1000000</v>
      </c>
      <c r="C6" s="60"/>
      <c r="D6" s="60"/>
      <c r="E6" s="60"/>
      <c r="F6" s="60"/>
      <c r="G6" s="60"/>
      <c r="H6" s="60"/>
    </row>
    <row r="7" spans="1:8" ht="21" customHeight="1">
      <c r="A7" s="64" t="s">
        <v>82</v>
      </c>
      <c r="B7" s="65">
        <v>5000000</v>
      </c>
      <c r="C7" s="60"/>
      <c r="D7" s="60"/>
      <c r="E7" s="60"/>
      <c r="F7" s="60"/>
      <c r="G7" s="60"/>
      <c r="H7" s="60"/>
    </row>
    <row r="8" spans="1:8" ht="21" customHeight="1">
      <c r="A8" s="64" t="s">
        <v>83</v>
      </c>
      <c r="B8" s="60"/>
      <c r="C8" s="65">
        <v>1000000</v>
      </c>
      <c r="D8" s="60"/>
      <c r="E8" s="60"/>
      <c r="F8" s="60"/>
      <c r="G8" s="60"/>
      <c r="H8" s="60"/>
    </row>
    <row r="9" spans="1:8" ht="21" customHeight="1">
      <c r="A9" s="64" t="s">
        <v>84</v>
      </c>
      <c r="B9" s="60"/>
      <c r="C9" s="65"/>
      <c r="D9" s="65">
        <v>1000000</v>
      </c>
      <c r="E9" s="60"/>
      <c r="F9" s="60"/>
      <c r="G9" s="60"/>
      <c r="H9" s="60"/>
    </row>
    <row r="10" spans="1:8" ht="21" customHeight="1">
      <c r="A10" s="64" t="s">
        <v>85</v>
      </c>
      <c r="B10" s="60"/>
      <c r="C10" s="65"/>
      <c r="D10" s="65">
        <v>500000</v>
      </c>
      <c r="E10" s="60"/>
      <c r="F10" s="60"/>
      <c r="G10" s="60"/>
      <c r="H10" s="60"/>
    </row>
    <row r="11" spans="1:8" ht="21" customHeight="1">
      <c r="A11" s="64" t="s">
        <v>86</v>
      </c>
      <c r="B11" s="65"/>
      <c r="C11" s="60"/>
      <c r="D11" s="65">
        <v>1000000</v>
      </c>
      <c r="E11" s="65">
        <v>1000000</v>
      </c>
      <c r="F11" s="65">
        <v>1000000</v>
      </c>
      <c r="G11" s="65">
        <v>1000000</v>
      </c>
      <c r="H11" s="60"/>
    </row>
    <row r="12" spans="1:8" ht="21" customHeight="1">
      <c r="A12" s="64" t="s">
        <v>87</v>
      </c>
      <c r="B12" s="65"/>
      <c r="C12" s="60"/>
      <c r="D12" s="65"/>
      <c r="E12" s="65"/>
      <c r="F12" s="65">
        <v>500000</v>
      </c>
      <c r="G12" s="65"/>
      <c r="H12" s="60"/>
    </row>
    <row r="13" spans="1:8" ht="21" customHeight="1">
      <c r="A13" s="64" t="s">
        <v>88</v>
      </c>
      <c r="B13" s="65"/>
      <c r="C13" s="60"/>
      <c r="D13" s="65"/>
      <c r="E13" s="65"/>
      <c r="F13" s="65"/>
      <c r="G13" s="65">
        <v>200000</v>
      </c>
      <c r="H13" s="60"/>
    </row>
    <row r="14" spans="1:8" ht="92.25" customHeight="1">
      <c r="A14" s="62" t="s">
        <v>89</v>
      </c>
      <c r="B14" s="61" t="s">
        <v>90</v>
      </c>
      <c r="C14" s="61" t="s">
        <v>90</v>
      </c>
      <c r="D14" s="66" t="s">
        <v>91</v>
      </c>
      <c r="E14" s="66" t="s">
        <v>91</v>
      </c>
      <c r="F14" s="66" t="s">
        <v>92</v>
      </c>
      <c r="G14" s="66" t="s">
        <v>93</v>
      </c>
      <c r="H14" s="60"/>
    </row>
    <row r="18" spans="1:8">
      <c r="A18" s="58" t="s">
        <v>94</v>
      </c>
    </row>
    <row r="19" spans="1:8" ht="44.25" customHeight="1">
      <c r="A19" s="161" t="s">
        <v>95</v>
      </c>
      <c r="B19" s="162"/>
      <c r="C19" s="162"/>
      <c r="D19" s="162"/>
      <c r="E19" s="162"/>
      <c r="F19" s="162"/>
      <c r="G19" s="162"/>
      <c r="H19" s="163"/>
    </row>
    <row r="21" spans="1:8">
      <c r="A21" s="69" t="s">
        <v>103</v>
      </c>
    </row>
    <row r="22" spans="1:8">
      <c r="A22" s="71" t="s">
        <v>102</v>
      </c>
    </row>
    <row r="23" spans="1:8">
      <c r="A23" s="71"/>
    </row>
    <row r="24" spans="1:8">
      <c r="A24" s="69" t="s">
        <v>104</v>
      </c>
    </row>
    <row r="25" spans="1:8">
      <c r="A25" s="71"/>
    </row>
    <row r="26" spans="1:8">
      <c r="A26" s="67" t="s">
        <v>96</v>
      </c>
    </row>
  </sheetData>
  <mergeCells count="1">
    <mergeCell ref="A19:H19"/>
  </mergeCells>
  <phoneticPr fontId="6"/>
  <pageMargins left="0.61" right="0.2" top="0.84" bottom="0.19" header="0.51200000000000001" footer="0.17"/>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別紙１ (当初)</vt:lpstr>
      <vt:lpstr>別紙１（変更）</vt:lpstr>
      <vt:lpstr>別紙２</vt:lpstr>
      <vt:lpstr>別紙２－１</vt:lpstr>
      <vt:lpstr>別紙３</vt:lpstr>
      <vt:lpstr>別紙４</vt:lpstr>
      <vt:lpstr>別紙５</vt:lpstr>
      <vt:lpstr>別紙５－１</vt:lpstr>
      <vt:lpstr>別紙６</vt:lpstr>
      <vt:lpstr>'別紙１ (当初)'!Print_Area</vt:lpstr>
      <vt:lpstr>'別紙１（変更）'!Print_Area</vt:lpstr>
      <vt:lpstr>別紙２!Print_Area</vt:lpstr>
      <vt:lpstr>'別紙２－１'!Print_Area</vt:lpstr>
      <vt:lpstr>別紙３!Print_Area</vt:lpstr>
      <vt:lpstr>別紙４!Print_Area</vt:lpstr>
      <vt:lpstr>別紙５!Print_Area</vt:lpstr>
      <vt:lpstr>'別紙５－１'!Print_Area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宇江城慶子</dc:creator>
  <cp:lastModifiedBy>hatakedk</cp:lastModifiedBy>
  <cp:lastPrinted>2012-05-10T06:01:25Z</cp:lastPrinted>
  <dcterms:created xsi:type="dcterms:W3CDTF">2010-06-24T06:22:07Z</dcterms:created>
  <dcterms:modified xsi:type="dcterms:W3CDTF">2012-05-10T06:01:28Z</dcterms:modified>
</cp:coreProperties>
</file>