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202300"/>
  <mc:AlternateContent xmlns:mc="http://schemas.openxmlformats.org/markup-compatibility/2006">
    <mc:Choice Requires="x15">
      <x15ac:absPath xmlns:x15ac="http://schemas.microsoft.com/office/spreadsheetml/2010/11/ac" url="\\NFSVNAS01\share\人事委員会事務局\02 総務課\03_任用担当関係\03 競争試験\09_02_ポータルサイト（新）\R8\03_HP掲載\"/>
    </mc:Choice>
  </mc:AlternateContent>
  <xr:revisionPtr revIDLastSave="0" documentId="13_ncr:1_{9E892306-D60A-4E89-A4F6-69C5073499BC}" xr6:coauthVersionLast="47" xr6:coauthVersionMax="47" xr10:uidLastSave="{00000000-0000-0000-0000-000000000000}"/>
  <bookViews>
    <workbookView xWindow="4935" yWindow="-16320" windowWidth="29040" windowHeight="15720" xr2:uid="{E5CC3122-30BA-49BA-86E7-D3CDF662999E}"/>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4" i="1" l="1"/>
  <c r="K35" i="1" s="1"/>
  <c r="K28" i="1"/>
  <c r="K27" i="1"/>
  <c r="K26" i="1"/>
  <c r="K25" i="1"/>
  <c r="K19" i="1"/>
  <c r="K18" i="1"/>
  <c r="J12" i="1"/>
  <c r="I12" i="1"/>
  <c r="H12" i="1"/>
  <c r="G12" i="1"/>
  <c r="F12" i="1"/>
  <c r="J11" i="1"/>
  <c r="I11" i="1"/>
  <c r="H11" i="1"/>
  <c r="G11" i="1"/>
  <c r="F11" i="1"/>
  <c r="K10" i="1"/>
  <c r="K9" i="1"/>
  <c r="K20" i="1" l="1"/>
  <c r="K29" i="1"/>
  <c r="K12" i="1"/>
  <c r="K11" i="1"/>
  <c r="K13" i="1" s="1"/>
  <c r="F38" i="1" l="1"/>
</calcChain>
</file>

<file path=xl/sharedStrings.xml><?xml version="1.0" encoding="utf-8"?>
<sst xmlns="http://schemas.openxmlformats.org/spreadsheetml/2006/main" count="107" uniqueCount="61">
  <si>
    <t>所管部署</t>
    <rPh sb="0" eb="2">
      <t>ショカン</t>
    </rPh>
    <rPh sb="2" eb="4">
      <t>ブショ</t>
    </rPh>
    <phoneticPr fontId="1"/>
  </si>
  <si>
    <t>沖縄県人事委員会事務局</t>
    <rPh sb="0" eb="11">
      <t>オキナワケンジンジイインカイジムキョク</t>
    </rPh>
    <phoneticPr fontId="1"/>
  </si>
  <si>
    <t>https://www.pref.okinawa.jp/kensei/jinji/1016520/1025773/index.html</t>
    <phoneticPr fontId="1"/>
  </si>
  <si>
    <t>・</t>
    <phoneticPr fontId="1"/>
  </si>
  <si>
    <t>1-1</t>
    <phoneticPr fontId="1"/>
  </si>
  <si>
    <t>採用試験に関すること</t>
    <rPh sb="0" eb="4">
      <t>サイヨウシケン</t>
    </rPh>
    <rPh sb="5" eb="6">
      <t>カン</t>
    </rPh>
    <phoneticPr fontId="1"/>
  </si>
  <si>
    <t>1-2</t>
    <phoneticPr fontId="1"/>
  </si>
  <si>
    <t>業務説明会に関すること</t>
    <rPh sb="0" eb="5">
      <t>ギョウムセツメイカイ</t>
    </rPh>
    <rPh sb="6" eb="7">
      <t>カン</t>
    </rPh>
    <phoneticPr fontId="1"/>
  </si>
  <si>
    <t>1-3</t>
  </si>
  <si>
    <t>・試験案内</t>
    <rPh sb="1" eb="5">
      <t>シケンアンナイ</t>
    </rPh>
    <phoneticPr fontId="1"/>
  </si>
  <si>
    <t>・試験の申込み</t>
    <rPh sb="1" eb="3">
      <t>シケン</t>
    </rPh>
    <rPh sb="4" eb="6">
      <t>モウシコ</t>
    </rPh>
    <phoneticPr fontId="1"/>
  </si>
  <si>
    <t>その他お知らせ</t>
    <rPh sb="2" eb="3">
      <t>タ</t>
    </rPh>
    <rPh sb="4" eb="5">
      <t>シ</t>
    </rPh>
    <phoneticPr fontId="1"/>
  </si>
  <si>
    <t>・合格発表</t>
    <rPh sb="1" eb="5">
      <t>ゴウカクハッピョウ</t>
    </rPh>
    <phoneticPr fontId="1"/>
  </si>
  <si>
    <t>・試験会場、日程等の告知</t>
    <rPh sb="1" eb="5">
      <t>シケンカイジョウ</t>
    </rPh>
    <rPh sb="6" eb="8">
      <t>ニッテイ</t>
    </rPh>
    <rPh sb="8" eb="9">
      <t>ナド</t>
    </rPh>
    <rPh sb="10" eb="12">
      <t>コクチ</t>
    </rPh>
    <phoneticPr fontId="1"/>
  </si>
  <si>
    <t>業務、職種の紹介に関すること</t>
    <rPh sb="0" eb="2">
      <t>ギョウム</t>
    </rPh>
    <rPh sb="3" eb="5">
      <t>ショクシュ</t>
    </rPh>
    <rPh sb="6" eb="8">
      <t>ショウカイ</t>
    </rPh>
    <rPh sb="9" eb="10">
      <t>カン</t>
    </rPh>
    <phoneticPr fontId="1"/>
  </si>
  <si>
    <t>1-4</t>
    <phoneticPr fontId="1"/>
  </si>
  <si>
    <t>・パンフレットページ</t>
    <phoneticPr fontId="1"/>
  </si>
  <si>
    <t>・動画※</t>
    <rPh sb="1" eb="3">
      <t>ドウガ</t>
    </rPh>
    <phoneticPr fontId="1"/>
  </si>
  <si>
    <t>・ブログ※</t>
    <phoneticPr fontId="1"/>
  </si>
  <si>
    <t>・県主催説明会の案内</t>
    <rPh sb="1" eb="4">
      <t>ケンシュサイ</t>
    </rPh>
    <rPh sb="4" eb="7">
      <t>セツメイカイ</t>
    </rPh>
    <rPh sb="8" eb="10">
      <t>アンナイ</t>
    </rPh>
    <phoneticPr fontId="1"/>
  </si>
  <si>
    <t>・その他参加イベントの告知</t>
    <rPh sb="3" eb="4">
      <t>タ</t>
    </rPh>
    <rPh sb="4" eb="6">
      <t>サンカ</t>
    </rPh>
    <rPh sb="11" eb="13">
      <t>コクチ</t>
    </rPh>
    <phoneticPr fontId="1"/>
  </si>
  <si>
    <t>人事課</t>
    <rPh sb="0" eb="3">
      <t>ジンジカ</t>
    </rPh>
    <phoneticPr fontId="1"/>
  </si>
  <si>
    <t>県人事委員会</t>
    <rPh sb="0" eb="1">
      <t>ケン</t>
    </rPh>
    <rPh sb="1" eb="6">
      <t>ジンジイインカイ</t>
    </rPh>
    <phoneticPr fontId="1"/>
  </si>
  <si>
    <t>事務局総務課</t>
    <rPh sb="0" eb="3">
      <t>ジムキョク</t>
    </rPh>
    <rPh sb="3" eb="6">
      <t>ソウムカ</t>
    </rPh>
    <phoneticPr fontId="1"/>
  </si>
  <si>
    <t>県総務部</t>
    <rPh sb="0" eb="1">
      <t>ケン</t>
    </rPh>
    <rPh sb="1" eb="4">
      <t>ソウムブ</t>
    </rPh>
    <phoneticPr fontId="1"/>
  </si>
  <si>
    <t>県教育庁</t>
    <rPh sb="0" eb="1">
      <t>ケン</t>
    </rPh>
    <rPh sb="1" eb="4">
      <t>キョウイクチョウ</t>
    </rPh>
    <phoneticPr fontId="1"/>
  </si>
  <si>
    <t>学校人事課</t>
    <rPh sb="0" eb="5">
      <t>ガッコウジンジカ</t>
    </rPh>
    <phoneticPr fontId="1"/>
  </si>
  <si>
    <t>県立病院事業局</t>
    <rPh sb="0" eb="4">
      <t>ケンリツビョウイン</t>
    </rPh>
    <rPh sb="4" eb="7">
      <t>ジギョウキョク</t>
    </rPh>
    <phoneticPr fontId="1"/>
  </si>
  <si>
    <t>県警察本部</t>
    <rPh sb="0" eb="1">
      <t>ケン</t>
    </rPh>
    <rPh sb="1" eb="3">
      <t>ケイサツ</t>
    </rPh>
    <rPh sb="3" eb="5">
      <t>ホンブ</t>
    </rPh>
    <phoneticPr fontId="1"/>
  </si>
  <si>
    <t>警務課</t>
    <rPh sb="0" eb="2">
      <t>ケイム</t>
    </rPh>
    <rPh sb="2" eb="3">
      <t>カ</t>
    </rPh>
    <phoneticPr fontId="1"/>
  </si>
  <si>
    <t>ページ件数</t>
    <rPh sb="3" eb="5">
      <t>ケンスウ</t>
    </rPh>
    <phoneticPr fontId="1"/>
  </si>
  <si>
    <t>総ページ数</t>
    <rPh sb="0" eb="1">
      <t>ソウ</t>
    </rPh>
    <rPh sb="4" eb="5">
      <t>スウ</t>
    </rPh>
    <phoneticPr fontId="1"/>
  </si>
  <si>
    <t>ページ数</t>
    <rPh sb="3" eb="4">
      <t>スウ</t>
    </rPh>
    <phoneticPr fontId="1"/>
  </si>
  <si>
    <t>・職種、職場、労働条件等紹介</t>
    <rPh sb="1" eb="3">
      <t>ショクシュ</t>
    </rPh>
    <rPh sb="4" eb="6">
      <t>ショクバ</t>
    </rPh>
    <rPh sb="7" eb="9">
      <t>ロウドウ</t>
    </rPh>
    <rPh sb="9" eb="11">
      <t>ジョウケン</t>
    </rPh>
    <rPh sb="11" eb="12">
      <t>トウ</t>
    </rPh>
    <rPh sb="12" eb="14">
      <t>ショウカイ</t>
    </rPh>
    <phoneticPr fontId="1"/>
  </si>
  <si>
    <t>・過去問、受験者数等紹介</t>
    <rPh sb="1" eb="4">
      <t>カコモン</t>
    </rPh>
    <rPh sb="5" eb="9">
      <t>ジュケンシャスウ</t>
    </rPh>
    <rPh sb="9" eb="10">
      <t>ナド</t>
    </rPh>
    <rPh sb="10" eb="12">
      <t>ショウカイ</t>
    </rPh>
    <phoneticPr fontId="1"/>
  </si>
  <si>
    <t>沖縄県総務部人事課</t>
    <rPh sb="0" eb="3">
      <t>オキナワケン</t>
    </rPh>
    <rPh sb="3" eb="6">
      <t>ソウムブ</t>
    </rPh>
    <rPh sb="6" eb="9">
      <t>ジンジカ</t>
    </rPh>
    <phoneticPr fontId="1"/>
  </si>
  <si>
    <t>（参考）既存サイト</t>
    <rPh sb="1" eb="3">
      <t>サンコウ</t>
    </rPh>
    <rPh sb="4" eb="6">
      <t>キゾン</t>
    </rPh>
    <phoneticPr fontId="1"/>
  </si>
  <si>
    <t>https://www.pref.okinawa.jp/kensei/kencho/1000011/1017563/1017569.html</t>
    <phoneticPr fontId="1"/>
  </si>
  <si>
    <t>https://www.pref.okinawa.jp/kyoiku/edu/index.html</t>
    <phoneticPr fontId="1"/>
  </si>
  <si>
    <t>沖縄県教育委員会</t>
    <rPh sb="0" eb="8">
      <t>オキナワケンキョウイクイインカイ</t>
    </rPh>
    <phoneticPr fontId="1"/>
  </si>
  <si>
    <t>トップページURL</t>
    <phoneticPr fontId="1"/>
  </si>
  <si>
    <t>https://www.police.pref.okinawa.jp/category/bunya/saiyo/</t>
    <phoneticPr fontId="1"/>
  </si>
  <si>
    <t>https://byoinjigyokyoku.pref.okinawa.jp/about/</t>
    <phoneticPr fontId="1"/>
  </si>
  <si>
    <t>沖縄県警本部（採用）</t>
    <rPh sb="0" eb="6">
      <t>オキナワケンケイホンブ</t>
    </rPh>
    <rPh sb="7" eb="9">
      <t>サイヨウ</t>
    </rPh>
    <phoneticPr fontId="1"/>
  </si>
  <si>
    <t>沖縄県病院事業局</t>
    <rPh sb="0" eb="3">
      <t>オキナワケン</t>
    </rPh>
    <rPh sb="3" eb="8">
      <t>ビョウインジギョウキョク</t>
    </rPh>
    <phoneticPr fontId="1"/>
  </si>
  <si>
    <t>移行ページに関する諸条件</t>
    <rPh sb="0" eb="2">
      <t>イコウ</t>
    </rPh>
    <rPh sb="6" eb="7">
      <t>カン</t>
    </rPh>
    <rPh sb="9" eb="12">
      <t>ショジョウケン</t>
    </rPh>
    <phoneticPr fontId="1"/>
  </si>
  <si>
    <t>令和８年６月現在、非公開のページも含む。</t>
    <rPh sb="0" eb="2">
      <t>レイワ</t>
    </rPh>
    <rPh sb="3" eb="4">
      <t>ネン</t>
    </rPh>
    <rPh sb="5" eb="6">
      <t>ガツ</t>
    </rPh>
    <rPh sb="6" eb="8">
      <t>ゲンザイ</t>
    </rPh>
    <rPh sb="9" eb="12">
      <t>ヒコウカイ</t>
    </rPh>
    <rPh sb="17" eb="18">
      <t>フク</t>
    </rPh>
    <phoneticPr fontId="1"/>
  </si>
  <si>
    <t>対象は令和８年６月から遡って１年分とする（重複する内容のページは対象外）。</t>
    <rPh sb="0" eb="2">
      <t>タイショウ</t>
    </rPh>
    <rPh sb="3" eb="5">
      <t>レイワ</t>
    </rPh>
    <rPh sb="6" eb="7">
      <t>ネン</t>
    </rPh>
    <rPh sb="8" eb="9">
      <t>ガツ</t>
    </rPh>
    <rPh sb="11" eb="12">
      <t>サカノボ</t>
    </rPh>
    <rPh sb="15" eb="17">
      <t>ネンブン</t>
    </rPh>
    <phoneticPr fontId="1"/>
  </si>
  <si>
    <t>上記のページ数は参考値とする。</t>
    <phoneticPr fontId="1"/>
  </si>
  <si>
    <t>移行するコンテンツのカテゴリとページ数（例）</t>
    <rPh sb="18" eb="19">
      <t>スウ</t>
    </rPh>
    <phoneticPr fontId="1"/>
  </si>
  <si>
    <t>別添</t>
    <rPh sb="0" eb="2">
      <t>ベッテン</t>
    </rPh>
    <phoneticPr fontId="1"/>
  </si>
  <si>
    <t>移行するコンテンツのカテゴリと基礎積算</t>
    <rPh sb="0" eb="2">
      <t>イコウ</t>
    </rPh>
    <rPh sb="15" eb="17">
      <t>キソ</t>
    </rPh>
    <rPh sb="17" eb="19">
      <t>セキサン</t>
    </rPh>
    <phoneticPr fontId="1"/>
  </si>
  <si>
    <t>×</t>
    <phoneticPr fontId="1"/>
  </si>
  <si>
    <t>4/12か月
（委託製造期間（予定））</t>
    <rPh sb="5" eb="6">
      <t>ゲツ</t>
    </rPh>
    <rPh sb="8" eb="14">
      <t>イタクセイゾウキカン</t>
    </rPh>
    <rPh sb="15" eb="17">
      <t>ヨテイ</t>
    </rPh>
    <phoneticPr fontId="1"/>
  </si>
  <si>
    <t>≒</t>
    <phoneticPr fontId="1"/>
  </si>
  <si>
    <t>対象のページは、委託事業者決定後に協議するポータルサイトの趣旨を勘案し、該当ページごとに必要性及び修正の有無等について県担当者間と調整の上で決定する。</t>
    <rPh sb="0" eb="2">
      <t>タイショウ</t>
    </rPh>
    <rPh sb="8" eb="13">
      <t>イタクジギョウシャ</t>
    </rPh>
    <rPh sb="13" eb="16">
      <t>ケッテイゴ</t>
    </rPh>
    <rPh sb="17" eb="19">
      <t>キョウギ</t>
    </rPh>
    <rPh sb="29" eb="31">
      <t>シュシ</t>
    </rPh>
    <rPh sb="32" eb="34">
      <t>カンアン</t>
    </rPh>
    <rPh sb="59" eb="60">
      <t>ケン</t>
    </rPh>
    <rPh sb="60" eb="64">
      <t>タントウシャカン</t>
    </rPh>
    <rPh sb="65" eb="67">
      <t>チョウセイ</t>
    </rPh>
    <rPh sb="68" eb="69">
      <t>ウエ</t>
    </rPh>
    <rPh sb="70" eb="72">
      <t>ケッテイ</t>
    </rPh>
    <phoneticPr fontId="1"/>
  </si>
  <si>
    <t>1.の基礎積算のページ数合計</t>
    <rPh sb="3" eb="5">
      <t>キソ</t>
    </rPh>
    <rPh sb="5" eb="7">
      <t>セキサン</t>
    </rPh>
    <rPh sb="11" eb="12">
      <t>スウ</t>
    </rPh>
    <rPh sb="12" eb="14">
      <t>ゴウケイ</t>
    </rPh>
    <phoneticPr fontId="1"/>
  </si>
  <si>
    <r>
      <t>当委託業務における既存ホームページからのページ移行数は</t>
    </r>
    <r>
      <rPr>
        <b/>
        <sz val="14"/>
        <color theme="1"/>
        <rFont val="ＭＳ Ｐゴシック"/>
        <family val="3"/>
        <charset val="128"/>
      </rPr>
      <t>８０</t>
    </r>
    <r>
      <rPr>
        <sz val="12"/>
        <color theme="1"/>
        <rFont val="ＭＳ Ｐゴシック"/>
        <family val="2"/>
        <charset val="128"/>
      </rPr>
      <t>ページとする。</t>
    </r>
    <rPh sb="0" eb="1">
      <t>トウ</t>
    </rPh>
    <rPh sb="1" eb="3">
      <t>イタク</t>
    </rPh>
    <rPh sb="3" eb="5">
      <t>ギョウム</t>
    </rPh>
    <rPh sb="9" eb="11">
      <t>キゾン</t>
    </rPh>
    <rPh sb="23" eb="25">
      <t>イコウ</t>
    </rPh>
    <rPh sb="25" eb="26">
      <t>スウ</t>
    </rPh>
    <phoneticPr fontId="1"/>
  </si>
  <si>
    <t>仕様書　第５章　作業内容　３.コンテンツの移行作業</t>
    <phoneticPr fontId="1"/>
  </si>
  <si>
    <t>※現在作成中のコンテンツ含む</t>
    <rPh sb="1" eb="3">
      <t>ゲンザイ</t>
    </rPh>
    <rPh sb="3" eb="6">
      <t>サクセイチュウ</t>
    </rPh>
    <rPh sb="12" eb="13">
      <t>フク</t>
    </rPh>
    <phoneticPr fontId="1"/>
  </si>
  <si>
    <t>←非公開ページ含む</t>
    <rPh sb="1" eb="4">
      <t>ヒコウカイ</t>
    </rPh>
    <rPh sb="7" eb="8">
      <t>フク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</si>
</sst>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ＭＳ Ｐゴシック"/>
      <family val="2"/>
      <charset val="128"/>
    </font>
    <font>
      <sz val="6"/>
      <name val="ＭＳ Ｐゴシック"/>
      <family val="2"/>
      <charset val="128"/>
    </font>
    <font>
      <u/>
      <sz val="12"/>
      <color theme="10"/>
      <name val="ＭＳ Ｐゴシック"/>
      <family val="2"/>
      <charset val="128"/>
    </font>
    <font>
      <sz val="10"/>
      <color theme="1"/>
      <name val="ＭＳ Ｐゴシック"/>
      <family val="2"/>
      <charset val="128"/>
    </font>
    <font>
      <sz val="10"/>
      <color theme="1"/>
      <name val="ＭＳ Ｐゴシック"/>
      <family val="3"/>
      <charset val="128"/>
    </font>
    <font>
      <sz val="18"/>
      <color theme="1"/>
      <name val="ＭＳ Ｐゴシック"/>
      <family val="2"/>
      <charset val="128"/>
    </font>
    <font>
      <sz val="12"/>
      <color theme="1"/>
      <name val="ＭＳ Ｐゴシック"/>
      <family val="3"/>
      <charset val="128"/>
    </font>
    <font>
      <b/>
      <sz val="14"/>
      <color theme="1"/>
      <name val="ＭＳ Ｐゴシック"/>
      <family val="3"/>
      <charset val="128"/>
    </font>
    <font>
      <sz val="12"/>
      <color rgb="FFFF0000"/>
      <name val="ＭＳ Ｐゴシック"/>
      <family val="2"/>
      <charset val="128"/>
    </font>
  </fonts>
  <fills count="3">
    <fill>
      <patternFill patternType="none"/>
    </fill>
    <fill>
      <patternFill patternType="gray125"/>
    </fill>
    <fill>
      <patternFill patternType="solid">
        <fgColor rgb="FFFFFFCC"/>
        <bgColor indexed="64"/>
      </patternFill>
    </fill>
  </fills>
  <borders count="7">
    <border>
      <left/>
      <right/>
      <top/>
      <bottom/>
      <diagonal/>
    </border>
    <border>
      <left/>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23">
    <xf numFmtId="0" fontId="0" fillId="0" borderId="0" xfId="0">
      <alignment vertical="center"/>
    </xf>
    <xf numFmtId="0" fontId="2" fillId="0" borderId="0" xfId="1">
      <alignment vertical="center"/>
    </xf>
    <xf numFmtId="56" fontId="0" fillId="0" borderId="0" xfId="0" quotePrefix="1" applyNumberFormat="1" applyAlignment="1">
      <alignment horizontal="center" vertical="center"/>
    </xf>
    <xf numFmtId="0" fontId="0" fillId="0" borderId="0" xfId="0" applyAlignment="1">
      <alignment horizontal="center" vertical="center"/>
    </xf>
    <xf numFmtId="0" fontId="0" fillId="0" borderId="0" xfId="0" applyAlignment="1">
      <alignment vertical="center" wrapText="1"/>
    </xf>
    <xf numFmtId="0" fontId="3" fillId="0" borderId="0" xfId="0" applyFont="1" applyAlignment="1">
      <alignment vertical="center" wrapText="1"/>
    </xf>
    <xf numFmtId="0" fontId="4" fillId="0" borderId="0" xfId="0" applyFont="1" applyAlignment="1">
      <alignment vertical="center" wrapText="1"/>
    </xf>
    <xf numFmtId="0" fontId="0" fillId="0" borderId="1" xfId="0" applyBorder="1">
      <alignment vertical="center"/>
    </xf>
    <xf numFmtId="0" fontId="0" fillId="0" borderId="1" xfId="0" applyBorder="1" applyAlignment="1">
      <alignment horizontal="center" vertical="center"/>
    </xf>
    <xf numFmtId="0" fontId="0" fillId="0" borderId="2" xfId="0" applyBorder="1" applyAlignment="1">
      <alignment horizontal="center" vertical="center"/>
    </xf>
    <xf numFmtId="0" fontId="2" fillId="0" borderId="0" xfId="1" applyAlignment="1">
      <alignment horizontal="left" vertical="center"/>
    </xf>
    <xf numFmtId="0" fontId="0" fillId="0" borderId="0" xfId="0" applyAlignment="1">
      <alignment horizontal="left" vertical="center"/>
    </xf>
    <xf numFmtId="56" fontId="0" fillId="0" borderId="0" xfId="0" quotePrefix="1" applyNumberFormat="1" applyAlignment="1">
      <alignment horizontal="right" vertical="center"/>
    </xf>
    <xf numFmtId="0" fontId="5" fillId="0" borderId="0" xfId="0" applyFont="1">
      <alignment vertical="center"/>
    </xf>
    <xf numFmtId="0" fontId="0" fillId="0" borderId="3" xfId="0" applyBorder="1" applyAlignment="1">
      <alignment horizontal="center" vertical="center"/>
    </xf>
    <xf numFmtId="0" fontId="6" fillId="0" borderId="0" xfId="0" applyFont="1">
      <alignment vertical="center"/>
    </xf>
    <xf numFmtId="0" fontId="6" fillId="2" borderId="2" xfId="0" applyFont="1" applyFill="1" applyBorder="1" applyAlignment="1">
      <alignment horizontal="center" vertical="center"/>
    </xf>
    <xf numFmtId="0" fontId="6" fillId="0" borderId="0" xfId="0" applyFont="1" applyAlignment="1">
      <alignment horizontal="center" vertical="center"/>
    </xf>
    <xf numFmtId="0" fontId="5" fillId="2" borderId="6" xfId="0" applyFont="1" applyFill="1" applyBorder="1" applyAlignment="1">
      <alignment horizontal="center" vertical="center"/>
    </xf>
    <xf numFmtId="0" fontId="0" fillId="0" borderId="0" xfId="0" applyAlignment="1">
      <alignment horizontal="center" vertical="center"/>
    </xf>
    <xf numFmtId="56" fontId="6" fillId="2" borderId="4" xfId="0" quotePrefix="1" applyNumberFormat="1" applyFont="1" applyFill="1" applyBorder="1" applyAlignment="1">
      <alignment horizontal="center" vertical="center" wrapText="1"/>
    </xf>
    <xf numFmtId="56" fontId="6" fillId="2" borderId="5" xfId="0" quotePrefix="1" applyNumberFormat="1" applyFont="1" applyFill="1" applyBorder="1" applyAlignment="1">
      <alignment horizontal="center" vertical="center" wrapText="1"/>
    </xf>
    <xf numFmtId="0" fontId="8" fillId="0" borderId="0" xfId="0" applyFont="1">
      <alignment vertical="center"/>
    </xf>
  </cellXfs>
  <cellStyles count="2">
    <cellStyle name="ハイパーリンク" xfId="1" builtinId="8"/>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pref.okinawa.jp/kyoiku/edu/index.html" TargetMode="External"/><Relationship Id="rId2" Type="http://schemas.openxmlformats.org/officeDocument/2006/relationships/hyperlink" Target="https://www.pref.okinawa.jp/kensei/kencho/1000011/1017563/1017569.html" TargetMode="External"/><Relationship Id="rId1" Type="http://schemas.openxmlformats.org/officeDocument/2006/relationships/hyperlink" Target="https://www.pref.okinawa.jp/kensei/jinji/1016520/1025773/index.html" TargetMode="External"/><Relationship Id="rId6" Type="http://schemas.openxmlformats.org/officeDocument/2006/relationships/printerSettings" Target="../printerSettings/printerSettings1.bin"/><Relationship Id="rId5" Type="http://schemas.openxmlformats.org/officeDocument/2006/relationships/hyperlink" Target="https://byoinjigyokyoku.pref.okinawa.jp/about/" TargetMode="External"/><Relationship Id="rId4" Type="http://schemas.openxmlformats.org/officeDocument/2006/relationships/hyperlink" Target="https://www.police.pref.okinawa.jp/category/bunya/saiy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B2401-1EBE-44F5-AA58-DA0C2D386615}">
  <dimension ref="A1:L60"/>
  <sheetViews>
    <sheetView showGridLines="0" tabSelected="1" topLeftCell="A12" zoomScale="70" zoomScaleNormal="70" workbookViewId="0">
      <selection activeCell="L29" sqref="L29"/>
    </sheetView>
  </sheetViews>
  <sheetFormatPr defaultRowHeight="14.25" x14ac:dyDescent="0.15"/>
  <cols>
    <col min="1" max="1" width="4" customWidth="1"/>
    <col min="6" max="11" width="14" style="3" customWidth="1"/>
    <col min="12" max="12" width="31.875" style="4" customWidth="1"/>
  </cols>
  <sheetData>
    <row r="1" spans="1:12" ht="21" x14ac:dyDescent="0.15">
      <c r="A1" s="13" t="s">
        <v>49</v>
      </c>
      <c r="K1" s="9" t="s">
        <v>50</v>
      </c>
    </row>
    <row r="3" spans="1:12" x14ac:dyDescent="0.15">
      <c r="B3" t="s">
        <v>58</v>
      </c>
    </row>
    <row r="5" spans="1:12" x14ac:dyDescent="0.15">
      <c r="A5">
        <v>1</v>
      </c>
      <c r="B5" t="s">
        <v>51</v>
      </c>
      <c r="F5" s="19" t="s">
        <v>30</v>
      </c>
      <c r="G5" s="19"/>
      <c r="H5" s="19"/>
      <c r="I5" s="19"/>
      <c r="J5" s="19"/>
    </row>
    <row r="7" spans="1:12" x14ac:dyDescent="0.15">
      <c r="F7" s="3" t="s">
        <v>22</v>
      </c>
      <c r="G7" s="3" t="s">
        <v>24</v>
      </c>
      <c r="H7" s="3" t="s">
        <v>25</v>
      </c>
      <c r="I7" s="3" t="s">
        <v>27</v>
      </c>
      <c r="J7" s="3" t="s">
        <v>28</v>
      </c>
    </row>
    <row r="8" spans="1:12" x14ac:dyDescent="0.15">
      <c r="B8" s="2" t="s">
        <v>4</v>
      </c>
      <c r="C8" t="s">
        <v>5</v>
      </c>
      <c r="F8" s="3" t="s">
        <v>23</v>
      </c>
      <c r="G8" s="3" t="s">
        <v>21</v>
      </c>
      <c r="H8" s="3" t="s">
        <v>26</v>
      </c>
      <c r="I8" s="3" t="s">
        <v>21</v>
      </c>
      <c r="J8" s="3" t="s">
        <v>29</v>
      </c>
      <c r="K8" s="3" t="s">
        <v>32</v>
      </c>
    </row>
    <row r="9" spans="1:12" ht="28.5" customHeight="1" x14ac:dyDescent="0.15">
      <c r="B9" s="2"/>
      <c r="C9" s="7" t="s">
        <v>9</v>
      </c>
      <c r="D9" s="7"/>
      <c r="E9" s="7"/>
      <c r="F9" s="8">
        <v>8</v>
      </c>
      <c r="G9" s="8">
        <v>9</v>
      </c>
      <c r="H9" s="8">
        <v>4</v>
      </c>
      <c r="I9" s="8">
        <v>5</v>
      </c>
      <c r="J9" s="8">
        <v>7</v>
      </c>
      <c r="K9" s="8">
        <f>SUM(F9:J9)</f>
        <v>33</v>
      </c>
      <c r="L9" s="5"/>
    </row>
    <row r="10" spans="1:12" ht="28.5" customHeight="1" x14ac:dyDescent="0.15">
      <c r="B10" s="2"/>
      <c r="C10" s="7" t="s">
        <v>10</v>
      </c>
      <c r="D10" s="7"/>
      <c r="E10" s="7"/>
      <c r="F10" s="8">
        <v>8</v>
      </c>
      <c r="G10" s="8">
        <v>9</v>
      </c>
      <c r="H10" s="8">
        <v>4</v>
      </c>
      <c r="I10" s="8">
        <v>5</v>
      </c>
      <c r="J10" s="8">
        <v>7</v>
      </c>
      <c r="K10" s="8">
        <f>SUM(F10:J10)</f>
        <v>33</v>
      </c>
      <c r="L10" s="5"/>
    </row>
    <row r="11" spans="1:12" ht="28.5" customHeight="1" x14ac:dyDescent="0.15">
      <c r="B11" s="2"/>
      <c r="C11" s="7" t="s">
        <v>13</v>
      </c>
      <c r="D11" s="7"/>
      <c r="E11" s="7"/>
      <c r="F11" s="8">
        <f>F10*2</f>
        <v>16</v>
      </c>
      <c r="G11" s="8">
        <f t="shared" ref="G11:J11" si="0">G10*2</f>
        <v>18</v>
      </c>
      <c r="H11" s="8">
        <f t="shared" si="0"/>
        <v>8</v>
      </c>
      <c r="I11" s="8">
        <f t="shared" si="0"/>
        <v>10</v>
      </c>
      <c r="J11" s="8">
        <f t="shared" si="0"/>
        <v>14</v>
      </c>
      <c r="K11" s="8">
        <f>SUM(F11:J11)</f>
        <v>66</v>
      </c>
      <c r="L11" s="5"/>
    </row>
    <row r="12" spans="1:12" ht="28.5" customHeight="1" x14ac:dyDescent="0.15">
      <c r="B12" s="3"/>
      <c r="C12" s="7" t="s">
        <v>12</v>
      </c>
      <c r="D12" s="7"/>
      <c r="E12" s="7"/>
      <c r="F12" s="8">
        <f>F10*2</f>
        <v>16</v>
      </c>
      <c r="G12" s="8">
        <f t="shared" ref="G12:J12" si="1">G10*2</f>
        <v>18</v>
      </c>
      <c r="H12" s="8">
        <f t="shared" si="1"/>
        <v>8</v>
      </c>
      <c r="I12" s="8">
        <f t="shared" si="1"/>
        <v>10</v>
      </c>
      <c r="J12" s="8">
        <f t="shared" si="1"/>
        <v>14</v>
      </c>
      <c r="K12" s="8">
        <f>SUM(F12:J12)</f>
        <v>66</v>
      </c>
      <c r="L12" s="5"/>
    </row>
    <row r="13" spans="1:12" ht="28.5" customHeight="1" x14ac:dyDescent="0.15">
      <c r="B13" s="3"/>
      <c r="J13" s="3" t="s">
        <v>31</v>
      </c>
      <c r="K13" s="9">
        <f>SUM(K9:K12)</f>
        <v>198</v>
      </c>
      <c r="L13" s="5"/>
    </row>
    <row r="14" spans="1:12" ht="13.5" customHeight="1" x14ac:dyDescent="0.15">
      <c r="B14" s="2"/>
      <c r="L14" s="6"/>
    </row>
    <row r="15" spans="1:12" ht="14.25" customHeight="1" x14ac:dyDescent="0.15">
      <c r="B15" s="2"/>
      <c r="F15" s="19" t="s">
        <v>30</v>
      </c>
      <c r="G15" s="19"/>
      <c r="H15" s="19"/>
      <c r="I15" s="19"/>
      <c r="J15" s="19"/>
      <c r="L15" s="6"/>
    </row>
    <row r="16" spans="1:12" ht="14.25" customHeight="1" x14ac:dyDescent="0.15">
      <c r="B16" s="2"/>
      <c r="F16" s="3" t="s">
        <v>22</v>
      </c>
      <c r="G16" s="3" t="s">
        <v>24</v>
      </c>
      <c r="H16" s="3" t="s">
        <v>25</v>
      </c>
      <c r="I16" s="3" t="s">
        <v>27</v>
      </c>
      <c r="J16" s="3" t="s">
        <v>28</v>
      </c>
      <c r="L16" s="6"/>
    </row>
    <row r="17" spans="2:12" ht="14.25" customHeight="1" x14ac:dyDescent="0.15">
      <c r="B17" s="2" t="s">
        <v>6</v>
      </c>
      <c r="C17" t="s">
        <v>7</v>
      </c>
      <c r="F17" s="3" t="s">
        <v>23</v>
      </c>
      <c r="G17" s="3" t="s">
        <v>21</v>
      </c>
      <c r="H17" s="3" t="s">
        <v>26</v>
      </c>
      <c r="I17" s="3" t="s">
        <v>21</v>
      </c>
      <c r="J17" s="3" t="s">
        <v>29</v>
      </c>
      <c r="K17" s="3" t="s">
        <v>32</v>
      </c>
      <c r="L17" s="6"/>
    </row>
    <row r="18" spans="2:12" ht="28.5" customHeight="1" x14ac:dyDescent="0.15">
      <c r="B18" s="2"/>
      <c r="C18" s="7" t="s">
        <v>19</v>
      </c>
      <c r="D18" s="7"/>
      <c r="E18" s="7"/>
      <c r="F18" s="8">
        <v>2</v>
      </c>
      <c r="G18" s="8">
        <v>2</v>
      </c>
      <c r="H18" s="8">
        <v>1</v>
      </c>
      <c r="I18" s="8">
        <v>1</v>
      </c>
      <c r="J18" s="8">
        <v>1</v>
      </c>
      <c r="K18" s="8">
        <f>SUM(F18:J18)</f>
        <v>7</v>
      </c>
      <c r="L18" s="6" t="s">
        <v>60</v>
      </c>
    </row>
    <row r="19" spans="2:12" ht="28.5" customHeight="1" x14ac:dyDescent="0.15">
      <c r="B19" s="2"/>
      <c r="C19" s="7" t="s">
        <v>20</v>
      </c>
      <c r="D19" s="7"/>
      <c r="E19" s="7"/>
      <c r="F19" s="8">
        <v>2</v>
      </c>
      <c r="G19" s="8">
        <v>2</v>
      </c>
      <c r="H19" s="8">
        <v>1</v>
      </c>
      <c r="I19" s="8">
        <v>1</v>
      </c>
      <c r="J19" s="8">
        <v>1</v>
      </c>
      <c r="K19" s="8">
        <f>SUM(F19:J19)</f>
        <v>7</v>
      </c>
      <c r="L19" s="6" t="s">
        <v>60</v>
      </c>
    </row>
    <row r="20" spans="2:12" ht="28.5" customHeight="1" x14ac:dyDescent="0.15">
      <c r="B20" s="2"/>
      <c r="J20" s="3" t="s">
        <v>31</v>
      </c>
      <c r="K20" s="14">
        <f>SUM(K18:K19)</f>
        <v>14</v>
      </c>
      <c r="L20" s="6"/>
    </row>
    <row r="21" spans="2:12" ht="14.25" customHeight="1" x14ac:dyDescent="0.15">
      <c r="B21" s="2"/>
      <c r="L21" s="6"/>
    </row>
    <row r="22" spans="2:12" ht="14.25" customHeight="1" x14ac:dyDescent="0.15">
      <c r="B22" s="2"/>
      <c r="F22" s="19" t="s">
        <v>30</v>
      </c>
      <c r="G22" s="19"/>
      <c r="H22" s="19"/>
      <c r="I22" s="19"/>
      <c r="J22" s="19"/>
      <c r="L22" s="6"/>
    </row>
    <row r="23" spans="2:12" ht="14.25" customHeight="1" x14ac:dyDescent="0.15">
      <c r="B23" s="2"/>
      <c r="F23" s="3" t="s">
        <v>22</v>
      </c>
      <c r="G23" s="3" t="s">
        <v>24</v>
      </c>
      <c r="H23" s="3" t="s">
        <v>25</v>
      </c>
      <c r="I23" s="3" t="s">
        <v>27</v>
      </c>
      <c r="J23" s="3" t="s">
        <v>28</v>
      </c>
      <c r="L23" s="6"/>
    </row>
    <row r="24" spans="2:12" ht="14.25" customHeight="1" x14ac:dyDescent="0.15">
      <c r="B24" s="2" t="s">
        <v>8</v>
      </c>
      <c r="C24" t="s">
        <v>14</v>
      </c>
      <c r="F24" s="3" t="s">
        <v>23</v>
      </c>
      <c r="G24" s="3" t="s">
        <v>21</v>
      </c>
      <c r="H24" s="3" t="s">
        <v>26</v>
      </c>
      <c r="I24" s="3" t="s">
        <v>21</v>
      </c>
      <c r="J24" s="3" t="s">
        <v>29</v>
      </c>
      <c r="K24" s="3" t="s">
        <v>32</v>
      </c>
      <c r="L24" s="6"/>
    </row>
    <row r="25" spans="2:12" ht="28.5" customHeight="1" x14ac:dyDescent="0.15">
      <c r="B25" s="2"/>
      <c r="C25" s="7" t="s">
        <v>16</v>
      </c>
      <c r="D25" s="7"/>
      <c r="E25" s="7"/>
      <c r="F25" s="8">
        <v>1</v>
      </c>
      <c r="G25" s="8">
        <v>0</v>
      </c>
      <c r="H25" s="8">
        <v>0</v>
      </c>
      <c r="I25" s="8">
        <v>0</v>
      </c>
      <c r="J25" s="8">
        <v>1</v>
      </c>
      <c r="K25" s="8">
        <f t="shared" ref="K25:K28" si="2">SUM(F25:J25)</f>
        <v>2</v>
      </c>
      <c r="L25" s="6"/>
    </row>
    <row r="26" spans="2:12" ht="28.5" customHeight="1" x14ac:dyDescent="0.15">
      <c r="B26" s="2"/>
      <c r="C26" s="7" t="s">
        <v>17</v>
      </c>
      <c r="D26" s="7"/>
      <c r="E26" s="7"/>
      <c r="F26" s="8">
        <v>0</v>
      </c>
      <c r="G26" s="8">
        <v>10</v>
      </c>
      <c r="H26" s="8">
        <v>0</v>
      </c>
      <c r="I26" s="8">
        <v>0</v>
      </c>
      <c r="J26" s="8">
        <v>0</v>
      </c>
      <c r="K26" s="8">
        <f t="shared" si="2"/>
        <v>10</v>
      </c>
      <c r="L26" s="6" t="s">
        <v>59</v>
      </c>
    </row>
    <row r="27" spans="2:12" ht="28.5" customHeight="1" x14ac:dyDescent="0.15">
      <c r="B27" s="2"/>
      <c r="C27" s="7" t="s">
        <v>18</v>
      </c>
      <c r="D27" s="7"/>
      <c r="E27" s="7"/>
      <c r="F27" s="8">
        <v>0</v>
      </c>
      <c r="G27" s="8">
        <v>0</v>
      </c>
      <c r="H27" s="8">
        <v>0</v>
      </c>
      <c r="I27" s="8">
        <v>0</v>
      </c>
      <c r="J27" s="8">
        <v>0</v>
      </c>
      <c r="K27" s="8">
        <f t="shared" si="2"/>
        <v>0</v>
      </c>
      <c r="L27" s="6" t="s">
        <v>59</v>
      </c>
    </row>
    <row r="28" spans="2:12" ht="28.5" customHeight="1" x14ac:dyDescent="0.15">
      <c r="B28" s="2"/>
      <c r="C28" s="7" t="s">
        <v>33</v>
      </c>
      <c r="D28" s="7"/>
      <c r="E28" s="7"/>
      <c r="F28" s="8">
        <v>1</v>
      </c>
      <c r="G28" s="8">
        <v>1</v>
      </c>
      <c r="H28" s="8">
        <v>1</v>
      </c>
      <c r="I28" s="8">
        <v>1</v>
      </c>
      <c r="J28" s="8">
        <v>1</v>
      </c>
      <c r="K28" s="8">
        <f t="shared" si="2"/>
        <v>5</v>
      </c>
      <c r="L28" s="6" t="s">
        <v>60</v>
      </c>
    </row>
    <row r="29" spans="2:12" ht="28.5" customHeight="1" x14ac:dyDescent="0.15">
      <c r="B29" s="2"/>
      <c r="J29" s="3" t="s">
        <v>31</v>
      </c>
      <c r="K29" s="14">
        <f>SUM(K25:K28)</f>
        <v>17</v>
      </c>
      <c r="L29" s="6"/>
    </row>
    <row r="30" spans="2:12" ht="14.25" customHeight="1" x14ac:dyDescent="0.15">
      <c r="B30" s="3"/>
      <c r="L30" s="6"/>
    </row>
    <row r="31" spans="2:12" ht="14.25" customHeight="1" x14ac:dyDescent="0.15">
      <c r="B31" s="3"/>
      <c r="F31" s="19" t="s">
        <v>30</v>
      </c>
      <c r="G31" s="19"/>
      <c r="H31" s="19"/>
      <c r="I31" s="19"/>
      <c r="J31" s="19"/>
      <c r="L31" s="6"/>
    </row>
    <row r="32" spans="2:12" ht="14.25" customHeight="1" x14ac:dyDescent="0.15">
      <c r="B32" s="3"/>
      <c r="F32" s="3" t="s">
        <v>22</v>
      </c>
      <c r="G32" s="3" t="s">
        <v>24</v>
      </c>
      <c r="H32" s="3" t="s">
        <v>25</v>
      </c>
      <c r="I32" s="3" t="s">
        <v>27</v>
      </c>
      <c r="J32" s="3" t="s">
        <v>28</v>
      </c>
      <c r="L32" s="6"/>
    </row>
    <row r="33" spans="1:12" ht="14.25" customHeight="1" x14ac:dyDescent="0.15">
      <c r="B33" s="2" t="s">
        <v>15</v>
      </c>
      <c r="C33" t="s">
        <v>11</v>
      </c>
      <c r="F33" s="3" t="s">
        <v>23</v>
      </c>
      <c r="G33" s="3" t="s">
        <v>21</v>
      </c>
      <c r="H33" s="3" t="s">
        <v>26</v>
      </c>
      <c r="I33" s="3" t="s">
        <v>21</v>
      </c>
      <c r="J33" s="3" t="s">
        <v>29</v>
      </c>
      <c r="L33" s="6"/>
    </row>
    <row r="34" spans="1:12" ht="28.5" customHeight="1" x14ac:dyDescent="0.15">
      <c r="B34" s="2"/>
      <c r="C34" s="7" t="s">
        <v>34</v>
      </c>
      <c r="D34" s="7"/>
      <c r="E34" s="7"/>
      <c r="F34" s="8">
        <v>2</v>
      </c>
      <c r="G34" s="8">
        <v>2</v>
      </c>
      <c r="H34" s="8">
        <v>2</v>
      </c>
      <c r="I34" s="8">
        <v>2</v>
      </c>
      <c r="J34" s="8">
        <v>2</v>
      </c>
      <c r="K34" s="8">
        <f t="shared" ref="K34" si="3">SUM(F34:J34)</f>
        <v>10</v>
      </c>
    </row>
    <row r="35" spans="1:12" ht="28.5" customHeight="1" x14ac:dyDescent="0.15">
      <c r="B35" s="2"/>
      <c r="F35"/>
      <c r="J35" s="3" t="s">
        <v>31</v>
      </c>
      <c r="K35" s="14">
        <f>SUM(K31:K34)</f>
        <v>10</v>
      </c>
    </row>
    <row r="36" spans="1:12" ht="28.5" customHeight="1" x14ac:dyDescent="0.15">
      <c r="A36">
        <v>2</v>
      </c>
      <c r="B36" t="s">
        <v>45</v>
      </c>
      <c r="F36"/>
    </row>
    <row r="37" spans="1:12" ht="28.5" customHeight="1" thickBot="1" x14ac:dyDescent="0.2">
      <c r="B37" s="12" t="s">
        <v>3</v>
      </c>
      <c r="C37" t="s">
        <v>57</v>
      </c>
      <c r="F37"/>
    </row>
    <row r="38" spans="1:12" ht="28.5" customHeight="1" thickBot="1" x14ac:dyDescent="0.2">
      <c r="C38" t="s">
        <v>56</v>
      </c>
      <c r="D38" s="15"/>
      <c r="E38" s="15"/>
      <c r="F38" s="16">
        <f>K13+K20+K29+K35</f>
        <v>239</v>
      </c>
      <c r="G38" s="17" t="s">
        <v>52</v>
      </c>
      <c r="H38" s="20" t="s">
        <v>53</v>
      </c>
      <c r="I38" s="21"/>
      <c r="J38" s="17" t="s">
        <v>54</v>
      </c>
      <c r="K38" s="18">
        <v>80</v>
      </c>
    </row>
    <row r="39" spans="1:12" ht="14.25" customHeight="1" x14ac:dyDescent="0.15">
      <c r="B39" s="12" t="s">
        <v>3</v>
      </c>
      <c r="C39" t="s">
        <v>47</v>
      </c>
      <c r="F39"/>
    </row>
    <row r="40" spans="1:12" ht="14.25" customHeight="1" x14ac:dyDescent="0.15">
      <c r="B40" s="12" t="s">
        <v>3</v>
      </c>
      <c r="C40" t="s">
        <v>46</v>
      </c>
      <c r="F40"/>
    </row>
    <row r="41" spans="1:12" ht="14.25" customHeight="1" x14ac:dyDescent="0.15">
      <c r="B41" s="12" t="s">
        <v>3</v>
      </c>
      <c r="C41" s="22" t="s">
        <v>55</v>
      </c>
      <c r="F41"/>
    </row>
    <row r="42" spans="1:12" ht="14.25" customHeight="1" x14ac:dyDescent="0.15">
      <c r="B42" s="12" t="s">
        <v>3</v>
      </c>
      <c r="C42" t="s">
        <v>48</v>
      </c>
      <c r="F42"/>
    </row>
    <row r="43" spans="1:12" ht="28.5" customHeight="1" x14ac:dyDescent="0.15">
      <c r="B43" s="2"/>
      <c r="F43"/>
    </row>
    <row r="44" spans="1:12" x14ac:dyDescent="0.15">
      <c r="A44">
        <v>3</v>
      </c>
      <c r="B44" t="s">
        <v>36</v>
      </c>
    </row>
    <row r="45" spans="1:12" x14ac:dyDescent="0.15">
      <c r="B45" t="s">
        <v>0</v>
      </c>
      <c r="E45" t="s">
        <v>40</v>
      </c>
    </row>
    <row r="46" spans="1:12" x14ac:dyDescent="0.15">
      <c r="B46" t="s">
        <v>1</v>
      </c>
      <c r="E46" s="10" t="s">
        <v>2</v>
      </c>
    </row>
    <row r="47" spans="1:12" x14ac:dyDescent="0.15">
      <c r="B47" t="s">
        <v>35</v>
      </c>
      <c r="E47" s="10" t="s">
        <v>37</v>
      </c>
    </row>
    <row r="48" spans="1:12" x14ac:dyDescent="0.15">
      <c r="B48" t="s">
        <v>39</v>
      </c>
      <c r="E48" s="1" t="s">
        <v>38</v>
      </c>
      <c r="F48" s="11"/>
    </row>
    <row r="49" spans="2:6" x14ac:dyDescent="0.15">
      <c r="B49" t="s">
        <v>44</v>
      </c>
      <c r="E49" s="1" t="s">
        <v>42</v>
      </c>
      <c r="F49" s="11"/>
    </row>
    <row r="50" spans="2:6" x14ac:dyDescent="0.15">
      <c r="B50" t="s">
        <v>43</v>
      </c>
      <c r="E50" s="1" t="s">
        <v>41</v>
      </c>
      <c r="F50" s="11"/>
    </row>
    <row r="51" spans="2:6" x14ac:dyDescent="0.15">
      <c r="F51" s="11"/>
    </row>
    <row r="52" spans="2:6" x14ac:dyDescent="0.15">
      <c r="F52" s="11"/>
    </row>
    <row r="53" spans="2:6" x14ac:dyDescent="0.15">
      <c r="F53" s="11"/>
    </row>
    <row r="54" spans="2:6" x14ac:dyDescent="0.15">
      <c r="F54" s="11"/>
    </row>
    <row r="55" spans="2:6" x14ac:dyDescent="0.15">
      <c r="F55" s="11"/>
    </row>
    <row r="56" spans="2:6" x14ac:dyDescent="0.15">
      <c r="F56" s="11"/>
    </row>
    <row r="57" spans="2:6" x14ac:dyDescent="0.15">
      <c r="F57" s="11"/>
    </row>
    <row r="58" spans="2:6" x14ac:dyDescent="0.15">
      <c r="F58" s="11"/>
    </row>
    <row r="59" spans="2:6" x14ac:dyDescent="0.15">
      <c r="F59" s="11"/>
    </row>
    <row r="60" spans="2:6" x14ac:dyDescent="0.15">
      <c r="F60" s="11"/>
    </row>
  </sheetData>
  <mergeCells count="5">
    <mergeCell ref="F5:J5"/>
    <mergeCell ref="F15:J15"/>
    <mergeCell ref="F22:J22"/>
    <mergeCell ref="F31:J31"/>
    <mergeCell ref="H38:I38"/>
  </mergeCells>
  <phoneticPr fontId="1"/>
  <hyperlinks>
    <hyperlink ref="E46" r:id="rId1" xr:uid="{77748A3E-02A1-4ADF-AEB2-CA60673FF114}"/>
    <hyperlink ref="E47" r:id="rId2" xr:uid="{0C250181-2830-4D4E-A8F8-83392519DC19}"/>
    <hyperlink ref="E48" r:id="rId3" xr:uid="{85642947-F592-4F11-9117-F96BBA6BC9A5}"/>
    <hyperlink ref="E50" r:id="rId4" xr:uid="{00FE9122-AC92-41F1-9C22-F0B03F426A85}"/>
    <hyperlink ref="E49" r:id="rId5" xr:uid="{A0353ACC-20D0-4E8D-A285-11A8463C8280}"/>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稲福　清彦</dc:creator>
  <cp:lastModifiedBy>稲福　清彦</cp:lastModifiedBy>
  <dcterms:created xsi:type="dcterms:W3CDTF">2026-06-25T02:24:24Z</dcterms:created>
  <dcterms:modified xsi:type="dcterms:W3CDTF">2026-08-03T10:29:46Z</dcterms:modified>
</cp:coreProperties>
</file>