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6衛生統計編\（ＨＰ用）R06年報（衛生統計編）\R06-02医療施設調査\"/>
    </mc:Choice>
  </mc:AlternateContent>
  <xr:revisionPtr revIDLastSave="0" documentId="13_ncr:1_{E46DF9D6-C335-4E79-B891-17B02C412A86}" xr6:coauthVersionLast="47" xr6:coauthVersionMax="47" xr10:uidLastSave="{00000000-0000-0000-0000-000000000000}"/>
  <bookViews>
    <workbookView xWindow="28680" yWindow="-120" windowWidth="29040" windowHeight="15720" tabRatio="801" activeTab="6" xr2:uid="{00000000-000D-0000-FFFF-FFFF00000000}"/>
  </bookViews>
  <sheets>
    <sheet name="表1" sheetId="22" r:id="rId1"/>
    <sheet name="表2-3" sheetId="27" r:id="rId2"/>
    <sheet name="表4" sheetId="23" r:id="rId3"/>
    <sheet name="表６-７" sheetId="19" r:id="rId4"/>
    <sheet name="表8" sheetId="20" r:id="rId5"/>
    <sheet name="従事者○" sheetId="29" r:id="rId6"/>
    <sheet name="表10○" sheetId="30" r:id="rId7"/>
  </sheets>
  <definedNames>
    <definedName name="_xlnm.Print_Area" localSheetId="5">従事者○!$A$1:$J$41</definedName>
    <definedName name="_xlnm.Print_Area" localSheetId="0">表1!$A$1:$K$33</definedName>
    <definedName name="_xlnm.Print_Area" localSheetId="6">表10○!$A$1:$I$50</definedName>
    <definedName name="_xlnm.Print_Area" localSheetId="1">'表2-3'!$A$1:$K$48</definedName>
    <definedName name="_xlnm.Print_Area" localSheetId="2">表4!$A$1:$J$34</definedName>
    <definedName name="_xlnm.Print_Area" localSheetId="3">'表６-７'!$A$1:$J$49</definedName>
    <definedName name="_xlnm.Print_Area" localSheetId="4">表8!$A$1:$U$38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2" l="1"/>
  <c r="G42" i="19" l="1"/>
  <c r="D42" i="29" l="1"/>
  <c r="I13" i="23" l="1"/>
  <c r="C42" i="29" l="1"/>
  <c r="H16" i="19" l="1"/>
  <c r="G16" i="19"/>
  <c r="J13" i="23"/>
  <c r="I20" i="22" l="1"/>
</calcChain>
</file>

<file path=xl/sharedStrings.xml><?xml version="1.0" encoding="utf-8"?>
<sst xmlns="http://schemas.openxmlformats.org/spreadsheetml/2006/main" count="294" uniqueCount="191">
  <si>
    <t>構成割合（％）</t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</si>
  <si>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1"/>
  </si>
  <si>
    <t>有床</t>
    <rPh sb="0" eb="1">
      <t>ユウショウ</t>
    </rPh>
    <rPh sb="1" eb="2">
      <t>ショウ</t>
    </rPh>
    <phoneticPr fontId="1"/>
  </si>
  <si>
    <t>無床</t>
    <rPh sb="0" eb="1">
      <t>ム</t>
    </rPh>
    <rPh sb="1" eb="2">
      <t>ショウ</t>
    </rPh>
    <phoneticPr fontId="1"/>
  </si>
  <si>
    <t>表３　人口10万対施設数</t>
    <rPh sb="0" eb="1">
      <t>ヒョウ</t>
    </rPh>
    <rPh sb="7" eb="8">
      <t>マン</t>
    </rPh>
    <rPh sb="8" eb="9">
      <t>タイ</t>
    </rPh>
    <phoneticPr fontId="1"/>
  </si>
  <si>
    <t>構成割合（％）</t>
    <rPh sb="0" eb="2">
      <t>コウセイ</t>
    </rPh>
    <rPh sb="2" eb="4">
      <t>ワリアイ</t>
    </rPh>
    <phoneticPr fontId="1"/>
  </si>
  <si>
    <t>対前年</t>
    <rPh sb="0" eb="1">
      <t>タイ</t>
    </rPh>
    <rPh sb="1" eb="3">
      <t>ゼンネン</t>
    </rPh>
    <phoneticPr fontId="1"/>
  </si>
  <si>
    <t>種別等
の変更</t>
    <rPh sb="0" eb="2">
      <t>シュベツ</t>
    </rPh>
    <rPh sb="2" eb="3">
      <t>トウ</t>
    </rPh>
    <rPh sb="5" eb="7">
      <t>ヘンコウ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</si>
  <si>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</si>
  <si>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</si>
  <si>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病床数</t>
    <rPh sb="0" eb="3">
      <t>ビョウショウスウ</t>
    </rPh>
    <phoneticPr fontId="1"/>
  </si>
  <si>
    <t>精神病床</t>
    <rPh sb="2" eb="3">
      <t>ビョウイン</t>
    </rPh>
    <rPh sb="3" eb="4">
      <t>ショウ</t>
    </rPh>
    <phoneticPr fontId="1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</si>
  <si>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1"/>
  </si>
  <si>
    <t>一般病床</t>
    <rPh sb="0" eb="1">
      <t>イチ</t>
    </rPh>
    <rPh sb="1" eb="2">
      <t>パン</t>
    </rPh>
    <rPh sb="2" eb="3">
      <t>ビョウ</t>
    </rPh>
    <rPh sb="3" eb="4">
      <t>ユカ</t>
    </rPh>
    <phoneticPr fontId="1"/>
  </si>
  <si>
    <t>一般病院</t>
    <rPh sb="0" eb="1">
      <t>イチ</t>
    </rPh>
    <rPh sb="1" eb="2">
      <t>パン</t>
    </rPh>
    <rPh sb="2" eb="3">
      <t>ビョウ</t>
    </rPh>
    <rPh sb="3" eb="4">
      <t>イン</t>
    </rPh>
    <phoneticPr fontId="1"/>
  </si>
  <si>
    <t>精神病床</t>
    <rPh sb="3" eb="4">
      <t>ショウ</t>
    </rPh>
    <phoneticPr fontId="1"/>
  </si>
  <si>
    <t>構成割合(%)</t>
    <rPh sb="0" eb="2">
      <t>コウセイ</t>
    </rPh>
    <rPh sb="2" eb="4">
      <t>ワリアイ</t>
    </rPh>
    <phoneticPr fontId="1"/>
  </si>
  <si>
    <t>増減数</t>
    <rPh sb="0" eb="2">
      <t>ゾウゲン</t>
    </rPh>
    <rPh sb="2" eb="3">
      <t>スウ</t>
    </rPh>
    <phoneticPr fontId="1"/>
  </si>
  <si>
    <t>増減率（%）</t>
    <rPh sb="0" eb="3">
      <t>ゾウゲンリツ</t>
    </rPh>
    <phoneticPr fontId="1"/>
  </si>
  <si>
    <t>一般診療所</t>
  </si>
  <si>
    <t>歯科診療所</t>
  </si>
  <si>
    <t>総数</t>
    <rPh sb="0" eb="2">
      <t>ソウスウ</t>
    </rPh>
    <phoneticPr fontId="1"/>
  </si>
  <si>
    <t>病院</t>
    <rPh sb="0" eb="2">
      <t>ビョウイン</t>
    </rPh>
    <phoneticPr fontId="1"/>
  </si>
  <si>
    <t>一般診療所</t>
    <rPh sb="0" eb="2">
      <t>イッパン</t>
    </rPh>
    <rPh sb="2" eb="5">
      <t>シンリョウショ</t>
    </rPh>
    <phoneticPr fontId="1"/>
  </si>
  <si>
    <t>歯科診療所</t>
    <rPh sb="0" eb="2">
      <t>シカ</t>
    </rPh>
    <rPh sb="2" eb="5">
      <t>シンリョウショ</t>
    </rPh>
    <phoneticPr fontId="1"/>
  </si>
  <si>
    <t>施設数</t>
    <rPh sb="0" eb="3">
      <t>シセツスウ</t>
    </rPh>
    <phoneticPr fontId="1"/>
  </si>
  <si>
    <t>増減数</t>
    <rPh sb="0" eb="1">
      <t>ゾウ</t>
    </rPh>
    <rPh sb="1" eb="3">
      <t>ゲンスウ</t>
    </rPh>
    <phoneticPr fontId="1"/>
  </si>
  <si>
    <t>一 般 病 院</t>
    <rPh sb="0" eb="3">
      <t>イッパン</t>
    </rPh>
    <rPh sb="4" eb="7">
      <t>ビョウイン</t>
    </rPh>
    <phoneticPr fontId="1"/>
  </si>
  <si>
    <t>全国</t>
    <rPh sb="0" eb="2">
      <t>ゼンコク</t>
    </rPh>
    <phoneticPr fontId="1"/>
  </si>
  <si>
    <t>沖縄県</t>
    <rPh sb="0" eb="3">
      <t>オキナワケン</t>
    </rPh>
    <phoneticPr fontId="1"/>
  </si>
  <si>
    <t>国</t>
    <rPh sb="0" eb="1">
      <t>クニ</t>
    </rPh>
    <phoneticPr fontId="1"/>
  </si>
  <si>
    <t>公的医療機関</t>
    <rPh sb="0" eb="2">
      <t>コウテキ</t>
    </rPh>
    <rPh sb="2" eb="4">
      <t>イリョウ</t>
    </rPh>
    <rPh sb="4" eb="6">
      <t>キカン</t>
    </rPh>
    <phoneticPr fontId="1"/>
  </si>
  <si>
    <t>社会保険関係団体</t>
    <rPh sb="0" eb="2">
      <t>シャカイ</t>
    </rPh>
    <rPh sb="2" eb="4">
      <t>ホケン</t>
    </rPh>
    <rPh sb="4" eb="6">
      <t>カンケイ</t>
    </rPh>
    <rPh sb="6" eb="8">
      <t>ダンタイ</t>
    </rPh>
    <phoneticPr fontId="1"/>
  </si>
  <si>
    <t>医療法人</t>
    <rPh sb="0" eb="2">
      <t>イリョウ</t>
    </rPh>
    <rPh sb="2" eb="4">
      <t>ホウジン</t>
    </rPh>
    <phoneticPr fontId="1"/>
  </si>
  <si>
    <t>個人</t>
    <rPh sb="0" eb="2">
      <t>コジン</t>
    </rPh>
    <phoneticPr fontId="1"/>
  </si>
  <si>
    <t>その他</t>
    <rPh sb="2" eb="3">
      <t>タ</t>
    </rPh>
    <phoneticPr fontId="1"/>
  </si>
  <si>
    <t>感染症病床</t>
    <rPh sb="0" eb="3">
      <t>カンセンショウ</t>
    </rPh>
    <rPh sb="4" eb="5">
      <t>ショウ</t>
    </rPh>
    <phoneticPr fontId="1"/>
  </si>
  <si>
    <t>一般診療所(有床)</t>
    <rPh sb="0" eb="2">
      <t>イッパン</t>
    </rPh>
    <rPh sb="2" eb="5">
      <t>シンリョウショ</t>
    </rPh>
    <rPh sb="6" eb="7">
      <t>ユウ</t>
    </rPh>
    <rPh sb="7" eb="8">
      <t>ショウ</t>
    </rPh>
    <phoneticPr fontId="1"/>
  </si>
  <si>
    <t>感染症病床</t>
    <rPh sb="0" eb="3">
      <t>カンセンショウ</t>
    </rPh>
    <rPh sb="3" eb="5">
      <t>ビョウショウ</t>
    </rPh>
    <phoneticPr fontId="1"/>
  </si>
  <si>
    <t>病床総数</t>
    <rPh sb="0" eb="2">
      <t>ビョウショウ</t>
    </rPh>
    <rPh sb="2" eb="4">
      <t>ソウスウ</t>
    </rPh>
    <phoneticPr fontId="1"/>
  </si>
  <si>
    <t>精神科病院</t>
    <rPh sb="0" eb="2">
      <t>セイシン</t>
    </rPh>
    <rPh sb="2" eb="3">
      <t>カ</t>
    </rPh>
    <rPh sb="3" eb="5">
      <t>ビョウイン</t>
    </rPh>
    <phoneticPr fontId="1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</si>
  <si>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</si>
  <si>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歯科
診療所</t>
    <rPh sb="0" eb="2">
      <t>シカ</t>
    </rPh>
    <rPh sb="3" eb="6">
      <t>シンリョウジョ</t>
    </rPh>
    <phoneticPr fontId="1"/>
  </si>
  <si>
    <t>一般
診療所</t>
    <rPh sb="0" eb="2">
      <t>イッパン</t>
    </rPh>
    <rPh sb="3" eb="6">
      <t>シンリョウジョ</t>
    </rPh>
    <phoneticPr fontId="1"/>
  </si>
  <si>
    <t>結核病床</t>
    <phoneticPr fontId="1"/>
  </si>
  <si>
    <t>増減数</t>
    <phoneticPr fontId="1"/>
  </si>
  <si>
    <t>増減率(%)</t>
    <rPh sb="0" eb="2">
      <t>ゾウゲン</t>
    </rPh>
    <rPh sb="2" eb="3">
      <t>リツ</t>
    </rPh>
    <phoneticPr fontId="1"/>
  </si>
  <si>
    <t>増減率(%)</t>
    <rPh sb="0" eb="3">
      <t>ゾウゲンリツ</t>
    </rPh>
    <phoneticPr fontId="1"/>
  </si>
  <si>
    <t>・</t>
    <phoneticPr fontId="1"/>
  </si>
  <si>
    <t>病床数</t>
    <phoneticPr fontId="1"/>
  </si>
  <si>
    <t>総数</t>
    <phoneticPr fontId="1"/>
  </si>
  <si>
    <t>病院</t>
    <phoneticPr fontId="1"/>
  </si>
  <si>
    <t>結核病床</t>
    <phoneticPr fontId="1"/>
  </si>
  <si>
    <t>・</t>
    <phoneticPr fontId="1"/>
  </si>
  <si>
    <t>一般病院</t>
    <phoneticPr fontId="1"/>
  </si>
  <si>
    <t>表8　病床の種類別に見た病床数の年次推移</t>
    <rPh sb="0" eb="1">
      <t>ヒョウ</t>
    </rPh>
    <rPh sb="10" eb="11">
      <t>ミ</t>
    </rPh>
    <phoneticPr fontId="1"/>
  </si>
  <si>
    <t>表6　施設別にみた１施設当たり病床数</t>
    <rPh sb="0" eb="1">
      <t>ヒョウ</t>
    </rPh>
    <rPh sb="5" eb="6">
      <t>ベツ</t>
    </rPh>
    <rPh sb="12" eb="13">
      <t>ア</t>
    </rPh>
    <phoneticPr fontId="1"/>
  </si>
  <si>
    <t>表7　人口10万対病床数</t>
    <rPh sb="0" eb="1">
      <t>ヒョウ</t>
    </rPh>
    <rPh sb="7" eb="8">
      <t>マン</t>
    </rPh>
    <rPh sb="8" eb="9">
      <t>タイ</t>
    </rPh>
    <phoneticPr fontId="1"/>
  </si>
  <si>
    <t>表4　開設者別にみた施設数</t>
    <rPh sb="0" eb="1">
      <t>ヒョウ</t>
    </rPh>
    <rPh sb="6" eb="7">
      <t>シュルイベツ</t>
    </rPh>
    <rPh sb="12" eb="13">
      <t>ビョウショウスウ</t>
    </rPh>
    <phoneticPr fontId="1"/>
  </si>
  <si>
    <t>人口10万対施設数</t>
    <phoneticPr fontId="1"/>
  </si>
  <si>
    <t>療養病床を有する一般診療所（再掲）</t>
    <rPh sb="0" eb="2">
      <t>リョウヨウ</t>
    </rPh>
    <rPh sb="2" eb="4">
      <t>ビョウショウ</t>
    </rPh>
    <rPh sb="5" eb="6">
      <t>ユウ</t>
    </rPh>
    <rPh sb="8" eb="10">
      <t>イッパン</t>
    </rPh>
    <rPh sb="10" eb="13">
      <t>シンリョウショ</t>
    </rPh>
    <rPh sb="14" eb="16">
      <t>サイケイ</t>
    </rPh>
    <phoneticPr fontId="1"/>
  </si>
  <si>
    <t>地域医療支援病院（再掲）</t>
    <rPh sb="0" eb="2">
      <t>チイキ</t>
    </rPh>
    <rPh sb="2" eb="4">
      <t>イリョウ</t>
    </rPh>
    <rPh sb="4" eb="6">
      <t>シエン</t>
    </rPh>
    <rPh sb="6" eb="8">
      <t>ビョウイン</t>
    </rPh>
    <rPh sb="9" eb="11">
      <t>サイケイ</t>
    </rPh>
    <phoneticPr fontId="1"/>
  </si>
  <si>
    <t>療養病床を有する病院（再掲）</t>
    <rPh sb="0" eb="2">
      <t>リョウヨウ</t>
    </rPh>
    <rPh sb="2" eb="4">
      <t>ビョウショウ</t>
    </rPh>
    <rPh sb="5" eb="6">
      <t>ユウ</t>
    </rPh>
    <rPh sb="8" eb="10">
      <t>ビョウイン</t>
    </rPh>
    <rPh sb="11" eb="13">
      <t>サイケイ</t>
    </rPh>
    <phoneticPr fontId="1"/>
  </si>
  <si>
    <t>…</t>
    <phoneticPr fontId="1"/>
  </si>
  <si>
    <t>一般病院</t>
    <rPh sb="0" eb="2">
      <t>イッパン</t>
    </rPh>
    <rPh sb="2" eb="4">
      <t>ビョウイン</t>
    </rPh>
    <phoneticPr fontId="1"/>
  </si>
  <si>
    <t>精神科病院</t>
    <rPh sb="2" eb="3">
      <t>カ</t>
    </rPh>
    <rPh sb="3" eb="5">
      <t>ビョウイン</t>
    </rPh>
    <phoneticPr fontId="1"/>
  </si>
  <si>
    <t>施設の種類別施設数</t>
    <phoneticPr fontId="1"/>
  </si>
  <si>
    <t>精神病床</t>
    <phoneticPr fontId="1"/>
  </si>
  <si>
    <t>結核病床</t>
    <phoneticPr fontId="1"/>
  </si>
  <si>
    <t>＜</t>
    <phoneticPr fontId="1"/>
  </si>
  <si>
    <t>開設</t>
    <rPh sb="0" eb="2">
      <t>カイセツ</t>
    </rPh>
    <phoneticPr fontId="1"/>
  </si>
  <si>
    <t>再開</t>
    <rPh sb="0" eb="2">
      <t>サイカイ</t>
    </rPh>
    <phoneticPr fontId="1"/>
  </si>
  <si>
    <t>廃止</t>
    <rPh sb="0" eb="2">
      <t>ハイシ</t>
    </rPh>
    <phoneticPr fontId="1"/>
  </si>
  <si>
    <t>休止</t>
    <rPh sb="0" eb="2">
      <t>キュウシ</t>
    </rPh>
    <phoneticPr fontId="1"/>
  </si>
  <si>
    <t>表1　施設の種類別にみた施設数</t>
    <rPh sb="0" eb="1">
      <t>ヒョウ</t>
    </rPh>
    <phoneticPr fontId="1"/>
  </si>
  <si>
    <t>表２　施設の種類別にみた施設数の動態状況</t>
    <rPh sb="0" eb="1">
      <t>ヒョウ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</si>
  <si>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</si>
  <si>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(再掲)療養病床</t>
    <rPh sb="1" eb="3">
      <t>サイケイ</t>
    </rPh>
    <rPh sb="4" eb="6">
      <t>リョウヨウ</t>
    </rPh>
    <rPh sb="6" eb="8">
      <t>ビョウショウ</t>
    </rPh>
    <phoneticPr fontId="1"/>
  </si>
  <si>
    <t>有床</t>
    <rPh sb="0" eb="2">
      <t>ユウショウ</t>
    </rPh>
    <phoneticPr fontId="1"/>
  </si>
  <si>
    <t>一般病院</t>
    <rPh sb="0" eb="2">
      <t>イッパン</t>
    </rPh>
    <rPh sb="2" eb="4">
      <t>ビョウイン</t>
    </rPh>
    <phoneticPr fontId="1"/>
  </si>
  <si>
    <t>表5　病床の種類別にみた病床数</t>
    <rPh sb="0" eb="1">
      <t>ヒョウ</t>
    </rPh>
    <rPh sb="3" eb="5">
      <t>ビョウショウ</t>
    </rPh>
    <phoneticPr fontId="1"/>
  </si>
  <si>
    <t>（再掲）療養病床</t>
    <rPh sb="1" eb="3">
      <t>サイケイ</t>
    </rPh>
    <rPh sb="4" eb="5">
      <t>リョウ</t>
    </rPh>
    <rPh sb="5" eb="6">
      <t>オサム</t>
    </rPh>
    <rPh sb="6" eb="7">
      <t>ビョウ</t>
    </rPh>
    <rPh sb="7" eb="8">
      <t>ユカ</t>
    </rPh>
    <phoneticPr fontId="1"/>
  </si>
  <si>
    <t>従事者数</t>
  </si>
  <si>
    <t>100床当たり従事者数</t>
  </si>
  <si>
    <t>増減数</t>
    <rPh sb="1" eb="2">
      <t>ゲン</t>
    </rPh>
    <phoneticPr fontId="1"/>
  </si>
  <si>
    <t>増減率（％）</t>
    <rPh sb="1" eb="2">
      <t>ゲン</t>
    </rPh>
    <phoneticPr fontId="1"/>
  </si>
  <si>
    <t>沖縄県</t>
  </si>
  <si>
    <t>全国</t>
  </si>
  <si>
    <t>常勤換算</t>
    <rPh sb="0" eb="2">
      <t>ジョウキン</t>
    </rPh>
    <rPh sb="2" eb="4">
      <t>カンサン</t>
    </rPh>
    <phoneticPr fontId="1"/>
  </si>
  <si>
    <t>総数　</t>
    <phoneticPr fontId="1"/>
  </si>
  <si>
    <t>医師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</si>
  <si>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</si>
  <si>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</si>
  <si>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歯科医師</t>
    <phoneticPr fontId="1"/>
  </si>
  <si>
    <t>薬剤師</t>
  </si>
  <si>
    <t>保健師</t>
  </si>
  <si>
    <t>助産師</t>
  </si>
  <si>
    <t>看護師</t>
  </si>
  <si>
    <t>准看護師</t>
  </si>
  <si>
    <t>看護業務補助者</t>
    <phoneticPr fontId="1"/>
  </si>
  <si>
    <t>理学療法士  (ＰＴ)</t>
    <phoneticPr fontId="1"/>
  </si>
  <si>
    <t>作業療法士  (ＯＴ)</t>
    <phoneticPr fontId="1"/>
  </si>
  <si>
    <t>視能訓練士</t>
    <phoneticPr fontId="1"/>
  </si>
  <si>
    <t>言語聴覚士</t>
    <phoneticPr fontId="1"/>
  </si>
  <si>
    <t>義肢装具士</t>
    <rPh sb="2" eb="4">
      <t>ソウグ</t>
    </rPh>
    <phoneticPr fontId="1"/>
  </si>
  <si>
    <t>歯科衛生士</t>
    <phoneticPr fontId="1"/>
  </si>
  <si>
    <t>歯科技工士</t>
    <phoneticPr fontId="1"/>
  </si>
  <si>
    <t>診療放射線技師</t>
    <phoneticPr fontId="1"/>
  </si>
  <si>
    <t>診療エックス線技師</t>
    <phoneticPr fontId="1"/>
  </si>
  <si>
    <t>臨床検査技師</t>
    <phoneticPr fontId="1"/>
  </si>
  <si>
    <t>衛生検査技師</t>
    <phoneticPr fontId="1"/>
  </si>
  <si>
    <t>臨床工学技士</t>
    <phoneticPr fontId="1"/>
  </si>
  <si>
    <t>あん摩マッサージ指圧師</t>
    <rPh sb="2" eb="3">
      <t>マ</t>
    </rPh>
    <rPh sb="10" eb="11">
      <t>シ</t>
    </rPh>
    <phoneticPr fontId="1"/>
  </si>
  <si>
    <t>柔道整復師</t>
    <phoneticPr fontId="1"/>
  </si>
  <si>
    <t>管理栄養士</t>
    <phoneticPr fontId="1"/>
  </si>
  <si>
    <t>栄養士</t>
    <phoneticPr fontId="1"/>
  </si>
  <si>
    <t>精神保健福祉士</t>
    <phoneticPr fontId="1"/>
  </si>
  <si>
    <t>社会福祉士</t>
    <phoneticPr fontId="1"/>
  </si>
  <si>
    <t>介護福祉士</t>
    <phoneticPr fontId="1"/>
  </si>
  <si>
    <t>その他の技術員</t>
    <phoneticPr fontId="1"/>
  </si>
  <si>
    <t>医療社会事業従事者</t>
    <rPh sb="7" eb="8">
      <t>ジ</t>
    </rPh>
    <phoneticPr fontId="1"/>
  </si>
  <si>
    <t>事務職員</t>
    <phoneticPr fontId="1"/>
  </si>
  <si>
    <t>その他の職員</t>
    <phoneticPr fontId="1"/>
  </si>
  <si>
    <t>実人員</t>
    <rPh sb="0" eb="1">
      <t>ジツ</t>
    </rPh>
    <rPh sb="1" eb="3">
      <t>ジンイン</t>
    </rPh>
    <phoneticPr fontId="1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</si>
  <si>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1"/>
  </si>
  <si>
    <t>各年10月1日現在</t>
    <rPh sb="0" eb="1">
      <t>カク</t>
    </rPh>
    <phoneticPr fontId="1"/>
  </si>
  <si>
    <t>図1-1　医療施設数の年次推移</t>
    <rPh sb="0" eb="1">
      <t>ズ</t>
    </rPh>
    <rPh sb="5" eb="7">
      <t>イリョウ</t>
    </rPh>
    <rPh sb="7" eb="10">
      <t>シセツスウ</t>
    </rPh>
    <rPh sb="11" eb="13">
      <t>ネンジ</t>
    </rPh>
    <rPh sb="13" eb="15">
      <t>スイイ</t>
    </rPh>
    <phoneticPr fontId="1"/>
  </si>
  <si>
    <t>図1-2　病床の種類別にみた病床数の年次推移</t>
    <rPh sb="0" eb="1">
      <t>ズ</t>
    </rPh>
    <rPh sb="5" eb="6">
      <t>ビョウ</t>
    </rPh>
    <rPh sb="6" eb="7">
      <t>ビョウショウ</t>
    </rPh>
    <phoneticPr fontId="1"/>
  </si>
  <si>
    <t>（単位：人）</t>
    <rPh sb="1" eb="3">
      <t>タンイ</t>
    </rPh>
    <rPh sb="4" eb="5">
      <t>ヒト</t>
    </rPh>
    <phoneticPr fontId="1"/>
  </si>
  <si>
    <t>医師</t>
    <rPh sb="0" eb="2">
      <t>イシ</t>
    </rPh>
    <phoneticPr fontId="1"/>
  </si>
  <si>
    <t>歯科医師</t>
    <rPh sb="0" eb="4">
      <t>シカイシ</t>
    </rPh>
    <phoneticPr fontId="1"/>
  </si>
  <si>
    <t>薬剤師</t>
    <rPh sb="0" eb="3">
      <t>ヤクザイシ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</si>
  <si>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</si>
  <si>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</si>
  <si>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看護業務補助者</t>
    <rPh sb="0" eb="2">
      <t>カンゴ</t>
    </rPh>
    <rPh sb="2" eb="4">
      <t>ギョウム</t>
    </rPh>
    <rPh sb="4" eb="7">
      <t>ホジョシャ</t>
    </rPh>
    <phoneticPr fontId="1"/>
  </si>
  <si>
    <t>歯科衛生士</t>
    <rPh sb="0" eb="2">
      <t>シカ</t>
    </rPh>
    <rPh sb="2" eb="5">
      <t>エイセイシ</t>
    </rPh>
    <phoneticPr fontId="1"/>
  </si>
  <si>
    <t>歯科技工士</t>
    <rPh sb="0" eb="2">
      <t>シカ</t>
    </rPh>
    <rPh sb="2" eb="5">
      <t>ギコウシ</t>
    </rPh>
    <phoneticPr fontId="1"/>
  </si>
  <si>
    <t>歯科業務補助者</t>
    <rPh sb="0" eb="2">
      <t>シカ</t>
    </rPh>
    <rPh sb="2" eb="4">
      <t>ギョウム</t>
    </rPh>
    <rPh sb="4" eb="7">
      <t>ホジョシャ</t>
    </rPh>
    <phoneticPr fontId="1"/>
  </si>
  <si>
    <t>総数</t>
    <rPh sb="0" eb="2">
      <t>ソウスウ</t>
    </rPh>
    <phoneticPr fontId="1"/>
  </si>
  <si>
    <t>一般診療所</t>
    <rPh sb="0" eb="2">
      <t>イッパン</t>
    </rPh>
    <rPh sb="2" eb="5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</si>
  <si>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</si>
  <si>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表9　主な職種別にみた診療所の常勤換算従事者数</t>
    <rPh sb="0" eb="1">
      <t>ヒョウ</t>
    </rPh>
    <rPh sb="3" eb="4">
      <t>オモ</t>
    </rPh>
    <rPh sb="5" eb="8">
      <t>ショクシュベツ</t>
    </rPh>
    <rPh sb="11" eb="14">
      <t>シンリョウジョ</t>
    </rPh>
    <rPh sb="15" eb="17">
      <t>ジョウキン</t>
    </rPh>
    <rPh sb="17" eb="19">
      <t>カンサン</t>
    </rPh>
    <rPh sb="19" eb="22">
      <t>ジュウジシャ</t>
    </rPh>
    <rPh sb="22" eb="23">
      <t>スウ</t>
    </rPh>
    <phoneticPr fontId="1"/>
  </si>
  <si>
    <t>増減数</t>
    <rPh sb="0" eb="2">
      <t>ゾウゲン</t>
    </rPh>
    <rPh sb="2" eb="3">
      <t>スウ</t>
    </rPh>
    <phoneticPr fontId="1"/>
  </si>
  <si>
    <t>…</t>
  </si>
  <si>
    <t>・</t>
    <phoneticPr fontId="1"/>
  </si>
  <si>
    <t>増減率(%)</t>
    <rPh sb="0" eb="3">
      <t>ゾウゲンリツ</t>
    </rPh>
    <phoneticPr fontId="1"/>
  </si>
  <si>
    <t xml:space="preserve">表10　　職種別にみた病院の常勤換算従事者数及び100床当たり従事者数   </t>
    <rPh sb="0" eb="1">
      <t>ヒョウ</t>
    </rPh>
    <rPh sb="5" eb="7">
      <t>ショクシュ</t>
    </rPh>
    <rPh sb="11" eb="13">
      <t>ビョウイン</t>
    </rPh>
    <phoneticPr fontId="1"/>
  </si>
  <si>
    <t>各年10月１日現在</t>
    <rPh sb="0" eb="1">
      <t>カク</t>
    </rPh>
    <phoneticPr fontId="1"/>
  </si>
  <si>
    <t>保育士</t>
    <rPh sb="0" eb="2">
      <t>ホイク</t>
    </rPh>
    <rPh sb="2" eb="3">
      <t>シ</t>
    </rPh>
    <phoneticPr fontId="1"/>
  </si>
  <si>
    <t>-</t>
    <phoneticPr fontId="1"/>
  </si>
  <si>
    <t>　平成28年以前については、病院の従事者数については病院報告の結果を用い、一般診療所・歯科診療所については医療施設静態調査の結果を用いた。なお、病院報告（従事者票）は平成29年から、調査事項を3年毎の10月1日現在で調査を行う医療施設静態調査に移行している。</t>
    <rPh sb="14" eb="16">
      <t>ビョウイン</t>
    </rPh>
    <rPh sb="17" eb="20">
      <t>ジュウジシャ</t>
    </rPh>
    <rPh sb="20" eb="21">
      <t>スウ</t>
    </rPh>
    <rPh sb="26" eb="28">
      <t>ビョウイン</t>
    </rPh>
    <rPh sb="28" eb="30">
      <t>ホウコク</t>
    </rPh>
    <rPh sb="31" eb="33">
      <t>ケッカ</t>
    </rPh>
    <rPh sb="34" eb="35">
      <t>モチ</t>
    </rPh>
    <rPh sb="37" eb="39">
      <t>イッパン</t>
    </rPh>
    <rPh sb="39" eb="42">
      <t>シンリョウジョ</t>
    </rPh>
    <rPh sb="43" eb="45">
      <t>シカ</t>
    </rPh>
    <rPh sb="45" eb="47">
      <t>シンリョウ</t>
    </rPh>
    <rPh sb="47" eb="48">
      <t>ジョ</t>
    </rPh>
    <rPh sb="53" eb="55">
      <t>イリョウ</t>
    </rPh>
    <rPh sb="55" eb="57">
      <t>シセツ</t>
    </rPh>
    <rPh sb="57" eb="59">
      <t>セイタイ</t>
    </rPh>
    <rPh sb="59" eb="61">
      <t>チョウサ</t>
    </rPh>
    <rPh sb="62" eb="64">
      <t>ケッカ</t>
    </rPh>
    <rPh sb="65" eb="66">
      <t>モチ</t>
    </rPh>
    <rPh sb="72" eb="74">
      <t>ビョウイン</t>
    </rPh>
    <rPh sb="74" eb="76">
      <t>ホウコク</t>
    </rPh>
    <rPh sb="77" eb="80">
      <t>ジュウジシャ</t>
    </rPh>
    <rPh sb="80" eb="81">
      <t>ヒョウ</t>
    </rPh>
    <rPh sb="83" eb="85">
      <t>ヘイセイ</t>
    </rPh>
    <rPh sb="87" eb="88">
      <t>ネン</t>
    </rPh>
    <rPh sb="102" eb="103">
      <t>ガツ</t>
    </rPh>
    <rPh sb="104" eb="105">
      <t>ニチ</t>
    </rPh>
    <rPh sb="105" eb="107">
      <t>ゲンザイ</t>
    </rPh>
    <rPh sb="108" eb="110">
      <t>チョウサ</t>
    </rPh>
    <rPh sb="111" eb="112">
      <t>オコナ</t>
    </rPh>
    <phoneticPr fontId="1"/>
  </si>
  <si>
    <t>１　調査の概要</t>
    <rPh sb="2" eb="4">
      <t>チョウサ</t>
    </rPh>
    <rPh sb="5" eb="7">
      <t>ガイヨウ</t>
    </rPh>
    <phoneticPr fontId="1"/>
  </si>
  <si>
    <t>(1)　施設数</t>
    <rPh sb="4" eb="7">
      <t>シセツスウ</t>
    </rPh>
    <phoneticPr fontId="1"/>
  </si>
  <si>
    <t>(2)　開設者別にみた施設数</t>
    <rPh sb="4" eb="6">
      <t>カイセツ</t>
    </rPh>
    <rPh sb="6" eb="7">
      <t>シャ</t>
    </rPh>
    <rPh sb="7" eb="8">
      <t>ベツ</t>
    </rPh>
    <rPh sb="11" eb="14">
      <t>シセツスウ</t>
    </rPh>
    <phoneticPr fontId="1"/>
  </si>
  <si>
    <t>(3)　病床数</t>
    <rPh sb="4" eb="7">
      <t>ビョウショウスウ</t>
    </rPh>
    <phoneticPr fontId="1"/>
  </si>
  <si>
    <t>(4)　従事者数の状況</t>
    <rPh sb="4" eb="7">
      <t>ジュウジシャ</t>
    </rPh>
    <rPh sb="7" eb="8">
      <t>スウ</t>
    </rPh>
    <rPh sb="9" eb="11">
      <t>ジョウキョウ</t>
    </rPh>
    <phoneticPr fontId="1"/>
  </si>
  <si>
    <t>①　病院の常勤換算従事者数（病院報告）</t>
    <rPh sb="2" eb="4">
      <t>ビョウイン</t>
    </rPh>
    <rPh sb="5" eb="7">
      <t>ジョウキン</t>
    </rPh>
    <rPh sb="7" eb="9">
      <t>カンサン</t>
    </rPh>
    <rPh sb="9" eb="12">
      <t>ジュウジシャ</t>
    </rPh>
    <rPh sb="12" eb="13">
      <t>スウ</t>
    </rPh>
    <rPh sb="14" eb="16">
      <t>ビョウイン</t>
    </rPh>
    <rPh sb="16" eb="18">
      <t>ホウコク</t>
    </rPh>
    <phoneticPr fontId="1"/>
  </si>
  <si>
    <t>②　一般診療所の常勤換算従事者数</t>
    <rPh sb="2" eb="4">
      <t>イッパン</t>
    </rPh>
    <rPh sb="4" eb="7">
      <t>シンリョウジョ</t>
    </rPh>
    <rPh sb="8" eb="10">
      <t>ジョウキン</t>
    </rPh>
    <rPh sb="10" eb="12">
      <t>カンサン</t>
    </rPh>
    <rPh sb="12" eb="15">
      <t>ジュウジシャ</t>
    </rPh>
    <rPh sb="15" eb="16">
      <t>スウ</t>
    </rPh>
    <phoneticPr fontId="1"/>
  </si>
  <si>
    <t>③　歯科診療所の常勤換算従事者数</t>
    <rPh sb="2" eb="4">
      <t>シカ</t>
    </rPh>
    <rPh sb="4" eb="7">
      <t>シンリョウジョ</t>
    </rPh>
    <rPh sb="8" eb="10">
      <t>ジョウキン</t>
    </rPh>
    <rPh sb="10" eb="12">
      <t>カンサン</t>
    </rPh>
    <rPh sb="12" eb="15">
      <t>ジュウジシャ</t>
    </rPh>
    <rPh sb="15" eb="16">
      <t>スウ</t>
    </rPh>
    <phoneticPr fontId="1"/>
  </si>
  <si>
    <t>・</t>
    <phoneticPr fontId="1"/>
  </si>
  <si>
    <t>・</t>
    <phoneticPr fontId="1"/>
  </si>
  <si>
    <t>・</t>
    <phoneticPr fontId="1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</si>
  <si>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</si>
  <si>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phoneticPr fontId="1"/>
  </si>
  <si>
    <t>公認心理師</t>
    <phoneticPr fontId="1"/>
  </si>
  <si>
    <t>　　　　　　　　　　（医療施設調査）</t>
    <rPh sb="11" eb="13">
      <t>イリョウ</t>
    </rPh>
    <rPh sb="13" eb="15">
      <t>シセツ</t>
    </rPh>
    <rPh sb="15" eb="17">
      <t>チョウサ</t>
    </rPh>
    <phoneticPr fontId="1"/>
  </si>
  <si>
    <t>注：１）「医師」及び「歯科医師」の「常勤」は実人員である。</t>
    <phoneticPr fontId="1"/>
  </si>
  <si>
    <t>　　２）従事者数不詳を除く。</t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</si>
  <si>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</si>
  <si>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</si>
  <si>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</si>
  <si>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令和５年10月１日現在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"/>
  </si>
  <si>
    <t>令和5年</t>
    <rPh sb="0" eb="2">
      <t>レイワ</t>
    </rPh>
    <phoneticPr fontId="1"/>
  </si>
  <si>
    <t>　令和５年10月1日現在、歯科診療所の常勤換算従事者総数は3,317.4人で、職種別にみると、「歯科医師」は837.1人、「歯科衛生士」は１,270.7人、「歯科技工士」は77.8人、「歯科業務補助者」は703.3人となっている。（表9、第12表）</t>
    <rPh sb="1" eb="3">
      <t>レイワ</t>
    </rPh>
    <rPh sb="13" eb="15">
      <t>シカ</t>
    </rPh>
    <rPh sb="15" eb="18">
      <t>シンリョウジョ</t>
    </rPh>
    <rPh sb="48" eb="50">
      <t>シカ</t>
    </rPh>
    <rPh sb="62" eb="64">
      <t>シカ</t>
    </rPh>
    <rPh sb="64" eb="67">
      <t>エイセイシ</t>
    </rPh>
    <rPh sb="76" eb="77">
      <t>ニン</t>
    </rPh>
    <rPh sb="79" eb="81">
      <t>シカ</t>
    </rPh>
    <rPh sb="81" eb="84">
      <t>ギコウシ</t>
    </rPh>
    <rPh sb="90" eb="91">
      <t>ニン</t>
    </rPh>
    <rPh sb="93" eb="95">
      <t>シカ</t>
    </rPh>
    <rPh sb="95" eb="97">
      <t>ギョウム</t>
    </rPh>
    <rPh sb="97" eb="100">
      <t>ホジョシャ</t>
    </rPh>
    <rPh sb="107" eb="108">
      <t>ニン</t>
    </rPh>
    <rPh sb="116" eb="117">
      <t>ヒョウ</t>
    </rPh>
    <rPh sb="119" eb="120">
      <t>ダイ</t>
    </rPh>
    <rPh sb="122" eb="123">
      <t>ヒョウ</t>
    </rPh>
    <phoneticPr fontId="1"/>
  </si>
  <si>
    <t>令和５年</t>
    <rPh sb="0" eb="2">
      <t>レイワ</t>
    </rPh>
    <phoneticPr fontId="1"/>
  </si>
  <si>
    <t>救急救命士</t>
  </si>
  <si>
    <t>　令和５年10月1日現在、一般診療所の常勤換算従事者総数は9,077.1人で、職種別にみると、「医師」は1,404.6人、「看護師」、「准看護師」と「看護業務補助者」をあわせた看護業務従事者は3,193.8人となっている。（表9、第11表）</t>
    <rPh sb="1" eb="3">
      <t>レイワ</t>
    </rPh>
    <rPh sb="13" eb="15">
      <t>イッパン</t>
    </rPh>
    <rPh sb="15" eb="18">
      <t>シンリョウジョ</t>
    </rPh>
    <rPh sb="112" eb="113">
      <t>ヒョウ</t>
    </rPh>
    <rPh sb="115" eb="116">
      <t>ダイ</t>
    </rPh>
    <rPh sb="118" eb="119">
      <t>ヒョウ</t>
    </rPh>
    <phoneticPr fontId="1"/>
  </si>
  <si>
    <t>　令和５年10月1日現在、病院の常勤換算従事者総数は30,475.9人で、令和２年に比べ124.4人、0.4％減少している。
　常勤換算従事者数を職種別にみると、「医師」は2981.5人で、令和２年に比べ63.6人、2.2％増加している。このうち「医師（常勤）」は2,685人で、前年に比べ127人、5.0％増加し、「医師（非常勤）」は、296.5人で、前年に比べ63.4人、17.6％減少している。
　「歯科医師」は89.9人で、令和2年に比べ4.5人、4.8％減少し、「薬剤師」は623.4人で、前年に比べ21人、3.5％増加している。「看護師」、「准看護師」と「看護業務補助者」をあわせた看護業務従事者は14，402.1人で、前年に比べ464.1人、3.1％減少している。
　100床当たり従事者は「医師」が17人、「歯科医師」が0.5人、「薬剤師」が3.6人、「看護業務従事者」が82.1人と なっている。（表10、第10表）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ビョウイン</t>
    </rPh>
    <rPh sb="16" eb="18">
      <t>ジョウキン</t>
    </rPh>
    <rPh sb="18" eb="20">
      <t>カンサン</t>
    </rPh>
    <rPh sb="37" eb="39">
      <t>レイワ</t>
    </rPh>
    <rPh sb="40" eb="41">
      <t>ネン</t>
    </rPh>
    <rPh sb="55" eb="57">
      <t>ゲンショウ</t>
    </rPh>
    <rPh sb="64" eb="66">
      <t>ジョウキン</t>
    </rPh>
    <rPh sb="66" eb="68">
      <t>カンサン</t>
    </rPh>
    <rPh sb="68" eb="71">
      <t>ジュウジシャ</t>
    </rPh>
    <rPh sb="71" eb="72">
      <t>スウ</t>
    </rPh>
    <rPh sb="73" eb="76">
      <t>ショクシュベツ</t>
    </rPh>
    <rPh sb="95" eb="97">
      <t>レイワ</t>
    </rPh>
    <rPh sb="98" eb="99">
      <t>ネン</t>
    </rPh>
    <rPh sb="100" eb="101">
      <t>クラ</t>
    </rPh>
    <rPh sb="112" eb="114">
      <t>ゾウカ</t>
    </rPh>
    <rPh sb="124" eb="126">
      <t>イシ</t>
    </rPh>
    <rPh sb="127" eb="129">
      <t>ジョウキン</t>
    </rPh>
    <rPh sb="137" eb="138">
      <t>ニン</t>
    </rPh>
    <rPh sb="140" eb="142">
      <t>ゼンネン</t>
    </rPh>
    <rPh sb="143" eb="144">
      <t>クラ</t>
    </rPh>
    <rPh sb="148" eb="149">
      <t>ニン</t>
    </rPh>
    <rPh sb="154" eb="156">
      <t>ゾウカ</t>
    </rPh>
    <rPh sb="159" eb="161">
      <t>イシ</t>
    </rPh>
    <rPh sb="162" eb="165">
      <t>ヒジョウキン</t>
    </rPh>
    <rPh sb="174" eb="175">
      <t>ニン</t>
    </rPh>
    <rPh sb="177" eb="179">
      <t>ゼンネン</t>
    </rPh>
    <rPh sb="180" eb="181">
      <t>クラ</t>
    </rPh>
    <rPh sb="186" eb="187">
      <t>ニン</t>
    </rPh>
    <rPh sb="189" eb="191">
      <t>ゲンショウ</t>
    </rPh>
    <rPh sb="215" eb="216">
      <t>ネン</t>
    </rPh>
    <rPh sb="217" eb="218">
      <t>クラ</t>
    </rPh>
    <rPh sb="222" eb="223">
      <t>ニン</t>
    </rPh>
    <rPh sb="232" eb="234">
      <t>ゲンショウ</t>
    </rPh>
    <rPh sb="249" eb="250">
      <t>クラ</t>
    </rPh>
    <rPh sb="315" eb="316">
      <t>クラ</t>
    </rPh>
    <rPh sb="404" eb="405">
      <t>ヒョウ</t>
    </rPh>
    <rPh sb="408" eb="409">
      <t>ダイ</t>
    </rPh>
    <rPh sb="411" eb="412">
      <t>ヒョウ</t>
    </rPh>
    <phoneticPr fontId="1"/>
  </si>
  <si>
    <t>令和6年　 医療施設調査の概要</t>
    <rPh sb="0" eb="2">
      <t>レイワ</t>
    </rPh>
    <rPh sb="3" eb="4">
      <t>ネン</t>
    </rPh>
    <rPh sb="6" eb="7">
      <t>イ</t>
    </rPh>
    <rPh sb="7" eb="8">
      <t>リョウ</t>
    </rPh>
    <rPh sb="8" eb="9">
      <t>シ</t>
    </rPh>
    <rPh sb="9" eb="10">
      <t>セツ</t>
    </rPh>
    <rPh sb="10" eb="12">
      <t>チョウサ</t>
    </rPh>
    <rPh sb="13" eb="15">
      <t>ガイヨウ</t>
    </rPh>
    <phoneticPr fontId="1"/>
  </si>
  <si>
    <t>　令和6年10月1日現在における沖縄県の医療施設のうち、「休止・1年以上休診中」の施設を除いた「活動中の施設」について取りまとめたものである。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6" eb="19">
      <t>オキナワケン</t>
    </rPh>
    <rPh sb="20" eb="22">
      <t>イリョウ</t>
    </rPh>
    <rPh sb="22" eb="24">
      <t>シセツ</t>
    </rPh>
    <rPh sb="29" eb="31">
      <t>キュウシ</t>
    </rPh>
    <rPh sb="33" eb="34">
      <t>ネン</t>
    </rPh>
    <rPh sb="34" eb="36">
      <t>イジョウ</t>
    </rPh>
    <rPh sb="36" eb="39">
      <t>キュウシンチュウ</t>
    </rPh>
    <rPh sb="41" eb="43">
      <t>シセツ</t>
    </rPh>
    <rPh sb="44" eb="45">
      <t>ノゾ</t>
    </rPh>
    <rPh sb="48" eb="51">
      <t>カツドウチュウ</t>
    </rPh>
    <rPh sb="52" eb="54">
      <t>シセツ</t>
    </rPh>
    <rPh sb="59" eb="60">
      <t>ト</t>
    </rPh>
    <phoneticPr fontId="1"/>
  </si>
  <si>
    <t>全国（令和6年）</t>
    <rPh sb="0" eb="2">
      <t>ゼンコク</t>
    </rPh>
    <rPh sb="3" eb="5">
      <t>レイワ</t>
    </rPh>
    <rPh sb="6" eb="7">
      <t>ネン</t>
    </rPh>
    <rPh sb="7" eb="8">
      <t>ヘイネン</t>
    </rPh>
    <phoneticPr fontId="1"/>
  </si>
  <si>
    <t>令和6年</t>
    <rPh sb="0" eb="2">
      <t>レイワ</t>
    </rPh>
    <rPh sb="3" eb="4">
      <t>ネン</t>
    </rPh>
    <phoneticPr fontId="1"/>
  </si>
  <si>
    <t>令和5年
10月１日
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1" eb="13">
      <t>ゲンザイ</t>
    </rPh>
    <phoneticPr fontId="1"/>
  </si>
  <si>
    <t>令和6年
10月１日
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1" eb="13">
      <t>ゲンザイ</t>
    </rPh>
    <phoneticPr fontId="1"/>
  </si>
  <si>
    <t>（令和5年10月～令和6年９月）</t>
    <rPh sb="1" eb="3">
      <t>レイワ</t>
    </rPh>
    <rPh sb="9" eb="11">
      <t>レイワ</t>
    </rPh>
    <phoneticPr fontId="1"/>
  </si>
  <si>
    <t>令和６年</t>
    <rPh sb="0" eb="2">
      <t>レイワ</t>
    </rPh>
    <rPh sb="3" eb="4">
      <t>ネン</t>
    </rPh>
    <phoneticPr fontId="1"/>
  </si>
  <si>
    <t>令和6年</t>
    <rPh sb="0" eb="2">
      <t>レイワ</t>
    </rPh>
    <phoneticPr fontId="1"/>
  </si>
  <si>
    <t>　医療施設の病床数をみると、全病床数は19,579床で、前年に比べ162床増加している。
　病院は18,856床で、前年に比べ196床増加、一般診療所は720床で、前年に比べ32床減少、歯科診療所は3床で、前年に比べ2床減少している。
　病院の病床を病床の種類別にみると、「一般病床」は9,835床（病院の全病床数の52.2％）で、前年に比べ196床増加している。「精神病床」、「感染症病床」、「結核病床」及び「療養病床」に増減はない。
　一般診療所の「療養病床」は38床で、前年と比べ13床減少している。（表5）
　病院１施設当たりの平均病床数は、病院は207.2床で、前年に比べ2.2床増加している。有床一般診療所は12.4床で、前年に比べ0.6床減少している。（表6）
　人口10万対病床数でみると、病院が1,286.2床で 一般診療所が49.1床となっている。（表7）</t>
    <rPh sb="1" eb="3">
      <t>イリョウ</t>
    </rPh>
    <rPh sb="3" eb="5">
      <t>シセツ</t>
    </rPh>
    <rPh sb="6" eb="9">
      <t>ビョウショウスウ</t>
    </rPh>
    <rPh sb="14" eb="15">
      <t>ゼン</t>
    </rPh>
    <rPh sb="25" eb="26">
      <t>ショウ</t>
    </rPh>
    <rPh sb="28" eb="30">
      <t>ゼンネン</t>
    </rPh>
    <rPh sb="31" eb="32">
      <t>クラ</t>
    </rPh>
    <rPh sb="36" eb="37">
      <t>ショウ</t>
    </rPh>
    <rPh sb="37" eb="39">
      <t>ゾウカ</t>
    </rPh>
    <rPh sb="66" eb="67">
      <t>ショウ</t>
    </rPh>
    <rPh sb="67" eb="69">
      <t>ゾウカ</t>
    </rPh>
    <rPh sb="82" eb="84">
      <t>ゼンネン</t>
    </rPh>
    <rPh sb="85" eb="86">
      <t>クラ</t>
    </rPh>
    <rPh sb="93" eb="95">
      <t>シカ</t>
    </rPh>
    <rPh sb="95" eb="98">
      <t>シンリョウジョ</t>
    </rPh>
    <rPh sb="100" eb="101">
      <t>ユカ</t>
    </rPh>
    <rPh sb="103" eb="105">
      <t>ゼンネン</t>
    </rPh>
    <rPh sb="106" eb="107">
      <t>クラ</t>
    </rPh>
    <rPh sb="109" eb="110">
      <t>ショウ</t>
    </rPh>
    <rPh sb="110" eb="112">
      <t>ゲンショウ</t>
    </rPh>
    <rPh sb="119" eb="121">
      <t>ビョウイン</t>
    </rPh>
    <rPh sb="122" eb="124">
      <t>ビョウショウ</t>
    </rPh>
    <rPh sb="125" eb="127">
      <t>ビョウショウ</t>
    </rPh>
    <rPh sb="128" eb="131">
      <t>シュルイベツ</t>
    </rPh>
    <rPh sb="150" eb="152">
      <t>ビョウイン</t>
    </rPh>
    <rPh sb="153" eb="154">
      <t>ゼン</t>
    </rPh>
    <rPh sb="154" eb="157">
      <t>ビョウショウスウ</t>
    </rPh>
    <rPh sb="175" eb="177">
      <t>ゾウカ</t>
    </rPh>
    <rPh sb="183" eb="187">
      <t>セイシンビョウショウ</t>
    </rPh>
    <rPh sb="190" eb="195">
      <t>カンセンショウビョウショウ</t>
    </rPh>
    <rPh sb="197" eb="199">
      <t>ゲンショウ</t>
    </rPh>
    <rPh sb="209" eb="210">
      <t>オヨ</t>
    </rPh>
    <rPh sb="212" eb="214">
      <t>カンセン</t>
    </rPh>
    <rPh sb="214" eb="215">
      <t>ショウ</t>
    </rPh>
    <rPh sb="215" eb="217">
      <t>ビョウショウ</t>
    </rPh>
    <rPh sb="219" eb="221">
      <t>ゾウゲン</t>
    </rPh>
    <rPh sb="236" eb="238">
      <t>ビョウショウ</t>
    </rPh>
    <rPh sb="242" eb="243">
      <t>ユカ</t>
    </rPh>
    <rPh sb="245" eb="247">
      <t>ゼンネン</t>
    </rPh>
    <rPh sb="248" eb="249">
      <t>クラ</t>
    </rPh>
    <rPh sb="252" eb="253">
      <t>ショウ</t>
    </rPh>
    <rPh sb="253" eb="255">
      <t>ゲンショウ</t>
    </rPh>
    <rPh sb="261" eb="262">
      <t>ヒョウ</t>
    </rPh>
    <rPh sb="266" eb="268">
      <t>ビョウイン</t>
    </rPh>
    <rPh sb="295" eb="297">
      <t>ゾウカ</t>
    </rPh>
    <rPh sb="301" eb="302">
      <t>ショウ</t>
    </rPh>
    <rPh sb="302" eb="304">
      <t>ゲンショウ</t>
    </rPh>
    <rPh sb="326" eb="328">
      <t>ゲンショウ</t>
    </rPh>
    <rPh sb="332" eb="333">
      <t>ショウ</t>
    </rPh>
    <rPh sb="333" eb="335">
      <t>ゾウカ</t>
    </rPh>
    <rPh sb="341" eb="342">
      <t>ヒョウ</t>
    </rPh>
    <phoneticPr fontId="1"/>
  </si>
  <si>
    <r>
      <t xml:space="preserve">　令和6年10月１日現在における沖縄県の医療施設数は1,631施設で、前年に比べ13施設増加している。
　「病院」は91施設で、前年に比べ２施設増加、「一般診療所」は940施設で、前年に比べ１２施設増加、「歯科診療所」は600施設で、前年に比べ1施設減少している。
　一般病院のうち「療養病床を有する病院」は37施設（病院総数の40.7％）で、前年と同様である。
</t>
    </r>
    <r>
      <rPr>
        <sz val="11"/>
        <color theme="1"/>
        <rFont val="ＭＳ Ｐ明朝"/>
        <family val="1"/>
        <charset val="128"/>
      </rPr>
      <t>　一般診療所は「有床」が58施設（一般診療所総数の6.2％）で、前年に比べ２施設減少し、このうち「療養病床を有する一般診療所」は４施設で、前年に比べ1施設減少している。「無床」は882施設（同93.8％）で前年に比べ14施設増加している。（表1、2）</t>
    </r>
    <r>
      <rPr>
        <sz val="11"/>
        <color rgb="FFFF0000"/>
        <rFont val="ＭＳ Ｐ明朝"/>
        <family val="1"/>
        <charset val="128"/>
      </rPr>
      <t xml:space="preserve">
　</t>
    </r>
    <r>
      <rPr>
        <sz val="11"/>
        <color theme="1"/>
        <rFont val="ＭＳ Ｐ明朝"/>
        <family val="1"/>
        <charset val="128"/>
      </rPr>
      <t>また、人口10万対施設数でみると、「病院」6.2施設、「一般診療所」64.1施設、「歯科診療所」40.9施設となっている。(表3)</t>
    </r>
    <rPh sb="1" eb="3">
      <t>レイワ</t>
    </rPh>
    <rPh sb="16" eb="18">
      <t>オキナワ</t>
    </rPh>
    <rPh sb="44" eb="46">
      <t>ゾウカ</t>
    </rPh>
    <rPh sb="67" eb="68">
      <t>クラ</t>
    </rPh>
    <rPh sb="70" eb="72">
      <t>シセツ</t>
    </rPh>
    <rPh sb="72" eb="74">
      <t>ゾウカ</t>
    </rPh>
    <rPh sb="93" eb="94">
      <t>クラ</t>
    </rPh>
    <rPh sb="97" eb="101">
      <t>シセツゾウカ</t>
    </rPh>
    <rPh sb="117" eb="119">
      <t>ゼンネン</t>
    </rPh>
    <rPh sb="120" eb="121">
      <t>クラ</t>
    </rPh>
    <rPh sb="123" eb="125">
      <t>シセツ</t>
    </rPh>
    <rPh sb="125" eb="127">
      <t>ゲンショウ</t>
    </rPh>
    <rPh sb="175" eb="177">
      <t>ドウヨウ</t>
    </rPh>
    <rPh sb="294" eb="296">
      <t>ゾウカ</t>
    </rPh>
    <phoneticPr fontId="1"/>
  </si>
  <si>
    <t>令和
元年</t>
    <rPh sb="0" eb="2">
      <t>レイワ</t>
    </rPh>
    <rPh sb="3" eb="4">
      <t>モト</t>
    </rPh>
    <rPh sb="4" eb="5">
      <t>ネン</t>
    </rPh>
    <phoneticPr fontId="1"/>
  </si>
  <si>
    <t>　施設数を開設者別にみると、病院は「医療法人」が66施設（病院総数の72.5％）と最も多く、次いで「公的医療機関」が９施設(同9.9%)となっている。一般診療所は「医療法人」が423施設（一般診療所総数の45.0%）と最も多く、次いで「個人」が339施設（同36.1％）となっている。歯科診療所は「個人」が444施設（歯科診療所総数の74.0%）と最も多くなっている。
　前年と比べると、病院は「医療法人」が２施設増加した。一般診療所は「医療法人」が15施設増加し、「個人」が６施設減少した。歯科診療所は「医療法人」が2施設増加し、「公的医療機関」及び「個人」がそれぞれ２施設ずつ減少している。（表4）</t>
    <rPh sb="1" eb="4">
      <t>シセツスウ</t>
    </rPh>
    <rPh sb="5" eb="8">
      <t>カイセツシャ</t>
    </rPh>
    <rPh sb="8" eb="9">
      <t>ベツ</t>
    </rPh>
    <rPh sb="15" eb="16">
      <t>イン</t>
    </rPh>
    <rPh sb="18" eb="20">
      <t>イリョウ</t>
    </rPh>
    <rPh sb="20" eb="22">
      <t>ホウジン</t>
    </rPh>
    <rPh sb="26" eb="28">
      <t>シセツ</t>
    </rPh>
    <rPh sb="41" eb="42">
      <t>モット</t>
    </rPh>
    <rPh sb="43" eb="44">
      <t>オオ</t>
    </rPh>
    <rPh sb="46" eb="47">
      <t>ツ</t>
    </rPh>
    <rPh sb="50" eb="52">
      <t>コウテキ</t>
    </rPh>
    <rPh sb="52" eb="54">
      <t>イリョウ</t>
    </rPh>
    <rPh sb="54" eb="56">
      <t>キカン</t>
    </rPh>
    <rPh sb="62" eb="63">
      <t>ドウ</t>
    </rPh>
    <rPh sb="82" eb="84">
      <t>イリョウ</t>
    </rPh>
    <rPh sb="84" eb="86">
      <t>ホウジン</t>
    </rPh>
    <rPh sb="99" eb="100">
      <t>ソウ</t>
    </rPh>
    <rPh sb="114" eb="115">
      <t>ツ</t>
    </rPh>
    <rPh sb="118" eb="120">
      <t>コジン</t>
    </rPh>
    <rPh sb="125" eb="127">
      <t>シセツ</t>
    </rPh>
    <rPh sb="128" eb="129">
      <t>ドウ</t>
    </rPh>
    <rPh sb="164" eb="165">
      <t>ソウ</t>
    </rPh>
    <rPh sb="186" eb="188">
      <t>ゼンネン</t>
    </rPh>
    <rPh sb="189" eb="190">
      <t>クラ</t>
    </rPh>
    <rPh sb="194" eb="196">
      <t>ビョウイン</t>
    </rPh>
    <rPh sb="198" eb="202">
      <t>イリョウホウジン</t>
    </rPh>
    <rPh sb="205" eb="209">
      <t>シセツゾウカ</t>
    </rPh>
    <rPh sb="212" eb="214">
      <t>イッパン</t>
    </rPh>
    <rPh sb="214" eb="217">
      <t>シンリョウジョ</t>
    </rPh>
    <rPh sb="219" eb="221">
      <t>イリョウ</t>
    </rPh>
    <rPh sb="221" eb="223">
      <t>ホウジン</t>
    </rPh>
    <rPh sb="227" eb="229">
      <t>シセツ</t>
    </rPh>
    <rPh sb="229" eb="231">
      <t>ゾウカ</t>
    </rPh>
    <rPh sb="234" eb="236">
      <t>コジン</t>
    </rPh>
    <rPh sb="239" eb="241">
      <t>シセツ</t>
    </rPh>
    <rPh sb="241" eb="243">
      <t>ゲンショウ</t>
    </rPh>
    <rPh sb="246" eb="248">
      <t>シカ</t>
    </rPh>
    <rPh sb="248" eb="251">
      <t>シンリョウジョ</t>
    </rPh>
    <rPh sb="253" eb="255">
      <t>イリョウ</t>
    </rPh>
    <rPh sb="255" eb="257">
      <t>ホウジン</t>
    </rPh>
    <rPh sb="260" eb="262">
      <t>シセツ</t>
    </rPh>
    <rPh sb="262" eb="264">
      <t>ゾウカ</t>
    </rPh>
    <rPh sb="274" eb="275">
      <t>オヨ</t>
    </rPh>
    <rPh sb="277" eb="279">
      <t>コジン</t>
    </rPh>
    <rPh sb="286" eb="288">
      <t>シセツ</t>
    </rPh>
    <rPh sb="290" eb="292">
      <t>ゲンショウ</t>
    </rPh>
    <rPh sb="298" eb="29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</si>
</sst>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176" formatCode="_ * #,##0.0_ ;_ * \-#,##0.0_ ;_ * &quot;-&quot;_ ;_ @_ "/>
    <numFmt numFmtId="177" formatCode="_ * #,##0.0_ ;_ * \-#,##0.0_ ;_ * &quot;-&quot;?_ ;_ @_ "/>
    <numFmt numFmtId="178" formatCode="#,##0;&quot;△ &quot;#,##0"/>
    <numFmt numFmtId="179" formatCode="#,##0.0;&quot;△ &quot;#,##0.0"/>
    <numFmt numFmtId="180" formatCode="#,##0_);\(#,##0\)"/>
    <numFmt numFmtId="181" formatCode="0.0_ "/>
    <numFmt numFmtId="182" formatCode="[$-411]ge\.m\.d;@"/>
    <numFmt numFmtId="183" formatCode="#,##0.0;&quot;△&quot;#,##0.0;\-"/>
    <numFmt numFmtId="184" formatCode="#,##0\ ;&quot;△&quot;#,##0\ ;\-\ "/>
    <numFmt numFmtId="185" formatCode="#,##0.0\ ;&quot;△&quot;#,##0.0\ ;\-\ "/>
    <numFmt numFmtId="186" formatCode="#,##0.0\ ;&quot;△ &quot;#,##0.0\ "/>
    <numFmt numFmtId="187" formatCode="#,##0\ ;&quot;△ &quot;#,##0\ ;\-\ "/>
    <numFmt numFmtId="188" formatCode="#,##0.0\ ;&quot;△ &quot;#,##0.0\ ;\-\ "/>
    <numFmt numFmtId="189" formatCode="_ * #,##0.0_ ;_ * \-#,##0.0_ ;_ * &quot;-&quot;??_ ;_ @_ "/>
    <numFmt numFmtId="190" formatCode="#,##0.0;\-#,##0.0;&quot;-&quot;"/>
    <numFmt numFmtId="191" formatCode="#,##0\ \ \ ;&quot;△ &quot;#,##0\ \ \ ;\-\ "/>
    <numFmt numFmtId="192" formatCode="#,##0.0_ "/>
    <numFmt numFmtId="193" formatCode="#,##0.0_);[Red]\(#,##0.0\)"/>
    <numFmt numFmtId="194" formatCode="#,##0\ \ \ ;&quot;△ &quot;#,##0\ \ ;\-\ \ "/>
    <numFmt numFmtId="195" formatCode="0.0;&quot;△ &quot;0.0"/>
    <numFmt numFmtId="196" formatCode="#,##0.0;[Red]\-#,##0.0"/>
    <numFmt numFmtId="197" formatCode="#,##0.0"/>
    <numFmt numFmtId="198" formatCode="#,##0_ "/>
    <numFmt numFmtId="199" formatCode="#,##0.0_ ;[Red]\-#,##0.0\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450">
    <xf numFmtId="0" fontId="0" fillId="0" borderId="0" xfId="0"/>
    <xf numFmtId="0" fontId="2" fillId="0" borderId="0" xfId="0" applyFont="1"/>
    <xf numFmtId="0" fontId="4" fillId="0" borderId="0" xfId="0" applyFont="1" applyAlignment="1">
      <alignment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180" fontId="2" fillId="0" borderId="0" xfId="0" applyNumberFormat="1" applyFont="1" applyAlignment="1">
      <alignment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distributed" vertical="center" justifyLastLine="1"/>
    </xf>
    <xf numFmtId="176" fontId="6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0" fontId="11" fillId="0" borderId="0" xfId="0" applyFont="1"/>
    <xf numFmtId="41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85" fontId="11" fillId="0" borderId="0" xfId="0" applyNumberFormat="1" applyFont="1" applyAlignment="1">
      <alignment horizontal="right" vertical="center"/>
    </xf>
    <xf numFmtId="185" fontId="11" fillId="0" borderId="0" xfId="0" applyNumberFormat="1" applyFont="1" applyAlignment="1">
      <alignment vertical="center"/>
    </xf>
    <xf numFmtId="181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41" fontId="2" fillId="0" borderId="0" xfId="0" applyNumberFormat="1" applyFont="1"/>
    <xf numFmtId="186" fontId="1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38" fontId="12" fillId="0" borderId="0" xfId="1" applyFont="1" applyFill="1" applyBorder="1"/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184" fontId="11" fillId="3" borderId="1" xfId="0" applyNumberFormat="1" applyFont="1" applyFill="1" applyBorder="1" applyAlignment="1">
      <alignment vertical="center"/>
    </xf>
    <xf numFmtId="184" fontId="11" fillId="3" borderId="7" xfId="0" applyNumberFormat="1" applyFont="1" applyFill="1" applyBorder="1" applyAlignment="1">
      <alignment vertical="center"/>
    </xf>
    <xf numFmtId="184" fontId="11" fillId="3" borderId="7" xfId="0" applyNumberFormat="1" applyFont="1" applyFill="1" applyBorder="1" applyAlignment="1">
      <alignment horizontal="right" vertical="center"/>
    </xf>
    <xf numFmtId="184" fontId="11" fillId="3" borderId="10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185" fontId="11" fillId="3" borderId="6" xfId="0" applyNumberFormat="1" applyFont="1" applyFill="1" applyBorder="1" applyAlignment="1">
      <alignment horizontal="right" vertical="center"/>
    </xf>
    <xf numFmtId="185" fontId="11" fillId="3" borderId="6" xfId="0" applyNumberFormat="1" applyFont="1" applyFill="1" applyBorder="1" applyAlignment="1">
      <alignment vertical="center"/>
    </xf>
    <xf numFmtId="185" fontId="11" fillId="3" borderId="11" xfId="0" applyNumberFormat="1" applyFont="1" applyFill="1" applyBorder="1" applyAlignment="1">
      <alignment vertical="center"/>
    </xf>
    <xf numFmtId="184" fontId="11" fillId="3" borderId="11" xfId="0" applyNumberFormat="1" applyFont="1" applyFill="1" applyBorder="1" applyAlignment="1">
      <alignment vertical="center"/>
    </xf>
    <xf numFmtId="184" fontId="11" fillId="3" borderId="6" xfId="0" applyNumberFormat="1" applyFont="1" applyFill="1" applyBorder="1" applyAlignment="1">
      <alignment vertical="center"/>
    </xf>
    <xf numFmtId="184" fontId="11" fillId="3" borderId="6" xfId="0" applyNumberFormat="1" applyFont="1" applyFill="1" applyBorder="1" applyAlignment="1">
      <alignment horizontal="right" vertical="center"/>
    </xf>
    <xf numFmtId="184" fontId="11" fillId="3" borderId="8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185" fontId="11" fillId="3" borderId="12" xfId="0" applyNumberFormat="1" applyFont="1" applyFill="1" applyBorder="1" applyAlignment="1">
      <alignment horizontal="right" vertical="center"/>
    </xf>
    <xf numFmtId="41" fontId="11" fillId="3" borderId="9" xfId="0" applyNumberFormat="1" applyFont="1" applyFill="1" applyBorder="1" applyAlignment="1">
      <alignment vertical="center"/>
    </xf>
    <xf numFmtId="41" fontId="11" fillId="3" borderId="6" xfId="0" applyNumberFormat="1" applyFont="1" applyFill="1" applyBorder="1" applyAlignment="1">
      <alignment vertical="center"/>
    </xf>
    <xf numFmtId="41" fontId="11" fillId="3" borderId="8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1" fontId="11" fillId="3" borderId="12" xfId="0" applyNumberFormat="1" applyFont="1" applyFill="1" applyBorder="1" applyAlignment="1">
      <alignment vertical="center"/>
    </xf>
    <xf numFmtId="187" fontId="11" fillId="4" borderId="1" xfId="0" applyNumberFormat="1" applyFont="1" applyFill="1" applyBorder="1" applyAlignment="1">
      <alignment vertical="center"/>
    </xf>
    <xf numFmtId="188" fontId="11" fillId="4" borderId="1" xfId="0" applyNumberFormat="1" applyFont="1" applyFill="1" applyBorder="1" applyAlignment="1">
      <alignment vertical="center"/>
    </xf>
    <xf numFmtId="187" fontId="11" fillId="4" borderId="7" xfId="0" applyNumberFormat="1" applyFont="1" applyFill="1" applyBorder="1" applyAlignment="1">
      <alignment vertical="center"/>
    </xf>
    <xf numFmtId="188" fontId="11" fillId="4" borderId="7" xfId="0" applyNumberFormat="1" applyFont="1" applyFill="1" applyBorder="1" applyAlignment="1">
      <alignment vertical="center"/>
    </xf>
    <xf numFmtId="188" fontId="11" fillId="4" borderId="7" xfId="0" applyNumberFormat="1" applyFont="1" applyFill="1" applyBorder="1" applyAlignment="1">
      <alignment horizontal="right" vertical="center"/>
    </xf>
    <xf numFmtId="187" fontId="11" fillId="4" borderId="10" xfId="0" applyNumberFormat="1" applyFont="1" applyFill="1" applyBorder="1" applyAlignment="1">
      <alignment vertical="center"/>
    </xf>
    <xf numFmtId="188" fontId="11" fillId="4" borderId="10" xfId="0" applyNumberFormat="1" applyFont="1" applyFill="1" applyBorder="1" applyAlignment="1">
      <alignment vertical="center"/>
    </xf>
    <xf numFmtId="183" fontId="11" fillId="4" borderId="11" xfId="0" applyNumberFormat="1" applyFont="1" applyFill="1" applyBorder="1" applyAlignment="1">
      <alignment horizontal="right" vertical="center"/>
    </xf>
    <xf numFmtId="185" fontId="11" fillId="4" borderId="11" xfId="0" applyNumberFormat="1" applyFont="1" applyFill="1" applyBorder="1" applyAlignment="1">
      <alignment horizontal="right" vertical="center"/>
    </xf>
    <xf numFmtId="185" fontId="11" fillId="4" borderId="6" xfId="0" applyNumberFormat="1" applyFont="1" applyFill="1" applyBorder="1" applyAlignment="1">
      <alignment horizontal="right" vertical="center"/>
    </xf>
    <xf numFmtId="185" fontId="11" fillId="4" borderId="8" xfId="0" applyNumberFormat="1" applyFont="1" applyFill="1" applyBorder="1" applyAlignment="1">
      <alignment horizontal="right" vertical="center"/>
    </xf>
    <xf numFmtId="185" fontId="11" fillId="4" borderId="2" xfId="0" applyNumberFormat="1" applyFont="1" applyFill="1" applyBorder="1" applyAlignment="1">
      <alignment vertical="center"/>
    </xf>
    <xf numFmtId="185" fontId="11" fillId="4" borderId="13" xfId="0" applyNumberFormat="1" applyFont="1" applyFill="1" applyBorder="1" applyAlignment="1">
      <alignment vertical="center"/>
    </xf>
    <xf numFmtId="185" fontId="11" fillId="4" borderId="14" xfId="0" applyNumberFormat="1" applyFont="1" applyFill="1" applyBorder="1" applyAlignment="1">
      <alignment vertical="center"/>
    </xf>
    <xf numFmtId="187" fontId="11" fillId="4" borderId="9" xfId="0" applyNumberFormat="1" applyFont="1" applyFill="1" applyBorder="1" applyAlignment="1">
      <alignment horizontal="right" vertical="center"/>
    </xf>
    <xf numFmtId="188" fontId="11" fillId="4" borderId="9" xfId="0" applyNumberFormat="1" applyFont="1" applyFill="1" applyBorder="1" applyAlignment="1">
      <alignment horizontal="right" vertical="center"/>
    </xf>
    <xf numFmtId="187" fontId="11" fillId="4" borderId="10" xfId="0" applyNumberFormat="1" applyFont="1" applyFill="1" applyBorder="1" applyAlignment="1">
      <alignment horizontal="right" vertical="center"/>
    </xf>
    <xf numFmtId="188" fontId="11" fillId="4" borderId="10" xfId="0" applyNumberFormat="1" applyFont="1" applyFill="1" applyBorder="1" applyAlignment="1">
      <alignment horizontal="right" vertical="center"/>
    </xf>
    <xf numFmtId="177" fontId="11" fillId="4" borderId="9" xfId="0" applyNumberFormat="1" applyFont="1" applyFill="1" applyBorder="1" applyAlignment="1">
      <alignment horizontal="right" vertical="center"/>
    </xf>
    <xf numFmtId="177" fontId="11" fillId="4" borderId="12" xfId="0" applyNumberFormat="1" applyFont="1" applyFill="1" applyBorder="1" applyAlignment="1">
      <alignment horizontal="right" vertical="center"/>
    </xf>
    <xf numFmtId="177" fontId="11" fillId="4" borderId="7" xfId="0" applyNumberFormat="1" applyFont="1" applyFill="1" applyBorder="1" applyAlignment="1">
      <alignment horizontal="right" vertical="center"/>
    </xf>
    <xf numFmtId="177" fontId="11" fillId="4" borderId="6" xfId="0" applyNumberFormat="1" applyFont="1" applyFill="1" applyBorder="1" applyAlignment="1">
      <alignment horizontal="right" vertical="center"/>
    </xf>
    <xf numFmtId="177" fontId="11" fillId="4" borderId="10" xfId="0" applyNumberFormat="1" applyFont="1" applyFill="1" applyBorder="1" applyAlignment="1">
      <alignment horizontal="right" vertical="center"/>
    </xf>
    <xf numFmtId="177" fontId="11" fillId="4" borderId="8" xfId="0" applyNumberFormat="1" applyFont="1" applyFill="1" applyBorder="1" applyAlignment="1">
      <alignment horizontal="right" vertical="center"/>
    </xf>
    <xf numFmtId="188" fontId="11" fillId="4" borderId="12" xfId="0" applyNumberFormat="1" applyFont="1" applyFill="1" applyBorder="1" applyAlignment="1">
      <alignment horizontal="right" vertical="center"/>
    </xf>
    <xf numFmtId="188" fontId="11" fillId="4" borderId="6" xfId="0" applyNumberFormat="1" applyFont="1" applyFill="1" applyBorder="1" applyAlignment="1">
      <alignment horizontal="right" vertical="center"/>
    </xf>
    <xf numFmtId="188" fontId="11" fillId="4" borderId="6" xfId="0" applyNumberFormat="1" applyFont="1" applyFill="1" applyBorder="1" applyAlignment="1">
      <alignment vertical="center"/>
    </xf>
    <xf numFmtId="188" fontId="11" fillId="4" borderId="11" xfId="0" applyNumberFormat="1" applyFont="1" applyFill="1" applyBorder="1" applyAlignment="1">
      <alignment vertical="center"/>
    </xf>
    <xf numFmtId="188" fontId="11" fillId="4" borderId="0" xfId="0" applyNumberFormat="1" applyFont="1" applyFill="1" applyAlignment="1">
      <alignment horizontal="right" vertical="center"/>
    </xf>
    <xf numFmtId="188" fontId="11" fillId="4" borderId="1" xfId="0" applyNumberFormat="1" applyFont="1" applyFill="1" applyBorder="1" applyAlignment="1">
      <alignment horizontal="right" vertical="center"/>
    </xf>
    <xf numFmtId="188" fontId="11" fillId="4" borderId="4" xfId="0" applyNumberFormat="1" applyFont="1" applyFill="1" applyBorder="1" applyAlignment="1">
      <alignment horizontal="right" vertical="center"/>
    </xf>
    <xf numFmtId="184" fontId="11" fillId="5" borderId="1" xfId="0" applyNumberFormat="1" applyFont="1" applyFill="1" applyBorder="1" applyAlignment="1">
      <alignment vertical="center"/>
    </xf>
    <xf numFmtId="41" fontId="11" fillId="5" borderId="1" xfId="0" applyNumberFormat="1" applyFont="1" applyFill="1" applyBorder="1" applyAlignment="1">
      <alignment vertical="center"/>
    </xf>
    <xf numFmtId="41" fontId="11" fillId="5" borderId="1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1" fillId="2" borderId="0" xfId="0" applyFont="1" applyFill="1" applyAlignment="1">
      <alignment vertical="center" textRotation="255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distributed" wrapText="1"/>
    </xf>
    <xf numFmtId="0" fontId="10" fillId="0" borderId="0" xfId="0" applyFont="1" applyAlignment="1">
      <alignment vertical="top"/>
    </xf>
    <xf numFmtId="0" fontId="11" fillId="2" borderId="0" xfId="0" applyFont="1" applyFill="1" applyAlignment="1">
      <alignment horizontal="left"/>
    </xf>
    <xf numFmtId="0" fontId="2" fillId="0" borderId="0" xfId="0" applyFont="1" applyAlignment="1">
      <alignment horizontal="left" vertical="distributed" wrapText="1" indent="1"/>
    </xf>
    <xf numFmtId="0" fontId="11" fillId="2" borderId="1" xfId="0" applyFont="1" applyFill="1" applyBorder="1" applyAlignment="1">
      <alignment horizontal="center" vertical="center" wrapText="1"/>
    </xf>
    <xf numFmtId="184" fontId="11" fillId="5" borderId="11" xfId="0" applyNumberFormat="1" applyFont="1" applyFill="1" applyBorder="1" applyAlignment="1">
      <alignment vertical="center"/>
    </xf>
    <xf numFmtId="0" fontId="13" fillId="0" borderId="0" xfId="0" applyFont="1" applyAlignment="1">
      <alignment vertical="top"/>
    </xf>
    <xf numFmtId="0" fontId="11" fillId="2" borderId="0" xfId="0" applyFont="1" applyFill="1" applyAlignment="1">
      <alignment horizontal="left" vertical="center" indent="1" shrinkToFit="1"/>
    </xf>
    <xf numFmtId="0" fontId="0" fillId="0" borderId="0" xfId="0" applyAlignment="1">
      <alignment vertical="top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89" fontId="11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90" fontId="3" fillId="0" borderId="3" xfId="0" applyNumberFormat="1" applyFont="1" applyBorder="1" applyAlignment="1" applyProtection="1">
      <alignment vertical="center"/>
      <protection locked="0"/>
    </xf>
    <xf numFmtId="0" fontId="11" fillId="2" borderId="9" xfId="0" applyFont="1" applyFill="1" applyBorder="1" applyAlignment="1">
      <alignment horizontal="centerContinuous" vertical="center"/>
    </xf>
    <xf numFmtId="0" fontId="11" fillId="2" borderId="11" xfId="0" applyFont="1" applyFill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/>
    </xf>
    <xf numFmtId="188" fontId="11" fillId="3" borderId="1" xfId="0" applyNumberFormat="1" applyFont="1" applyFill="1" applyBorder="1" applyAlignment="1" applyProtection="1">
      <alignment vertical="center"/>
      <protection locked="0"/>
    </xf>
    <xf numFmtId="188" fontId="11" fillId="4" borderId="1" xfId="1" applyNumberFormat="1" applyFont="1" applyFill="1" applyBorder="1" applyAlignment="1">
      <alignment vertical="center"/>
    </xf>
    <xf numFmtId="188" fontId="11" fillId="0" borderId="1" xfId="1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left" vertical="center"/>
    </xf>
    <xf numFmtId="188" fontId="11" fillId="3" borderId="9" xfId="0" applyNumberFormat="1" applyFont="1" applyFill="1" applyBorder="1" applyAlignment="1" applyProtection="1">
      <alignment vertical="center"/>
      <protection locked="0"/>
    </xf>
    <xf numFmtId="188" fontId="11" fillId="4" borderId="9" xfId="1" applyNumberFormat="1" applyFont="1" applyFill="1" applyBorder="1" applyAlignment="1">
      <alignment vertical="center"/>
    </xf>
    <xf numFmtId="188" fontId="11" fillId="0" borderId="9" xfId="1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191" fontId="11" fillId="3" borderId="7" xfId="0" applyNumberFormat="1" applyFont="1" applyFill="1" applyBorder="1" applyAlignment="1" applyProtection="1">
      <alignment vertical="center"/>
      <protection locked="0"/>
    </xf>
    <xf numFmtId="188" fontId="11" fillId="4" borderId="7" xfId="1" applyNumberFormat="1" applyFont="1" applyFill="1" applyBorder="1" applyAlignment="1">
      <alignment vertical="center"/>
    </xf>
    <xf numFmtId="188" fontId="11" fillId="0" borderId="7" xfId="1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indent="1"/>
    </xf>
    <xf numFmtId="188" fontId="11" fillId="3" borderId="10" xfId="0" applyNumberFormat="1" applyFont="1" applyFill="1" applyBorder="1" applyAlignment="1" applyProtection="1">
      <alignment vertical="center"/>
      <protection locked="0"/>
    </xf>
    <xf numFmtId="188" fontId="11" fillId="4" borderId="10" xfId="1" applyNumberFormat="1" applyFont="1" applyFill="1" applyBorder="1" applyAlignment="1">
      <alignment vertical="center"/>
    </xf>
    <xf numFmtId="188" fontId="11" fillId="0" borderId="10" xfId="1" applyNumberFormat="1" applyFont="1" applyFill="1" applyBorder="1" applyAlignment="1">
      <alignment vertical="center"/>
    </xf>
    <xf numFmtId="0" fontId="11" fillId="2" borderId="13" xfId="0" applyFont="1" applyFill="1" applyBorder="1" applyAlignment="1">
      <alignment horizontal="left" vertical="center"/>
    </xf>
    <xf numFmtId="188" fontId="11" fillId="3" borderId="7" xfId="0" applyNumberFormat="1" applyFont="1" applyFill="1" applyBorder="1" applyAlignment="1" applyProtection="1">
      <alignment vertical="center"/>
      <protection locked="0"/>
    </xf>
    <xf numFmtId="193" fontId="2" fillId="0" borderId="0" xfId="0" applyNumberFormat="1" applyFont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left" vertical="center"/>
    </xf>
    <xf numFmtId="188" fontId="11" fillId="10" borderId="7" xfId="0" applyNumberFormat="1" applyFont="1" applyFill="1" applyBorder="1" applyAlignment="1" applyProtection="1">
      <alignment vertical="center"/>
      <protection locked="0"/>
    </xf>
    <xf numFmtId="188" fontId="11" fillId="10" borderId="7" xfId="1" applyNumberFormat="1" applyFont="1" applyFill="1" applyBorder="1" applyAlignment="1">
      <alignment vertical="center"/>
    </xf>
    <xf numFmtId="0" fontId="2" fillId="10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 textRotation="255"/>
    </xf>
    <xf numFmtId="194" fontId="11" fillId="3" borderId="9" xfId="0" applyNumberFormat="1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horizontal="center" vertical="center" textRotation="255"/>
    </xf>
    <xf numFmtId="194" fontId="11" fillId="3" borderId="7" xfId="0" applyNumberFormat="1" applyFont="1" applyFill="1" applyBorder="1" applyAlignment="1" applyProtection="1">
      <alignment vertical="center"/>
      <protection locked="0"/>
    </xf>
    <xf numFmtId="0" fontId="11" fillId="2" borderId="8" xfId="0" applyFont="1" applyFill="1" applyBorder="1" applyAlignment="1">
      <alignment horizontal="center" vertical="center" textRotation="255"/>
    </xf>
    <xf numFmtId="194" fontId="11" fillId="3" borderId="1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195" fontId="11" fillId="0" borderId="0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horizontal="right" vertical="center"/>
    </xf>
    <xf numFmtId="196" fontId="2" fillId="0" borderId="0" xfId="1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shrinkToFit="1"/>
    </xf>
    <xf numFmtId="180" fontId="11" fillId="2" borderId="12" xfId="0" applyNumberFormat="1" applyFont="1" applyFill="1" applyBorder="1" applyAlignment="1">
      <alignment horizontal="center" vertical="center" wrapText="1" justifyLastLine="1"/>
    </xf>
    <xf numFmtId="180" fontId="11" fillId="2" borderId="9" xfId="0" applyNumberFormat="1" applyFont="1" applyFill="1" applyBorder="1" applyAlignment="1">
      <alignment horizontal="center" vertical="center" wrapText="1" justifyLastLine="1"/>
    </xf>
    <xf numFmtId="180" fontId="11" fillId="2" borderId="9" xfId="0" applyNumberFormat="1" applyFont="1" applyFill="1" applyBorder="1" applyAlignment="1">
      <alignment horizontal="center" vertical="center" justifyLastLine="1"/>
    </xf>
    <xf numFmtId="179" fontId="11" fillId="2" borderId="9" xfId="0" applyNumberFormat="1" applyFont="1" applyFill="1" applyBorder="1" applyAlignment="1">
      <alignment horizontal="center" vertical="center" wrapText="1" justifyLastLine="1"/>
    </xf>
    <xf numFmtId="188" fontId="11" fillId="0" borderId="9" xfId="1" applyNumberFormat="1" applyFont="1" applyFill="1" applyBorder="1" applyAlignment="1">
      <alignment horizontal="right" vertical="center"/>
    </xf>
    <xf numFmtId="188" fontId="11" fillId="0" borderId="7" xfId="1" applyNumberFormat="1" applyFont="1" applyFill="1" applyBorder="1" applyAlignment="1">
      <alignment horizontal="right" vertical="center"/>
    </xf>
    <xf numFmtId="188" fontId="11" fillId="10" borderId="7" xfId="1" applyNumberFormat="1" applyFont="1" applyFill="1" applyBorder="1" applyAlignment="1">
      <alignment horizontal="right" vertical="center"/>
    </xf>
    <xf numFmtId="188" fontId="11" fillId="0" borderId="7" xfId="0" applyNumberFormat="1" applyFont="1" applyBorder="1" applyAlignment="1">
      <alignment vertical="center"/>
    </xf>
    <xf numFmtId="188" fontId="11" fillId="0" borderId="10" xfId="0" applyNumberFormat="1" applyFont="1" applyBorder="1" applyAlignment="1">
      <alignment vertical="center"/>
    </xf>
    <xf numFmtId="188" fontId="11" fillId="0" borderId="9" xfId="0" applyNumberFormat="1" applyFont="1" applyBorder="1" applyAlignment="1">
      <alignment vertical="center"/>
    </xf>
    <xf numFmtId="188" fontId="11" fillId="0" borderId="10" xfId="1" applyNumberFormat="1" applyFont="1" applyFill="1" applyBorder="1" applyAlignment="1">
      <alignment horizontal="right" vertical="center"/>
    </xf>
    <xf numFmtId="183" fontId="11" fillId="4" borderId="1" xfId="0" applyNumberFormat="1" applyFont="1" applyFill="1" applyBorder="1" applyAlignment="1">
      <alignment horizontal="right" vertical="center"/>
    </xf>
    <xf numFmtId="185" fontId="11" fillId="4" borderId="1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left"/>
    </xf>
    <xf numFmtId="185" fontId="11" fillId="4" borderId="7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vertical="center" textRotation="255"/>
    </xf>
    <xf numFmtId="0" fontId="11" fillId="2" borderId="8" xfId="0" applyFont="1" applyFill="1" applyBorder="1" applyAlignment="1">
      <alignment horizontal="left"/>
    </xf>
    <xf numFmtId="185" fontId="11" fillId="4" borderId="10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shrinkToFit="1"/>
    </xf>
    <xf numFmtId="185" fontId="11" fillId="5" borderId="15" xfId="0" applyNumberFormat="1" applyFont="1" applyFill="1" applyBorder="1" applyAlignment="1">
      <alignment horizontal="right" vertical="center"/>
    </xf>
    <xf numFmtId="185" fontId="11" fillId="5" borderId="13" xfId="0" applyNumberFormat="1" applyFont="1" applyFill="1" applyBorder="1" applyAlignment="1">
      <alignment horizontal="right" vertical="center"/>
    </xf>
    <xf numFmtId="185" fontId="11" fillId="5" borderId="13" xfId="0" applyNumberFormat="1" applyFont="1" applyFill="1" applyBorder="1" applyAlignment="1">
      <alignment vertical="center"/>
    </xf>
    <xf numFmtId="185" fontId="11" fillId="5" borderId="2" xfId="0" applyNumberFormat="1" applyFont="1" applyFill="1" applyBorder="1" applyAlignment="1">
      <alignment vertical="center"/>
    </xf>
    <xf numFmtId="177" fontId="11" fillId="0" borderId="1" xfId="0" applyNumberFormat="1" applyFont="1" applyBorder="1" applyAlignment="1">
      <alignment vertical="center" shrinkToFit="1"/>
    </xf>
    <xf numFmtId="188" fontId="11" fillId="5" borderId="4" xfId="1" applyNumberFormat="1" applyFont="1" applyFill="1" applyBorder="1" applyAlignment="1">
      <alignment vertical="center" shrinkToFit="1"/>
    </xf>
    <xf numFmtId="188" fontId="11" fillId="5" borderId="1" xfId="1" applyNumberFormat="1" applyFont="1" applyFill="1" applyBorder="1" applyAlignment="1">
      <alignment vertical="center" shrinkToFit="1"/>
    </xf>
    <xf numFmtId="177" fontId="11" fillId="0" borderId="9" xfId="0" applyNumberFormat="1" applyFont="1" applyBorder="1" applyAlignment="1">
      <alignment vertical="center" shrinkToFit="1"/>
    </xf>
    <xf numFmtId="188" fontId="11" fillId="5" borderId="5" xfId="1" applyNumberFormat="1" applyFont="1" applyFill="1" applyBorder="1" applyAlignment="1">
      <alignment vertical="center" shrinkToFit="1"/>
    </xf>
    <xf numFmtId="188" fontId="11" fillId="5" borderId="9" xfId="1" applyNumberFormat="1" applyFont="1" applyFill="1" applyBorder="1" applyAlignment="1">
      <alignment vertical="center" shrinkToFit="1"/>
    </xf>
    <xf numFmtId="188" fontId="11" fillId="5" borderId="9" xfId="1" applyNumberFormat="1" applyFont="1" applyFill="1" applyBorder="1" applyAlignment="1">
      <alignment horizontal="right" vertical="center" shrinkToFit="1"/>
    </xf>
    <xf numFmtId="177" fontId="11" fillId="0" borderId="7" xfId="0" applyNumberFormat="1" applyFont="1" applyBorder="1" applyAlignment="1">
      <alignment vertical="center" shrinkToFit="1"/>
    </xf>
    <xf numFmtId="188" fontId="11" fillId="5" borderId="0" xfId="1" applyNumberFormat="1" applyFont="1" applyFill="1" applyBorder="1" applyAlignment="1">
      <alignment vertical="center" shrinkToFit="1"/>
    </xf>
    <xf numFmtId="188" fontId="11" fillId="5" borderId="7" xfId="1" applyNumberFormat="1" applyFont="1" applyFill="1" applyBorder="1" applyAlignment="1">
      <alignment vertical="center" shrinkToFit="1"/>
    </xf>
    <xf numFmtId="177" fontId="11" fillId="0" borderId="10" xfId="0" applyNumberFormat="1" applyFont="1" applyBorder="1" applyAlignment="1">
      <alignment vertical="center" shrinkToFit="1"/>
    </xf>
    <xf numFmtId="188" fontId="11" fillId="5" borderId="3" xfId="1" applyNumberFormat="1" applyFont="1" applyFill="1" applyBorder="1" applyAlignment="1">
      <alignment vertical="center" shrinkToFit="1"/>
    </xf>
    <xf numFmtId="188" fontId="11" fillId="5" borderId="10" xfId="1" applyNumberFormat="1" applyFont="1" applyFill="1" applyBorder="1" applyAlignment="1">
      <alignment vertical="center" shrinkToFit="1"/>
    </xf>
    <xf numFmtId="188" fontId="11" fillId="5" borderId="10" xfId="1" applyNumberFormat="1" applyFont="1" applyFill="1" applyBorder="1" applyAlignment="1">
      <alignment horizontal="right" vertical="center" shrinkToFit="1"/>
    </xf>
    <xf numFmtId="177" fontId="11" fillId="0" borderId="10" xfId="0" applyNumberFormat="1" applyFont="1" applyBorder="1" applyAlignment="1">
      <alignment horizontal="right" vertical="center" shrinkToFit="1"/>
    </xf>
    <xf numFmtId="188" fontId="11" fillId="5" borderId="3" xfId="1" applyNumberFormat="1" applyFont="1" applyFill="1" applyBorder="1" applyAlignment="1">
      <alignment horizontal="right" vertical="center" shrinkToFit="1"/>
    </xf>
    <xf numFmtId="0" fontId="11" fillId="5" borderId="10" xfId="0" applyFont="1" applyFill="1" applyBorder="1" applyAlignment="1">
      <alignment horizontal="right" vertical="center" shrinkToFit="1"/>
    </xf>
    <xf numFmtId="177" fontId="11" fillId="5" borderId="10" xfId="0" applyNumberFormat="1" applyFont="1" applyFill="1" applyBorder="1" applyAlignment="1">
      <alignment horizontal="right" vertical="center" shrinkToFit="1"/>
    </xf>
    <xf numFmtId="0" fontId="5" fillId="11" borderId="4" xfId="0" applyFont="1" applyFill="1" applyBorder="1" applyAlignment="1">
      <alignment horizontal="center" vertical="center" shrinkToFit="1"/>
    </xf>
    <xf numFmtId="0" fontId="5" fillId="11" borderId="1" xfId="0" applyFont="1" applyFill="1" applyBorder="1" applyAlignment="1">
      <alignment horizontal="center" vertical="center" shrinkToFit="1"/>
    </xf>
    <xf numFmtId="177" fontId="11" fillId="6" borderId="4" xfId="0" applyNumberFormat="1" applyFont="1" applyFill="1" applyBorder="1" applyAlignment="1">
      <alignment vertical="center" shrinkToFit="1"/>
    </xf>
    <xf numFmtId="177" fontId="11" fillId="6" borderId="5" xfId="0" applyNumberFormat="1" applyFont="1" applyFill="1" applyBorder="1" applyAlignment="1">
      <alignment vertical="center" shrinkToFit="1"/>
    </xf>
    <xf numFmtId="177" fontId="11" fillId="6" borderId="0" xfId="0" applyNumberFormat="1" applyFont="1" applyFill="1" applyAlignment="1">
      <alignment vertical="center" shrinkToFit="1"/>
    </xf>
    <xf numFmtId="177" fontId="11" fillId="6" borderId="3" xfId="0" applyNumberFormat="1" applyFont="1" applyFill="1" applyBorder="1" applyAlignment="1">
      <alignment vertical="center" shrinkToFit="1"/>
    </xf>
    <xf numFmtId="177" fontId="11" fillId="6" borderId="3" xfId="0" applyNumberFormat="1" applyFont="1" applyFill="1" applyBorder="1" applyAlignment="1">
      <alignment horizontal="right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11" fillId="6" borderId="9" xfId="0" applyFont="1" applyFill="1" applyBorder="1" applyAlignment="1">
      <alignment horizontal="centerContinuous"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Continuous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178" fontId="2" fillId="8" borderId="0" xfId="0" applyNumberFormat="1" applyFont="1" applyFill="1" applyAlignment="1">
      <alignment vertical="center"/>
    </xf>
    <xf numFmtId="41" fontId="2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188" fontId="11" fillId="3" borderId="7" xfId="0" applyNumberFormat="1" applyFont="1" applyFill="1" applyBorder="1" applyAlignment="1" applyProtection="1">
      <alignment horizontal="right" vertical="center"/>
      <protection locked="0"/>
    </xf>
    <xf numFmtId="188" fontId="11" fillId="4" borderId="7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187" fontId="11" fillId="12" borderId="1" xfId="0" applyNumberFormat="1" applyFont="1" applyFill="1" applyBorder="1" applyAlignment="1">
      <alignment vertical="center"/>
    </xf>
    <xf numFmtId="187" fontId="11" fillId="12" borderId="2" xfId="0" applyNumberFormat="1" applyFont="1" applyFill="1" applyBorder="1" applyAlignment="1">
      <alignment vertical="center"/>
    </xf>
    <xf numFmtId="187" fontId="11" fillId="12" borderId="4" xfId="0" applyNumberFormat="1" applyFont="1" applyFill="1" applyBorder="1" applyAlignment="1">
      <alignment vertical="center"/>
    </xf>
    <xf numFmtId="187" fontId="11" fillId="12" borderId="7" xfId="0" applyNumberFormat="1" applyFont="1" applyFill="1" applyBorder="1" applyAlignment="1">
      <alignment vertical="center"/>
    </xf>
    <xf numFmtId="187" fontId="11" fillId="12" borderId="13" xfId="0" applyNumberFormat="1" applyFont="1" applyFill="1" applyBorder="1" applyAlignment="1">
      <alignment vertical="center"/>
    </xf>
    <xf numFmtId="187" fontId="11" fillId="12" borderId="0" xfId="0" applyNumberFormat="1" applyFont="1" applyFill="1" applyAlignment="1">
      <alignment vertical="center"/>
    </xf>
    <xf numFmtId="187" fontId="11" fillId="12" borderId="10" xfId="0" applyNumberFormat="1" applyFont="1" applyFill="1" applyBorder="1" applyAlignment="1">
      <alignment vertical="center"/>
    </xf>
    <xf numFmtId="0" fontId="11" fillId="12" borderId="4" xfId="0" applyFont="1" applyFill="1" applyBorder="1"/>
    <xf numFmtId="0" fontId="11" fillId="12" borderId="2" xfId="0" applyFont="1" applyFill="1" applyBorder="1"/>
    <xf numFmtId="0" fontId="11" fillId="12" borderId="2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shrinkToFit="1"/>
    </xf>
    <xf numFmtId="0" fontId="11" fillId="12" borderId="2" xfId="0" applyFont="1" applyFill="1" applyBorder="1" applyAlignment="1">
      <alignment horizontal="center" vertical="center" shrinkToFit="1"/>
    </xf>
    <xf numFmtId="0" fontId="11" fillId="12" borderId="1" xfId="0" applyFont="1" applyFill="1" applyBorder="1" applyAlignment="1">
      <alignment horizontal="center" vertical="center" wrapText="1"/>
    </xf>
    <xf numFmtId="41" fontId="11" fillId="12" borderId="12" xfId="0" applyNumberFormat="1" applyFont="1" applyFill="1" applyBorder="1" applyAlignment="1">
      <alignment vertical="center"/>
    </xf>
    <xf numFmtId="41" fontId="11" fillId="12" borderId="9" xfId="0" applyNumberFormat="1" applyFont="1" applyFill="1" applyBorder="1" applyAlignment="1">
      <alignment vertical="center"/>
    </xf>
    <xf numFmtId="41" fontId="11" fillId="12" borderId="5" xfId="0" applyNumberFormat="1" applyFont="1" applyFill="1" applyBorder="1" applyAlignment="1">
      <alignment vertical="center"/>
    </xf>
    <xf numFmtId="41" fontId="11" fillId="12" borderId="15" xfId="0" applyNumberFormat="1" applyFont="1" applyFill="1" applyBorder="1" applyAlignment="1">
      <alignment vertical="center"/>
    </xf>
    <xf numFmtId="41" fontId="11" fillId="12" borderId="8" xfId="0" applyNumberFormat="1" applyFont="1" applyFill="1" applyBorder="1" applyAlignment="1">
      <alignment vertical="center"/>
    </xf>
    <xf numFmtId="41" fontId="11" fillId="12" borderId="10" xfId="0" applyNumberFormat="1" applyFont="1" applyFill="1" applyBorder="1" applyAlignment="1">
      <alignment vertical="center"/>
    </xf>
    <xf numFmtId="41" fontId="11" fillId="12" borderId="3" xfId="0" applyNumberFormat="1" applyFont="1" applyFill="1" applyBorder="1" applyAlignment="1">
      <alignment vertical="center"/>
    </xf>
    <xf numFmtId="41" fontId="11" fillId="12" borderId="14" xfId="0" applyNumberFormat="1" applyFont="1" applyFill="1" applyBorder="1" applyAlignment="1">
      <alignment vertical="center"/>
    </xf>
    <xf numFmtId="184" fontId="11" fillId="12" borderId="11" xfId="0" applyNumberFormat="1" applyFont="1" applyFill="1" applyBorder="1" applyAlignment="1">
      <alignment vertical="center" shrinkToFit="1"/>
    </xf>
    <xf numFmtId="184" fontId="11" fillId="12" borderId="4" xfId="0" applyNumberFormat="1" applyFont="1" applyFill="1" applyBorder="1" applyAlignment="1">
      <alignment vertical="center" shrinkToFit="1"/>
    </xf>
    <xf numFmtId="184" fontId="11" fillId="12" borderId="2" xfId="0" applyNumberFormat="1" applyFont="1" applyFill="1" applyBorder="1" applyAlignment="1">
      <alignment vertical="center" shrinkToFit="1"/>
    </xf>
    <xf numFmtId="184" fontId="11" fillId="12" borderId="12" xfId="0" applyNumberFormat="1" applyFont="1" applyFill="1" applyBorder="1" applyAlignment="1">
      <alignment vertical="center" shrinkToFit="1"/>
    </xf>
    <xf numFmtId="184" fontId="11" fillId="12" borderId="5" xfId="0" applyNumberFormat="1" applyFont="1" applyFill="1" applyBorder="1" applyAlignment="1">
      <alignment vertical="center" shrinkToFit="1"/>
    </xf>
    <xf numFmtId="184" fontId="11" fillId="12" borderId="15" xfId="0" applyNumberFormat="1" applyFont="1" applyFill="1" applyBorder="1" applyAlignment="1">
      <alignment vertical="center" shrinkToFit="1"/>
    </xf>
    <xf numFmtId="0" fontId="11" fillId="12" borderId="6" xfId="0" applyFont="1" applyFill="1" applyBorder="1" applyAlignment="1">
      <alignment horizontal="left" vertical="distributed" textRotation="255" wrapText="1"/>
    </xf>
    <xf numFmtId="0" fontId="11" fillId="12" borderId="0" xfId="0" applyFont="1" applyFill="1" applyAlignment="1">
      <alignment horizontal="left" vertical="center"/>
    </xf>
    <xf numFmtId="184" fontId="11" fillId="12" borderId="6" xfId="0" applyNumberFormat="1" applyFont="1" applyFill="1" applyBorder="1" applyAlignment="1">
      <alignment vertical="center" shrinkToFit="1"/>
    </xf>
    <xf numFmtId="184" fontId="11" fillId="12" borderId="0" xfId="0" applyNumberFormat="1" applyFont="1" applyFill="1" applyAlignment="1">
      <alignment vertical="center" shrinkToFit="1"/>
    </xf>
    <xf numFmtId="184" fontId="11" fillId="12" borderId="13" xfId="0" applyNumberFormat="1" applyFont="1" applyFill="1" applyBorder="1" applyAlignment="1">
      <alignment vertical="center" shrinkToFit="1"/>
    </xf>
    <xf numFmtId="0" fontId="11" fillId="12" borderId="8" xfId="0" applyFont="1" applyFill="1" applyBorder="1" applyAlignment="1">
      <alignment horizontal="left" vertical="distributed" textRotation="255" wrapText="1"/>
    </xf>
    <xf numFmtId="184" fontId="11" fillId="12" borderId="8" xfId="0" applyNumberFormat="1" applyFont="1" applyFill="1" applyBorder="1" applyAlignment="1">
      <alignment vertical="center" shrinkToFit="1"/>
    </xf>
    <xf numFmtId="184" fontId="11" fillId="12" borderId="3" xfId="0" applyNumberFormat="1" applyFont="1" applyFill="1" applyBorder="1" applyAlignment="1">
      <alignment vertical="center" shrinkToFit="1"/>
    </xf>
    <xf numFmtId="184" fontId="11" fillId="12" borderId="14" xfId="0" applyNumberFormat="1" applyFont="1" applyFill="1" applyBorder="1" applyAlignment="1">
      <alignment vertical="center" shrinkToFit="1"/>
    </xf>
    <xf numFmtId="0" fontId="11" fillId="12" borderId="8" xfId="0" applyFont="1" applyFill="1" applyBorder="1" applyAlignment="1">
      <alignment horizontal="left"/>
    </xf>
    <xf numFmtId="186" fontId="11" fillId="6" borderId="7" xfId="0" applyNumberFormat="1" applyFont="1" applyFill="1" applyBorder="1" applyAlignment="1">
      <alignment horizontal="right" vertical="center"/>
    </xf>
    <xf numFmtId="186" fontId="11" fillId="6" borderId="1" xfId="0" applyNumberFormat="1" applyFont="1" applyFill="1" applyBorder="1" applyAlignment="1">
      <alignment horizontal="right" vertical="center"/>
    </xf>
    <xf numFmtId="0" fontId="11" fillId="12" borderId="14" xfId="0" applyFont="1" applyFill="1" applyBorder="1" applyAlignment="1">
      <alignment horizontal="left" vertical="center"/>
    </xf>
    <xf numFmtId="0" fontId="11" fillId="12" borderId="13" xfId="0" applyFont="1" applyFill="1" applyBorder="1" applyAlignment="1">
      <alignment horizontal="left" vertical="center"/>
    </xf>
    <xf numFmtId="0" fontId="11" fillId="4" borderId="7" xfId="1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184" fontId="11" fillId="6" borderId="1" xfId="0" applyNumberFormat="1" applyFont="1" applyFill="1" applyBorder="1" applyAlignment="1">
      <alignment vertical="center"/>
    </xf>
    <xf numFmtId="184" fontId="11" fillId="6" borderId="7" xfId="0" applyNumberFormat="1" applyFont="1" applyFill="1" applyBorder="1" applyAlignment="1">
      <alignment vertical="center"/>
    </xf>
    <xf numFmtId="184" fontId="11" fillId="6" borderId="7" xfId="0" applyNumberFormat="1" applyFont="1" applyFill="1" applyBorder="1" applyAlignment="1">
      <alignment horizontal="right" vertical="center"/>
    </xf>
    <xf numFmtId="184" fontId="11" fillId="6" borderId="10" xfId="0" applyNumberFormat="1" applyFont="1" applyFill="1" applyBorder="1" applyAlignment="1">
      <alignment vertical="center"/>
    </xf>
    <xf numFmtId="187" fontId="11" fillId="4" borderId="15" xfId="0" applyNumberFormat="1" applyFont="1" applyFill="1" applyBorder="1" applyAlignment="1">
      <alignment horizontal="right" vertical="center"/>
    </xf>
    <xf numFmtId="187" fontId="11" fillId="4" borderId="13" xfId="0" applyNumberFormat="1" applyFont="1" applyFill="1" applyBorder="1" applyAlignment="1">
      <alignment horizontal="right" vertical="center"/>
    </xf>
    <xf numFmtId="185" fontId="11" fillId="6" borderId="12" xfId="0" applyNumberFormat="1" applyFont="1" applyFill="1" applyBorder="1" applyAlignment="1">
      <alignment horizontal="right" vertical="center"/>
    </xf>
    <xf numFmtId="41" fontId="11" fillId="6" borderId="9" xfId="0" applyNumberFormat="1" applyFont="1" applyFill="1" applyBorder="1" applyAlignment="1">
      <alignment horizontal="right" vertical="center"/>
    </xf>
    <xf numFmtId="41" fontId="11" fillId="6" borderId="7" xfId="0" applyNumberFormat="1" applyFont="1" applyFill="1" applyBorder="1" applyAlignment="1">
      <alignment horizontal="right" vertical="center"/>
    </xf>
    <xf numFmtId="41" fontId="11" fillId="6" borderId="1" xfId="0" applyNumberFormat="1" applyFont="1" applyFill="1" applyBorder="1" applyAlignment="1">
      <alignment vertical="center"/>
    </xf>
    <xf numFmtId="41" fontId="11" fillId="6" borderId="7" xfId="0" applyNumberFormat="1" applyFont="1" applyFill="1" applyBorder="1" applyAlignment="1">
      <alignment vertical="center"/>
    </xf>
    <xf numFmtId="41" fontId="11" fillId="6" borderId="10" xfId="0" applyNumberFormat="1" applyFont="1" applyFill="1" applyBorder="1" applyAlignment="1">
      <alignment vertical="center"/>
    </xf>
    <xf numFmtId="187" fontId="11" fillId="0" borderId="14" xfId="0" applyNumberFormat="1" applyFont="1" applyBorder="1" applyAlignment="1">
      <alignment vertical="center"/>
    </xf>
    <xf numFmtId="187" fontId="11" fillId="0" borderId="10" xfId="0" applyNumberFormat="1" applyFont="1" applyBorder="1" applyAlignment="1">
      <alignment vertical="center"/>
    </xf>
    <xf numFmtId="187" fontId="11" fillId="0" borderId="3" xfId="0" applyNumberFormat="1" applyFont="1" applyBorder="1" applyAlignment="1">
      <alignment vertical="center"/>
    </xf>
    <xf numFmtId="187" fontId="11" fillId="0" borderId="13" xfId="0" applyNumberFormat="1" applyFont="1" applyBorder="1" applyAlignment="1">
      <alignment vertical="center"/>
    </xf>
    <xf numFmtId="187" fontId="11" fillId="0" borderId="7" xfId="0" applyNumberFormat="1" applyFont="1" applyBorder="1" applyAlignment="1">
      <alignment vertical="center"/>
    </xf>
    <xf numFmtId="187" fontId="11" fillId="0" borderId="0" xfId="0" applyNumberFormat="1" applyFont="1" applyAlignment="1">
      <alignment vertical="center"/>
    </xf>
    <xf numFmtId="184" fontId="11" fillId="6" borderId="6" xfId="0" applyNumberFormat="1" applyFont="1" applyFill="1" applyBorder="1" applyAlignment="1">
      <alignment vertical="center"/>
    </xf>
    <xf numFmtId="184" fontId="11" fillId="6" borderId="6" xfId="0" applyNumberFormat="1" applyFont="1" applyFill="1" applyBorder="1" applyAlignment="1">
      <alignment horizontal="right" vertical="center"/>
    </xf>
    <xf numFmtId="41" fontId="11" fillId="6" borderId="8" xfId="0" applyNumberFormat="1" applyFont="1" applyFill="1" applyBorder="1" applyAlignment="1">
      <alignment horizontal="right" vertical="center"/>
    </xf>
    <xf numFmtId="185" fontId="11" fillId="6" borderId="6" xfId="0" applyNumberFormat="1" applyFont="1" applyFill="1" applyBorder="1" applyAlignment="1">
      <alignment horizontal="right" vertical="center"/>
    </xf>
    <xf numFmtId="185" fontId="11" fillId="6" borderId="6" xfId="0" applyNumberFormat="1" applyFont="1" applyFill="1" applyBorder="1" applyAlignment="1">
      <alignment vertical="center"/>
    </xf>
    <xf numFmtId="185" fontId="11" fillId="6" borderId="11" xfId="0" applyNumberFormat="1" applyFont="1" applyFill="1" applyBorder="1" applyAlignment="1">
      <alignment vertical="center"/>
    </xf>
    <xf numFmtId="38" fontId="11" fillId="6" borderId="7" xfId="2" applyFont="1" applyFill="1" applyBorder="1" applyAlignment="1">
      <alignment vertical="center"/>
    </xf>
    <xf numFmtId="38" fontId="11" fillId="6" borderId="10" xfId="2" applyFont="1" applyFill="1" applyBorder="1" applyAlignment="1">
      <alignment vertical="center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38" fontId="11" fillId="6" borderId="9" xfId="2" applyFont="1" applyFill="1" applyBorder="1" applyAlignment="1">
      <alignment vertical="center"/>
    </xf>
    <xf numFmtId="184" fontId="11" fillId="0" borderId="2" xfId="0" applyNumberFormat="1" applyFont="1" applyBorder="1" applyAlignment="1">
      <alignment vertical="center" shrinkToFit="1"/>
    </xf>
    <xf numFmtId="184" fontId="11" fillId="0" borderId="15" xfId="0" applyNumberFormat="1" applyFont="1" applyBorder="1" applyAlignment="1">
      <alignment vertical="center" shrinkToFit="1"/>
    </xf>
    <xf numFmtId="184" fontId="11" fillId="0" borderId="13" xfId="0" applyNumberFormat="1" applyFont="1" applyBorder="1" applyAlignment="1">
      <alignment vertical="center" shrinkToFit="1"/>
    </xf>
    <xf numFmtId="184" fontId="11" fillId="0" borderId="14" xfId="0" applyNumberFormat="1" applyFont="1" applyBorder="1" applyAlignment="1">
      <alignment vertical="center" shrinkToFit="1"/>
    </xf>
    <xf numFmtId="184" fontId="11" fillId="6" borderId="8" xfId="0" applyNumberFormat="1" applyFont="1" applyFill="1" applyBorder="1" applyAlignment="1">
      <alignment horizontal="right" vertical="center"/>
    </xf>
    <xf numFmtId="188" fontId="11" fillId="5" borderId="9" xfId="1" applyNumberFormat="1" applyFont="1" applyFill="1" applyBorder="1" applyAlignment="1">
      <alignment vertical="center"/>
    </xf>
    <xf numFmtId="188" fontId="11" fillId="5" borderId="7" xfId="1" applyNumberFormat="1" applyFont="1" applyFill="1" applyBorder="1" applyAlignment="1">
      <alignment horizontal="right" vertical="center"/>
    </xf>
    <xf numFmtId="191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6" borderId="7" xfId="0" applyFont="1" applyFill="1" applyBorder="1" applyAlignment="1">
      <alignment vertical="center"/>
    </xf>
    <xf numFmtId="0" fontId="11" fillId="10" borderId="7" xfId="0" applyFont="1" applyFill="1" applyBorder="1" applyAlignment="1">
      <alignment vertical="center"/>
    </xf>
    <xf numFmtId="197" fontId="11" fillId="6" borderId="1" xfId="0" applyNumberFormat="1" applyFont="1" applyFill="1" applyBorder="1" applyAlignment="1">
      <alignment vertical="center"/>
    </xf>
    <xf numFmtId="197" fontId="11" fillId="6" borderId="9" xfId="0" applyNumberFormat="1" applyFont="1" applyFill="1" applyBorder="1" applyAlignment="1">
      <alignment vertical="center"/>
    </xf>
    <xf numFmtId="192" fontId="11" fillId="10" borderId="7" xfId="0" applyNumberFormat="1" applyFont="1" applyFill="1" applyBorder="1" applyAlignment="1">
      <alignment vertical="center"/>
    </xf>
    <xf numFmtId="192" fontId="11" fillId="6" borderId="7" xfId="0" applyNumberFormat="1" applyFont="1" applyFill="1" applyBorder="1" applyAlignment="1">
      <alignment vertical="center"/>
    </xf>
    <xf numFmtId="192" fontId="11" fillId="6" borderId="9" xfId="0" applyNumberFormat="1" applyFont="1" applyFill="1" applyBorder="1" applyAlignment="1">
      <alignment vertical="center"/>
    </xf>
    <xf numFmtId="192" fontId="11" fillId="6" borderId="10" xfId="0" applyNumberFormat="1" applyFont="1" applyFill="1" applyBorder="1" applyAlignment="1">
      <alignment vertical="center"/>
    </xf>
    <xf numFmtId="198" fontId="11" fillId="6" borderId="7" xfId="0" applyNumberFormat="1" applyFont="1" applyFill="1" applyBorder="1" applyAlignment="1">
      <alignment vertical="center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99" fontId="11" fillId="6" borderId="9" xfId="2" applyNumberFormat="1" applyFont="1" applyFill="1" applyBorder="1" applyAlignment="1">
      <alignment vertical="center"/>
    </xf>
    <xf numFmtId="181" fontId="11" fillId="6" borderId="7" xfId="0" applyNumberFormat="1" applyFont="1" applyFill="1" applyBorder="1" applyAlignment="1">
      <alignment vertical="center"/>
    </xf>
    <xf numFmtId="196" fontId="11" fillId="6" borderId="9" xfId="2" applyNumberFormat="1" applyFont="1" applyFill="1" applyBorder="1" applyAlignment="1">
      <alignment vertical="center"/>
    </xf>
    <xf numFmtId="181" fontId="11" fillId="6" borderId="10" xfId="0" applyNumberFormat="1" applyFont="1" applyFill="1" applyBorder="1" applyAlignment="1">
      <alignment vertical="center"/>
    </xf>
    <xf numFmtId="192" fontId="11" fillId="6" borderId="7" xfId="0" applyNumberFormat="1" applyFont="1" applyFill="1" applyBorder="1" applyAlignment="1">
      <alignment horizontal="right" vertical="center"/>
    </xf>
    <xf numFmtId="187" fontId="11" fillId="0" borderId="7" xfId="0" applyNumberFormat="1" applyFont="1" applyBorder="1" applyAlignment="1">
      <alignment horizontal="right" vertical="center"/>
    </xf>
    <xf numFmtId="177" fontId="11" fillId="0" borderId="9" xfId="0" applyNumberFormat="1" applyFont="1" applyBorder="1" applyAlignment="1">
      <alignment vertical="center"/>
    </xf>
    <xf numFmtId="177" fontId="17" fillId="0" borderId="9" xfId="0" applyNumberFormat="1" applyFont="1" applyBorder="1" applyAlignment="1">
      <alignment vertical="center"/>
    </xf>
    <xf numFmtId="177" fontId="17" fillId="0" borderId="15" xfId="0" applyNumberFormat="1" applyFont="1" applyBorder="1" applyAlignment="1">
      <alignment vertical="center"/>
    </xf>
    <xf numFmtId="177" fontId="11" fillId="0" borderId="10" xfId="0" applyNumberFormat="1" applyFont="1" applyBorder="1" applyAlignment="1">
      <alignment vertical="center"/>
    </xf>
    <xf numFmtId="177" fontId="17" fillId="0" borderId="10" xfId="0" applyNumberFormat="1" applyFont="1" applyBorder="1" applyAlignment="1">
      <alignment vertical="center"/>
    </xf>
    <xf numFmtId="177" fontId="17" fillId="0" borderId="14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81" fontId="11" fillId="6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12" borderId="1" xfId="0" applyFont="1" applyFill="1" applyBorder="1" applyAlignment="1">
      <alignment horizontal="center" vertical="center" wrapText="1" shrinkToFit="1"/>
    </xf>
    <xf numFmtId="0" fontId="2" fillId="9" borderId="0" xfId="0" applyFont="1" applyFill="1" applyAlignment="1">
      <alignment horizontal="center" vertical="center" shrinkToFit="1"/>
    </xf>
    <xf numFmtId="182" fontId="2" fillId="0" borderId="0" xfId="0" applyNumberFormat="1" applyFont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0" fontId="2" fillId="9" borderId="6" xfId="0" applyFont="1" applyFill="1" applyBorder="1" applyAlignment="1">
      <alignment horizontal="center" vertical="center"/>
    </xf>
    <xf numFmtId="187" fontId="5" fillId="9" borderId="6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11" xfId="0" applyFont="1" applyFill="1" applyBorder="1" applyAlignment="1">
      <alignment horizontal="center" vertical="center" justifyLastLine="1"/>
    </xf>
    <xf numFmtId="0" fontId="11" fillId="2" borderId="2" xfId="0" applyFont="1" applyFill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justifyLastLine="1"/>
    </xf>
    <xf numFmtId="0" fontId="11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distributed" wrapText="1" indent="1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11" fillId="12" borderId="6" xfId="0" applyFont="1" applyFill="1" applyBorder="1" applyAlignment="1">
      <alignment horizontal="left" vertical="center" indent="1"/>
    </xf>
    <xf numFmtId="0" fontId="11" fillId="12" borderId="0" xfId="0" applyFont="1" applyFill="1" applyAlignment="1">
      <alignment horizontal="left" vertical="center" indent="1"/>
    </xf>
    <xf numFmtId="0" fontId="11" fillId="12" borderId="8" xfId="0" applyFont="1" applyFill="1" applyBorder="1" applyAlignment="1">
      <alignment horizontal="left" vertical="center" indent="1"/>
    </xf>
    <xf numFmtId="0" fontId="11" fillId="12" borderId="3" xfId="0" applyFont="1" applyFill="1" applyBorder="1" applyAlignment="1">
      <alignment horizontal="left" vertical="center" indent="1"/>
    </xf>
    <xf numFmtId="0" fontId="11" fillId="12" borderId="12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center"/>
    </xf>
    <xf numFmtId="0" fontId="11" fillId="12" borderId="6" xfId="0" applyFont="1" applyFill="1" applyBorder="1" applyAlignment="1">
      <alignment horizontal="center"/>
    </xf>
    <xf numFmtId="0" fontId="11" fillId="12" borderId="0" xfId="0" applyFont="1" applyFill="1" applyAlignment="1">
      <alignment horizontal="center"/>
    </xf>
    <xf numFmtId="0" fontId="11" fillId="12" borderId="8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0" fontId="11" fillId="12" borderId="12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4" fillId="12" borderId="12" xfId="0" applyFont="1" applyFill="1" applyBorder="1"/>
    <xf numFmtId="0" fontId="4" fillId="12" borderId="5" xfId="0" applyFont="1" applyFill="1" applyBorder="1"/>
    <xf numFmtId="0" fontId="4" fillId="12" borderId="15" xfId="0" applyFont="1" applyFill="1" applyBorder="1"/>
    <xf numFmtId="0" fontId="4" fillId="12" borderId="8" xfId="0" applyFont="1" applyFill="1" applyBorder="1"/>
    <xf numFmtId="0" fontId="4" fillId="12" borderId="3" xfId="0" applyFont="1" applyFill="1" applyBorder="1"/>
    <xf numFmtId="0" fontId="4" fillId="12" borderId="14" xfId="0" applyFont="1" applyFill="1" applyBorder="1"/>
    <xf numFmtId="0" fontId="2" fillId="0" borderId="0" xfId="0" applyFont="1" applyAlignment="1">
      <alignment horizontal="center" vertical="distributed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left" vertical="center" indent="2"/>
    </xf>
    <xf numFmtId="0" fontId="11" fillId="12" borderId="0" xfId="0" applyFont="1" applyFill="1" applyAlignment="1">
      <alignment horizontal="left" vertical="center" indent="2"/>
    </xf>
    <xf numFmtId="0" fontId="11" fillId="12" borderId="13" xfId="0" applyFont="1" applyFill="1" applyBorder="1" applyAlignment="1">
      <alignment horizontal="left" vertical="center" indent="2"/>
    </xf>
    <xf numFmtId="0" fontId="11" fillId="12" borderId="11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12" borderId="9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justifyLastLine="1"/>
    </xf>
    <xf numFmtId="0" fontId="11" fillId="12" borderId="7" xfId="0" applyFont="1" applyFill="1" applyBorder="1" applyAlignment="1">
      <alignment horizontal="center" vertical="center" justifyLastLine="1"/>
    </xf>
    <xf numFmtId="0" fontId="11" fillId="12" borderId="10" xfId="0" applyFont="1" applyFill="1" applyBorder="1" applyAlignment="1">
      <alignment horizontal="center" vertical="center" justifyLastLine="1"/>
    </xf>
    <xf numFmtId="0" fontId="11" fillId="2" borderId="11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 justifyLastLine="1"/>
    </xf>
    <xf numFmtId="0" fontId="11" fillId="0" borderId="3" xfId="0" applyFont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12" xfId="0" applyFont="1" applyFill="1" applyBorder="1"/>
    <xf numFmtId="0" fontId="11" fillId="2" borderId="5" xfId="0" applyFont="1" applyFill="1" applyBorder="1"/>
    <xf numFmtId="0" fontId="11" fillId="2" borderId="8" xfId="0" applyFont="1" applyFill="1" applyBorder="1"/>
    <xf numFmtId="0" fontId="11" fillId="2" borderId="3" xfId="0" applyFont="1" applyFill="1" applyBorder="1"/>
    <xf numFmtId="0" fontId="11" fillId="2" borderId="1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12" borderId="8" xfId="0" applyFont="1" applyFill="1" applyBorder="1" applyAlignment="1">
      <alignment horizontal="left" vertical="center"/>
    </xf>
    <xf numFmtId="0" fontId="11" fillId="12" borderId="3" xfId="0" applyFont="1" applyFill="1" applyBorder="1" applyAlignment="1">
      <alignment horizontal="left" vertical="center"/>
    </xf>
    <xf numFmtId="0" fontId="11" fillId="12" borderId="11" xfId="0" applyFont="1" applyFill="1" applyBorder="1" applyAlignment="1">
      <alignment horizontal="center" vertical="center" justifyLastLine="1"/>
    </xf>
    <xf numFmtId="0" fontId="11" fillId="12" borderId="2" xfId="0" applyFont="1" applyFill="1" applyBorder="1" applyAlignment="1">
      <alignment horizontal="center" vertical="center" justifyLastLine="1"/>
    </xf>
    <xf numFmtId="0" fontId="11" fillId="12" borderId="12" xfId="0" applyFont="1" applyFill="1" applyBorder="1" applyAlignment="1">
      <alignment horizontal="left" vertical="center"/>
    </xf>
    <xf numFmtId="0" fontId="11" fillId="12" borderId="5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distributed"/>
    </xf>
    <xf numFmtId="0" fontId="5" fillId="11" borderId="8" xfId="0" applyFont="1" applyFill="1" applyBorder="1" applyAlignment="1">
      <alignment horizontal="left" vertical="center" indent="1"/>
    </xf>
    <xf numFmtId="0" fontId="5" fillId="11" borderId="14" xfId="0" applyFont="1" applyFill="1" applyBorder="1" applyAlignment="1">
      <alignment horizontal="left" vertical="center" indent="1"/>
    </xf>
    <xf numFmtId="0" fontId="5" fillId="11" borderId="6" xfId="0" applyFont="1" applyFill="1" applyBorder="1" applyAlignment="1">
      <alignment horizontal="left" vertical="center" indent="1"/>
    </xf>
    <xf numFmtId="0" fontId="5" fillId="11" borderId="13" xfId="0" applyFont="1" applyFill="1" applyBorder="1" applyAlignment="1">
      <alignment horizontal="left" vertical="center" indent="1"/>
    </xf>
    <xf numFmtId="0" fontId="5" fillId="11" borderId="12" xfId="0" applyFont="1" applyFill="1" applyBorder="1" applyAlignment="1">
      <alignment horizontal="left" vertical="center" indent="1"/>
    </xf>
    <xf numFmtId="0" fontId="5" fillId="11" borderId="15" xfId="0" applyFont="1" applyFill="1" applyBorder="1" applyAlignment="1">
      <alignment horizontal="left" vertical="center" indent="1"/>
    </xf>
    <xf numFmtId="0" fontId="5" fillId="11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3">
    <cellStyle name="桁区切り" xfId="2" builtinId="6"/>
    <cellStyle name="桁区切り 3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E556-4365-8AD3-8AC6BED3044A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5-E556-4365-8AD3-8AC6BED3044A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0-E556-4365-8AD3-8AC6BED3044A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B-E556-4365-8AD3-8AC6BED3044A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36-E556-4365-8AD3-8AC6BED3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98432"/>
        <c:axId val="104097280"/>
      </c:lineChart>
      <c:catAx>
        <c:axId val="104098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9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9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984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6350</xdr:rowOff>
    </xdr:from>
    <xdr:to>
      <xdr:col>10</xdr:col>
      <xdr:colOff>592479</xdr:colOff>
      <xdr:row>27</xdr:row>
      <xdr:rowOff>104623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BB15918-2BF3-69EA-8C66-7D1068F13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54025"/>
          <a:ext cx="6145554" cy="5575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0</xdr:rowOff>
    </xdr:from>
    <xdr:to>
      <xdr:col>10</xdr:col>
      <xdr:colOff>0</xdr:colOff>
      <xdr:row>9</xdr:row>
      <xdr:rowOff>0</xdr:rowOff>
    </xdr:to>
    <xdr:graphicFrame macro="">
      <xdr:nvGraphicFramePr>
        <xdr:cNvPr id="3182" name="グラフ 1">
          <a:extLst>
            <a:ext uri="{FF2B5EF4-FFF2-40B4-BE49-F238E27FC236}">
              <a16:creationId xmlns:a16="http://schemas.microsoft.com/office/drawing/2014/main" id="{00000000-0008-0000-0200-00006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235347</xdr:rowOff>
    </xdr:from>
    <xdr:to>
      <xdr:col>21</xdr:col>
      <xdr:colOff>2008</xdr:colOff>
      <xdr:row>23</xdr:row>
      <xdr:rowOff>184105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DA2AA8-C3AE-137E-FBBA-B891613B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" y="235347"/>
          <a:ext cx="7050508" cy="6056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45"/>
  <sheetViews>
    <sheetView view="pageBreakPreview" zoomScaleNormal="100" zoomScaleSheetLayoutView="100" workbookViewId="0">
      <selection activeCell="N27" sqref="N27"/>
    </sheetView>
  </sheetViews>
  <sheetFormatPr defaultColWidth="9" defaultRowHeight="14" x14ac:dyDescent="0.2"/>
  <cols>
    <col min="1" max="1" width="1.90625" style="20" customWidth="1"/>
    <col min="2" max="2" width="1.81640625" style="20" customWidth="1"/>
    <col min="3" max="3" width="13.90625" style="20" customWidth="1"/>
    <col min="4" max="11" width="9.08984375" style="20" customWidth="1"/>
    <col min="12" max="12" width="5" style="20" customWidth="1"/>
    <col min="13" max="14" width="11.81640625" style="20" customWidth="1"/>
    <col min="15" max="18" width="9.08984375" style="20" bestFit="1" customWidth="1"/>
    <col min="19" max="16384" width="9" style="20"/>
  </cols>
  <sheetData>
    <row r="1" spans="1:14" ht="30" customHeight="1" x14ac:dyDescent="0.2">
      <c r="A1" s="231" t="s">
        <v>151</v>
      </c>
    </row>
    <row r="2" spans="1:14" ht="50.15" customHeight="1" x14ac:dyDescent="0.2">
      <c r="A2" s="365" t="s">
        <v>178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106"/>
    </row>
    <row r="3" spans="1:14" ht="17.25" customHeight="1" x14ac:dyDescent="0.2">
      <c r="A3" s="363" t="s">
        <v>179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106"/>
    </row>
    <row r="4" spans="1:14" ht="17.25" customHeight="1" x14ac:dyDescent="0.2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106"/>
    </row>
    <row r="5" spans="1:14" ht="18.75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6"/>
      <c r="M5" s="343"/>
      <c r="N5" s="343"/>
    </row>
    <row r="6" spans="1:14" ht="28.5" customHeight="1" x14ac:dyDescent="0.2">
      <c r="A6" s="111" t="s">
        <v>152</v>
      </c>
      <c r="B6" s="104"/>
      <c r="C6" s="104"/>
      <c r="D6" s="4"/>
      <c r="E6" s="4"/>
      <c r="F6" s="4"/>
      <c r="G6" s="4"/>
      <c r="H6" s="4"/>
      <c r="I6" s="4"/>
      <c r="J6" s="4"/>
      <c r="K6" s="4"/>
      <c r="L6" s="4"/>
      <c r="M6" s="8"/>
      <c r="N6" s="344"/>
    </row>
    <row r="7" spans="1:14" ht="24" customHeight="1" x14ac:dyDescent="0.2">
      <c r="A7" s="364" t="s">
        <v>188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105"/>
      <c r="M7" s="8"/>
      <c r="N7" s="344"/>
    </row>
    <row r="8" spans="1:14" ht="24" customHeight="1" x14ac:dyDescent="0.2">
      <c r="A8" s="364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105"/>
      <c r="M8" s="8"/>
      <c r="N8" s="344"/>
    </row>
    <row r="9" spans="1:14" ht="24" customHeight="1" x14ac:dyDescent="0.2">
      <c r="A9" s="364"/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105"/>
      <c r="M9" s="8"/>
      <c r="N9" s="344"/>
    </row>
    <row r="10" spans="1:14" ht="24" customHeight="1" x14ac:dyDescent="0.2">
      <c r="A10" s="364"/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105"/>
      <c r="M10" s="1"/>
      <c r="N10" s="9"/>
    </row>
    <row r="11" spans="1:14" ht="24" customHeight="1" x14ac:dyDescent="0.2">
      <c r="A11" s="364"/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105"/>
    </row>
    <row r="12" spans="1:14" ht="24" customHeight="1" x14ac:dyDescent="0.2">
      <c r="A12" s="364"/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105"/>
    </row>
    <row r="13" spans="1:14" ht="24" customHeight="1" x14ac:dyDescent="0.2">
      <c r="A13" s="364"/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105"/>
    </row>
    <row r="14" spans="1:14" ht="24" customHeight="1" x14ac:dyDescent="0.2">
      <c r="A14" s="364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105"/>
    </row>
    <row r="15" spans="1:14" ht="24" customHeight="1" x14ac:dyDescent="0.2">
      <c r="A15" s="364"/>
      <c r="B15" s="364"/>
      <c r="C15" s="364"/>
      <c r="D15" s="364"/>
      <c r="E15" s="364"/>
      <c r="F15" s="364"/>
      <c r="G15" s="364"/>
      <c r="H15" s="364"/>
      <c r="I15" s="364"/>
      <c r="J15" s="364"/>
      <c r="K15" s="364"/>
    </row>
    <row r="16" spans="1:14" ht="12" customHeight="1" x14ac:dyDescent="0.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6" ht="27.75" customHeight="1" x14ac:dyDescent="0.2">
      <c r="A17" s="357" t="s">
        <v>74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8"/>
    </row>
    <row r="18" spans="1:16" ht="15" customHeight="1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5" t="s">
        <v>124</v>
      </c>
    </row>
    <row r="19" spans="1:16" ht="26.25" customHeight="1" x14ac:dyDescent="0.2">
      <c r="A19" s="351"/>
      <c r="B19" s="352"/>
      <c r="C19" s="352"/>
      <c r="D19" s="355" t="s">
        <v>25</v>
      </c>
      <c r="E19" s="356"/>
      <c r="F19" s="361" t="s">
        <v>6</v>
      </c>
      <c r="G19" s="361"/>
      <c r="H19" s="358" t="s">
        <v>5</v>
      </c>
      <c r="I19" s="359"/>
      <c r="J19" s="358" t="s">
        <v>180</v>
      </c>
      <c r="K19" s="359"/>
      <c r="L19" s="17"/>
    </row>
    <row r="20" spans="1:16" ht="26.25" customHeight="1" x14ac:dyDescent="0.2">
      <c r="A20" s="353"/>
      <c r="B20" s="354"/>
      <c r="C20" s="354"/>
      <c r="D20" s="167" t="s">
        <v>170</v>
      </c>
      <c r="E20" s="167" t="s">
        <v>181</v>
      </c>
      <c r="F20" s="167" t="s">
        <v>17</v>
      </c>
      <c r="G20" s="167" t="s">
        <v>47</v>
      </c>
      <c r="H20" s="167" t="str">
        <f>+D20</f>
        <v>令和５年</v>
      </c>
      <c r="I20" s="167" t="str">
        <f>+E20</f>
        <v>令和6年</v>
      </c>
      <c r="J20" s="167" t="s">
        <v>25</v>
      </c>
      <c r="K20" s="167" t="s">
        <v>16</v>
      </c>
      <c r="L20" s="5"/>
    </row>
    <row r="21" spans="1:16" ht="26.25" customHeight="1" x14ac:dyDescent="0.2">
      <c r="A21" s="358" t="s">
        <v>21</v>
      </c>
      <c r="B21" s="360"/>
      <c r="C21" s="359"/>
      <c r="D21" s="44">
        <v>1618</v>
      </c>
      <c r="E21" s="99">
        <v>1631</v>
      </c>
      <c r="F21" s="68">
        <v>13</v>
      </c>
      <c r="G21" s="69">
        <v>0.80346106304079112</v>
      </c>
      <c r="H21" s="75" t="s">
        <v>53</v>
      </c>
      <c r="I21" s="75" t="s">
        <v>53</v>
      </c>
      <c r="J21" s="100">
        <v>179645</v>
      </c>
      <c r="K21" s="179" t="s">
        <v>53</v>
      </c>
      <c r="L21" s="18"/>
    </row>
    <row r="22" spans="1:16" ht="26.25" customHeight="1" x14ac:dyDescent="0.2">
      <c r="A22" s="349" t="s">
        <v>22</v>
      </c>
      <c r="B22" s="350"/>
      <c r="C22" s="350"/>
      <c r="D22" s="279">
        <v>89</v>
      </c>
      <c r="E22" s="279">
        <v>91</v>
      </c>
      <c r="F22" s="68">
        <v>2</v>
      </c>
      <c r="G22" s="69">
        <v>2.2471910112359552</v>
      </c>
      <c r="H22" s="76">
        <v>99.999999999999986</v>
      </c>
      <c r="I22" s="76">
        <v>100</v>
      </c>
      <c r="J22" s="288">
        <v>8060</v>
      </c>
      <c r="K22" s="180">
        <v>100</v>
      </c>
      <c r="L22" s="18"/>
      <c r="O22" s="5"/>
      <c r="P22" s="21"/>
    </row>
    <row r="23" spans="1:16" ht="26.25" customHeight="1" x14ac:dyDescent="0.2">
      <c r="A23" s="181"/>
      <c r="B23" s="348" t="s">
        <v>1</v>
      </c>
      <c r="C23" s="348"/>
      <c r="D23" s="45">
        <v>13</v>
      </c>
      <c r="E23" s="280">
        <v>13</v>
      </c>
      <c r="F23" s="70">
        <v>0</v>
      </c>
      <c r="G23" s="71">
        <v>0</v>
      </c>
      <c r="H23" s="77">
        <v>14.606741573033707</v>
      </c>
      <c r="I23" s="77">
        <v>14.285714285714285</v>
      </c>
      <c r="J23" s="289">
        <v>1057</v>
      </c>
      <c r="K23" s="182">
        <v>13.114143920595534</v>
      </c>
      <c r="L23" s="19"/>
    </row>
    <row r="24" spans="1:16" ht="26.25" customHeight="1" x14ac:dyDescent="0.2">
      <c r="A24" s="181"/>
      <c r="B24" s="348" t="s">
        <v>54</v>
      </c>
      <c r="C24" s="348"/>
      <c r="D24" s="45">
        <v>76</v>
      </c>
      <c r="E24" s="281">
        <v>78</v>
      </c>
      <c r="F24" s="70">
        <v>2</v>
      </c>
      <c r="G24" s="71">
        <v>2.6315789473684208</v>
      </c>
      <c r="H24" s="77">
        <v>85.393258426966284</v>
      </c>
      <c r="I24" s="77">
        <v>85.714285714285708</v>
      </c>
      <c r="J24" s="289">
        <v>7003</v>
      </c>
      <c r="K24" s="182">
        <v>86.885856079404462</v>
      </c>
      <c r="L24" s="19"/>
    </row>
    <row r="25" spans="1:16" ht="26.25" customHeight="1" x14ac:dyDescent="0.2">
      <c r="A25" s="183"/>
      <c r="B25" s="103"/>
      <c r="C25" s="48" t="s">
        <v>62</v>
      </c>
      <c r="D25" s="45">
        <v>37</v>
      </c>
      <c r="E25" s="280">
        <v>37</v>
      </c>
      <c r="F25" s="70">
        <v>0</v>
      </c>
      <c r="G25" s="71">
        <v>0</v>
      </c>
      <c r="H25" s="77">
        <v>41.573033707865171</v>
      </c>
      <c r="I25" s="77">
        <v>40.659340659340657</v>
      </c>
      <c r="J25" s="289">
        <v>3338</v>
      </c>
      <c r="K25" s="182">
        <v>41.41439205955335</v>
      </c>
      <c r="L25" s="19"/>
    </row>
    <row r="26" spans="1:16" ht="26.25" customHeight="1" x14ac:dyDescent="0.2">
      <c r="A26" s="183"/>
      <c r="B26" s="103"/>
      <c r="C26" s="48" t="s">
        <v>61</v>
      </c>
      <c r="D26" s="45">
        <v>12</v>
      </c>
      <c r="E26" s="280">
        <v>13</v>
      </c>
      <c r="F26" s="70">
        <v>1</v>
      </c>
      <c r="G26" s="71">
        <v>8.3333333333333321</v>
      </c>
      <c r="H26" s="77">
        <v>13.48314606741573</v>
      </c>
      <c r="I26" s="77">
        <v>14.285714285714285</v>
      </c>
      <c r="J26" s="289">
        <v>707</v>
      </c>
      <c r="K26" s="182">
        <v>8.7717121588089331</v>
      </c>
      <c r="L26" s="19"/>
    </row>
    <row r="27" spans="1:16" ht="26.25" customHeight="1" x14ac:dyDescent="0.2">
      <c r="A27" s="349" t="s">
        <v>23</v>
      </c>
      <c r="B27" s="350"/>
      <c r="C27" s="350"/>
      <c r="D27" s="44">
        <v>928</v>
      </c>
      <c r="E27" s="279">
        <v>940</v>
      </c>
      <c r="F27" s="68">
        <v>12</v>
      </c>
      <c r="G27" s="69">
        <v>1.2931034482758621</v>
      </c>
      <c r="H27" s="76">
        <v>100</v>
      </c>
      <c r="I27" s="76">
        <v>100</v>
      </c>
      <c r="J27" s="288">
        <v>105207</v>
      </c>
      <c r="K27" s="180">
        <v>100</v>
      </c>
      <c r="L27" s="19"/>
    </row>
    <row r="28" spans="1:16" ht="26.25" customHeight="1" x14ac:dyDescent="0.2">
      <c r="A28" s="181"/>
      <c r="B28" s="348" t="s">
        <v>2</v>
      </c>
      <c r="C28" s="348"/>
      <c r="D28" s="45">
        <v>60</v>
      </c>
      <c r="E28" s="280">
        <v>58</v>
      </c>
      <c r="F28" s="70">
        <v>-2</v>
      </c>
      <c r="G28" s="71">
        <v>-3.3333333333333335</v>
      </c>
      <c r="H28" s="77">
        <v>6.4655172413793105</v>
      </c>
      <c r="I28" s="77">
        <v>6.1702127659574471</v>
      </c>
      <c r="J28" s="289">
        <v>5415</v>
      </c>
      <c r="K28" s="182">
        <v>5.1469959223245603</v>
      </c>
      <c r="L28" s="19"/>
    </row>
    <row r="29" spans="1:16" ht="26.25" customHeight="1" x14ac:dyDescent="0.2">
      <c r="A29" s="181"/>
      <c r="B29" s="107"/>
      <c r="C29" s="48" t="s">
        <v>60</v>
      </c>
      <c r="D29" s="46">
        <v>5</v>
      </c>
      <c r="E29" s="280">
        <v>4</v>
      </c>
      <c r="F29" s="70">
        <v>-1</v>
      </c>
      <c r="G29" s="71">
        <v>-20</v>
      </c>
      <c r="H29" s="77">
        <v>0.53879310344827591</v>
      </c>
      <c r="I29" s="77">
        <v>0.42553191489361702</v>
      </c>
      <c r="J29" s="289">
        <v>431</v>
      </c>
      <c r="K29" s="182">
        <v>0.40966855817578679</v>
      </c>
      <c r="L29" s="19"/>
      <c r="O29" s="13"/>
    </row>
    <row r="30" spans="1:16" ht="26.25" customHeight="1" x14ac:dyDescent="0.2">
      <c r="A30" s="181"/>
      <c r="B30" s="348" t="s">
        <v>3</v>
      </c>
      <c r="C30" s="348"/>
      <c r="D30" s="46">
        <v>868</v>
      </c>
      <c r="E30" s="280">
        <v>882</v>
      </c>
      <c r="F30" s="70">
        <v>14</v>
      </c>
      <c r="G30" s="71">
        <v>1.6129032258064515</v>
      </c>
      <c r="H30" s="77">
        <v>93.534482758620683</v>
      </c>
      <c r="I30" s="77">
        <v>93.829787234042556</v>
      </c>
      <c r="J30" s="289">
        <v>99792</v>
      </c>
      <c r="K30" s="182">
        <v>94.853004077675436</v>
      </c>
      <c r="L30" s="18"/>
    </row>
    <row r="31" spans="1:16" ht="26.25" customHeight="1" x14ac:dyDescent="0.2">
      <c r="A31" s="349" t="s">
        <v>24</v>
      </c>
      <c r="B31" s="350"/>
      <c r="C31" s="350"/>
      <c r="D31" s="44">
        <v>601</v>
      </c>
      <c r="E31" s="279">
        <v>600</v>
      </c>
      <c r="F31" s="68">
        <v>-1</v>
      </c>
      <c r="G31" s="69">
        <v>-0.16638935108153077</v>
      </c>
      <c r="H31" s="76">
        <v>100</v>
      </c>
      <c r="I31" s="76">
        <v>100</v>
      </c>
      <c r="J31" s="288">
        <v>66378</v>
      </c>
      <c r="K31" s="180">
        <v>100</v>
      </c>
      <c r="L31" s="19"/>
    </row>
    <row r="32" spans="1:16" ht="26.25" customHeight="1" x14ac:dyDescent="0.2">
      <c r="A32" s="181"/>
      <c r="B32" s="348" t="s">
        <v>2</v>
      </c>
      <c r="C32" s="348"/>
      <c r="D32" s="46">
        <v>2</v>
      </c>
      <c r="E32" s="280">
        <v>1</v>
      </c>
      <c r="F32" s="70">
        <v>-1</v>
      </c>
      <c r="G32" s="71">
        <v>-50</v>
      </c>
      <c r="H32" s="77">
        <v>0.33277870216306155</v>
      </c>
      <c r="I32" s="77">
        <v>0.16666666666666669</v>
      </c>
      <c r="J32" s="289">
        <v>20</v>
      </c>
      <c r="K32" s="182">
        <v>3.0130464913073609E-2</v>
      </c>
      <c r="L32" s="19"/>
    </row>
    <row r="33" spans="1:12" ht="26.25" customHeight="1" x14ac:dyDescent="0.2">
      <c r="A33" s="184"/>
      <c r="B33" s="362" t="s">
        <v>3</v>
      </c>
      <c r="C33" s="362"/>
      <c r="D33" s="47">
        <v>599</v>
      </c>
      <c r="E33" s="282">
        <v>599</v>
      </c>
      <c r="F33" s="73">
        <v>0</v>
      </c>
      <c r="G33" s="74">
        <v>0</v>
      </c>
      <c r="H33" s="78">
        <v>99.667221297836932</v>
      </c>
      <c r="I33" s="78">
        <v>99.833333333333329</v>
      </c>
      <c r="J33" s="290">
        <v>66358</v>
      </c>
      <c r="K33" s="185">
        <v>99.969869535086929</v>
      </c>
      <c r="L33" s="19"/>
    </row>
    <row r="34" spans="1:12" ht="20.25" customHeight="1" x14ac:dyDescent="0.2"/>
    <row r="35" spans="1:12" ht="20.25" customHeight="1" x14ac:dyDescent="0.2"/>
    <row r="36" spans="1:12" ht="20.25" customHeight="1" x14ac:dyDescent="0.2"/>
    <row r="37" spans="1:12" ht="20.25" customHeight="1" x14ac:dyDescent="0.2"/>
    <row r="38" spans="1:12" ht="15" customHeight="1" x14ac:dyDescent="0.2"/>
    <row r="39" spans="1:12" ht="18.75" customHeight="1" x14ac:dyDescent="0.2"/>
    <row r="40" spans="1:12" ht="18.75" customHeight="1" x14ac:dyDescent="0.2"/>
    <row r="41" spans="1:12" ht="18.75" customHeight="1" x14ac:dyDescent="0.2"/>
    <row r="42" spans="1:12" ht="18.75" customHeight="1" x14ac:dyDescent="0.2"/>
    <row r="43" spans="1:12" ht="18.75" customHeight="1" x14ac:dyDescent="0.2"/>
    <row r="44" spans="1:12" ht="18.75" customHeight="1" x14ac:dyDescent="0.2"/>
    <row r="45" spans="1:12" ht="22.5" customHeight="1" x14ac:dyDescent="0.2">
      <c r="C45" s="37"/>
      <c r="F45" s="22"/>
      <c r="H45" s="38"/>
      <c r="I45" s="39"/>
      <c r="J45" s="40"/>
    </row>
  </sheetData>
  <mergeCells count="19">
    <mergeCell ref="A3:K4"/>
    <mergeCell ref="A7:K15"/>
    <mergeCell ref="A2:K2"/>
    <mergeCell ref="B23:C23"/>
    <mergeCell ref="B33:C33"/>
    <mergeCell ref="A31:C31"/>
    <mergeCell ref="B28:C28"/>
    <mergeCell ref="A27:C27"/>
    <mergeCell ref="B32:C32"/>
    <mergeCell ref="B30:C30"/>
    <mergeCell ref="B24:C24"/>
    <mergeCell ref="A22:C22"/>
    <mergeCell ref="A19:C20"/>
    <mergeCell ref="D19:E19"/>
    <mergeCell ref="A17:K17"/>
    <mergeCell ref="H19:I19"/>
    <mergeCell ref="A21:C21"/>
    <mergeCell ref="F19:G19"/>
    <mergeCell ref="J19:K19"/>
  </mergeCells>
  <phoneticPr fontId="1"/>
  <printOptions horizontalCentered="1"/>
  <pageMargins left="0.6692913385826772" right="0.6692913385826772" top="0.78740157480314965" bottom="0.59055118110236227" header="0.51181102362204722" footer="0.51181102362204722"/>
  <pageSetup paperSize="9" scale="9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48"/>
  <sheetViews>
    <sheetView view="pageBreakPreview" zoomScaleNormal="100" zoomScaleSheetLayoutView="100" workbookViewId="0">
      <selection activeCell="P36" sqref="P36"/>
    </sheetView>
  </sheetViews>
  <sheetFormatPr defaultColWidth="9" defaultRowHeight="14" x14ac:dyDescent="0.2"/>
  <cols>
    <col min="1" max="1" width="1.90625" style="20" customWidth="1"/>
    <col min="2" max="2" width="1.81640625" style="20" customWidth="1"/>
    <col min="3" max="3" width="13.90625" style="20" customWidth="1"/>
    <col min="4" max="11" width="8.90625" style="20" customWidth="1"/>
    <col min="12" max="12" width="9.08984375" style="20" customWidth="1"/>
    <col min="13" max="16384" width="9" style="20"/>
  </cols>
  <sheetData>
    <row r="1" spans="1:12" ht="18" customHeight="1" x14ac:dyDescent="0.2">
      <c r="A1" s="357" t="s">
        <v>126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1"/>
    </row>
    <row r="2" spans="1:12" ht="17.5" customHeight="1" x14ac:dyDescent="0.2">
      <c r="A2" s="9"/>
      <c r="B2" s="9"/>
      <c r="C2" s="9"/>
      <c r="D2" s="9"/>
      <c r="E2" s="9"/>
      <c r="F2" s="9"/>
      <c r="G2" s="9"/>
      <c r="H2" s="9"/>
      <c r="I2" s="9"/>
      <c r="J2" s="401" t="s">
        <v>76</v>
      </c>
      <c r="K2" s="401"/>
    </row>
    <row r="3" spans="1:12" ht="17.5" customHeight="1" x14ac:dyDescent="0.2"/>
    <row r="4" spans="1:12" ht="17.5" customHeight="1" x14ac:dyDescent="0.2"/>
    <row r="5" spans="1:12" ht="17.5" customHeight="1" x14ac:dyDescent="0.2"/>
    <row r="6" spans="1:12" ht="17.5" customHeight="1" x14ac:dyDescent="0.2"/>
    <row r="7" spans="1:12" ht="17.5" customHeight="1" x14ac:dyDescent="0.2"/>
    <row r="8" spans="1:12" ht="17.5" customHeight="1" x14ac:dyDescent="0.2"/>
    <row r="9" spans="1:12" ht="17.5" customHeight="1" x14ac:dyDescent="0.2"/>
    <row r="10" spans="1:12" ht="17.5" customHeight="1" x14ac:dyDescent="0.2"/>
    <row r="11" spans="1:12" ht="17.5" customHeight="1" x14ac:dyDescent="0.2"/>
    <row r="12" spans="1:12" ht="17.5" customHeight="1" x14ac:dyDescent="0.2"/>
    <row r="13" spans="1:12" ht="17.5" customHeight="1" x14ac:dyDescent="0.2"/>
    <row r="14" spans="1:12" ht="17.5" customHeight="1" x14ac:dyDescent="0.2"/>
    <row r="15" spans="1:12" ht="17.5" customHeight="1" x14ac:dyDescent="0.2"/>
    <row r="16" spans="1:12" ht="17.5" customHeight="1" x14ac:dyDescent="0.2"/>
    <row r="17" spans="1:12" ht="17.5" customHeight="1" x14ac:dyDescent="0.2"/>
    <row r="18" spans="1:12" ht="17.5" customHeight="1" x14ac:dyDescent="0.2"/>
    <row r="19" spans="1:12" ht="17.5" customHeight="1" x14ac:dyDescent="0.2"/>
    <row r="20" spans="1:12" ht="17.5" customHeight="1" x14ac:dyDescent="0.2"/>
    <row r="21" spans="1:12" ht="17.5" customHeight="1" x14ac:dyDescent="0.2"/>
    <row r="22" spans="1:12" ht="17.5" customHeight="1" x14ac:dyDescent="0.2"/>
    <row r="23" spans="1:12" ht="17.5" customHeight="1" x14ac:dyDescent="0.2"/>
    <row r="24" spans="1:12" ht="17.5" customHeight="1" x14ac:dyDescent="0.2"/>
    <row r="25" spans="1:12" ht="17.5" customHeight="1" x14ac:dyDescent="0.2"/>
    <row r="26" spans="1:12" ht="17.5" customHeight="1" x14ac:dyDescent="0.2"/>
    <row r="27" spans="1:12" ht="17.5" customHeight="1" x14ac:dyDescent="0.2"/>
    <row r="28" spans="1:12" ht="17.5" customHeight="1" x14ac:dyDescent="0.2"/>
    <row r="29" spans="1:12" ht="17.5" customHeight="1" x14ac:dyDescent="0.2">
      <c r="A29" s="357" t="s">
        <v>75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19"/>
    </row>
    <row r="30" spans="1:12" ht="17.5" customHeight="1" x14ac:dyDescent="0.2">
      <c r="A30" s="29"/>
      <c r="B30" s="29"/>
      <c r="C30" s="29"/>
      <c r="D30" s="29"/>
      <c r="E30" s="29"/>
      <c r="F30" s="29"/>
      <c r="G30" s="29"/>
      <c r="J30" s="43"/>
      <c r="K30" s="6" t="s">
        <v>184</v>
      </c>
      <c r="L30" s="18"/>
    </row>
    <row r="31" spans="1:12" ht="17.5" customHeight="1" x14ac:dyDescent="0.2">
      <c r="A31" s="371"/>
      <c r="B31" s="372"/>
      <c r="C31" s="372"/>
      <c r="D31" s="402" t="s">
        <v>182</v>
      </c>
      <c r="E31" s="404" t="s">
        <v>26</v>
      </c>
      <c r="F31" s="400"/>
      <c r="G31" s="400"/>
      <c r="H31" s="400"/>
      <c r="I31" s="400"/>
      <c r="J31" s="400"/>
      <c r="K31" s="402" t="s">
        <v>183</v>
      </c>
      <c r="L31" s="19"/>
    </row>
    <row r="32" spans="1:12" ht="17.5" customHeight="1" x14ac:dyDescent="0.2">
      <c r="A32" s="373"/>
      <c r="B32" s="374"/>
      <c r="C32" s="374"/>
      <c r="D32" s="392"/>
      <c r="E32" s="405"/>
      <c r="F32" s="377" t="s">
        <v>8</v>
      </c>
      <c r="G32" s="378"/>
      <c r="H32" s="398" t="s">
        <v>9</v>
      </c>
      <c r="I32" s="399"/>
      <c r="J32" s="381" t="s">
        <v>7</v>
      </c>
      <c r="K32" s="392"/>
      <c r="L32" s="345"/>
    </row>
    <row r="33" spans="1:12" ht="17.5" customHeight="1" x14ac:dyDescent="0.2">
      <c r="A33" s="375"/>
      <c r="B33" s="376"/>
      <c r="C33" s="376"/>
      <c r="D33" s="403"/>
      <c r="E33" s="406"/>
      <c r="F33" s="232" t="s">
        <v>70</v>
      </c>
      <c r="G33" s="232" t="s">
        <v>71</v>
      </c>
      <c r="H33" s="233" t="s">
        <v>72</v>
      </c>
      <c r="I33" s="234" t="s">
        <v>73</v>
      </c>
      <c r="J33" s="383"/>
      <c r="K33" s="403"/>
      <c r="L33" s="346"/>
    </row>
    <row r="34" spans="1:12" ht="17.5" customHeight="1" x14ac:dyDescent="0.2">
      <c r="A34" s="398" t="s">
        <v>21</v>
      </c>
      <c r="B34" s="400"/>
      <c r="C34" s="399"/>
      <c r="D34" s="235">
        <v>1618</v>
      </c>
      <c r="E34" s="235">
        <v>13</v>
      </c>
      <c r="F34" s="236">
        <v>80</v>
      </c>
      <c r="G34" s="236">
        <v>6</v>
      </c>
      <c r="H34" s="235">
        <v>59</v>
      </c>
      <c r="I34" s="237">
        <v>14</v>
      </c>
      <c r="J34" s="235">
        <v>0</v>
      </c>
      <c r="K34" s="235">
        <v>1631</v>
      </c>
      <c r="L34" s="347"/>
    </row>
    <row r="35" spans="1:12" ht="17.5" customHeight="1" x14ac:dyDescent="0.2">
      <c r="A35" s="367" t="s">
        <v>22</v>
      </c>
      <c r="B35" s="368"/>
      <c r="C35" s="368"/>
      <c r="D35" s="238">
        <v>89</v>
      </c>
      <c r="E35" s="238">
        <v>2</v>
      </c>
      <c r="F35" s="239">
        <v>3</v>
      </c>
      <c r="G35" s="239">
        <v>0</v>
      </c>
      <c r="H35" s="238">
        <v>1</v>
      </c>
      <c r="I35" s="240">
        <v>0</v>
      </c>
      <c r="J35" s="238">
        <v>0</v>
      </c>
      <c r="K35" s="238">
        <v>91</v>
      </c>
      <c r="L35" s="347"/>
    </row>
    <row r="36" spans="1:12" ht="17.5" customHeight="1" x14ac:dyDescent="0.2">
      <c r="A36" s="395" t="s">
        <v>40</v>
      </c>
      <c r="B36" s="396"/>
      <c r="C36" s="397"/>
      <c r="D36" s="238">
        <v>13</v>
      </c>
      <c r="E36" s="238">
        <v>0</v>
      </c>
      <c r="F36" s="294">
        <v>0</v>
      </c>
      <c r="G36" s="294">
        <v>0</v>
      </c>
      <c r="H36" s="295">
        <v>0</v>
      </c>
      <c r="I36" s="296">
        <v>0</v>
      </c>
      <c r="J36" s="332">
        <v>0</v>
      </c>
      <c r="K36" s="238">
        <v>13</v>
      </c>
      <c r="L36" s="347"/>
    </row>
    <row r="37" spans="1:12" ht="17.5" customHeight="1" x14ac:dyDescent="0.2">
      <c r="A37" s="395" t="s">
        <v>27</v>
      </c>
      <c r="B37" s="396"/>
      <c r="C37" s="397"/>
      <c r="D37" s="238">
        <v>76</v>
      </c>
      <c r="E37" s="238">
        <v>2</v>
      </c>
      <c r="F37" s="294">
        <v>3</v>
      </c>
      <c r="G37" s="294">
        <v>0</v>
      </c>
      <c r="H37" s="295">
        <v>1</v>
      </c>
      <c r="I37" s="296">
        <v>0</v>
      </c>
      <c r="J37" s="332">
        <v>0</v>
      </c>
      <c r="K37" s="238">
        <v>78</v>
      </c>
      <c r="L37" s="347"/>
    </row>
    <row r="38" spans="1:12" ht="17.5" customHeight="1" x14ac:dyDescent="0.2">
      <c r="A38" s="367" t="s">
        <v>23</v>
      </c>
      <c r="B38" s="368"/>
      <c r="C38" s="368"/>
      <c r="D38" s="238">
        <v>928</v>
      </c>
      <c r="E38" s="238">
        <v>12</v>
      </c>
      <c r="F38" s="294">
        <v>58</v>
      </c>
      <c r="G38" s="294">
        <v>5</v>
      </c>
      <c r="H38" s="295">
        <v>44</v>
      </c>
      <c r="I38" s="296">
        <v>7</v>
      </c>
      <c r="J38" s="295">
        <v>0</v>
      </c>
      <c r="K38" s="238">
        <v>940</v>
      </c>
      <c r="L38" s="297"/>
    </row>
    <row r="39" spans="1:12" ht="17.5" customHeight="1" x14ac:dyDescent="0.2">
      <c r="A39" s="369" t="s">
        <v>24</v>
      </c>
      <c r="B39" s="370"/>
      <c r="C39" s="370"/>
      <c r="D39" s="241">
        <v>601</v>
      </c>
      <c r="E39" s="241">
        <v>-1</v>
      </c>
      <c r="F39" s="291">
        <v>19</v>
      </c>
      <c r="G39" s="291">
        <v>1</v>
      </c>
      <c r="H39" s="292">
        <v>14</v>
      </c>
      <c r="I39" s="293">
        <v>7</v>
      </c>
      <c r="J39" s="292">
        <v>0</v>
      </c>
      <c r="K39" s="241">
        <v>600</v>
      </c>
      <c r="L39" s="347"/>
    </row>
    <row r="40" spans="1:12" ht="17.5" customHeight="1" x14ac:dyDescent="0.2"/>
    <row r="41" spans="1:12" ht="17.5" customHeight="1" x14ac:dyDescent="0.2">
      <c r="A41" s="391" t="s">
        <v>4</v>
      </c>
      <c r="B41" s="391"/>
      <c r="C41" s="391"/>
      <c r="D41" s="391"/>
      <c r="E41" s="391"/>
      <c r="F41" s="391"/>
      <c r="G41" s="391"/>
      <c r="H41" s="391"/>
      <c r="I41" s="391"/>
      <c r="J41" s="391"/>
      <c r="K41" s="391"/>
      <c r="L41" s="366"/>
    </row>
    <row r="42" spans="1:12" ht="17.5" customHeight="1" x14ac:dyDescent="0.2">
      <c r="A42" s="27"/>
      <c r="B42" s="27"/>
      <c r="C42" s="27"/>
      <c r="D42" s="27"/>
      <c r="E42" s="27"/>
      <c r="F42" s="27"/>
      <c r="G42" s="27"/>
      <c r="I42" s="27"/>
      <c r="K42" s="6" t="s">
        <v>171</v>
      </c>
      <c r="L42" s="366"/>
    </row>
    <row r="43" spans="1:12" ht="17.5" customHeight="1" x14ac:dyDescent="0.2">
      <c r="A43" s="385"/>
      <c r="B43" s="386"/>
      <c r="C43" s="386"/>
      <c r="D43" s="386"/>
      <c r="E43" s="387"/>
      <c r="F43" s="377" t="s">
        <v>22</v>
      </c>
      <c r="G43" s="242"/>
      <c r="H43" s="243"/>
      <c r="I43" s="381" t="s">
        <v>43</v>
      </c>
      <c r="J43" s="244"/>
      <c r="K43" s="393" t="s">
        <v>42</v>
      </c>
      <c r="L43" s="366"/>
    </row>
    <row r="44" spans="1:12" ht="17.5" customHeight="1" x14ac:dyDescent="0.2">
      <c r="A44" s="388"/>
      <c r="B44" s="389"/>
      <c r="C44" s="389"/>
      <c r="D44" s="389"/>
      <c r="E44" s="390"/>
      <c r="F44" s="379"/>
      <c r="G44" s="245" t="s">
        <v>65</v>
      </c>
      <c r="H44" s="246" t="s">
        <v>64</v>
      </c>
      <c r="I44" s="392"/>
      <c r="J44" s="247" t="s">
        <v>78</v>
      </c>
      <c r="K44" s="394"/>
      <c r="L44" s="31"/>
    </row>
    <row r="45" spans="1:12" ht="17.5" customHeight="1" x14ac:dyDescent="0.2">
      <c r="A45" s="381" t="s">
        <v>66</v>
      </c>
      <c r="B45" s="382"/>
      <c r="C45" s="382"/>
      <c r="D45" s="377" t="s">
        <v>28</v>
      </c>
      <c r="E45" s="378"/>
      <c r="F45" s="248">
        <v>8060</v>
      </c>
      <c r="G45" s="249">
        <v>1057</v>
      </c>
      <c r="H45" s="250">
        <v>7003</v>
      </c>
      <c r="I45" s="249">
        <v>105207</v>
      </c>
      <c r="J45" s="249">
        <v>5415</v>
      </c>
      <c r="K45" s="251">
        <v>66378</v>
      </c>
    </row>
    <row r="46" spans="1:12" ht="17.5" customHeight="1" x14ac:dyDescent="0.2">
      <c r="A46" s="383"/>
      <c r="B46" s="384"/>
      <c r="C46" s="384"/>
      <c r="D46" s="379" t="s">
        <v>29</v>
      </c>
      <c r="E46" s="380"/>
      <c r="F46" s="252">
        <v>91</v>
      </c>
      <c r="G46" s="253">
        <v>13</v>
      </c>
      <c r="H46" s="254">
        <v>78</v>
      </c>
      <c r="I46" s="253">
        <v>940</v>
      </c>
      <c r="J46" s="253">
        <v>58</v>
      </c>
      <c r="K46" s="255">
        <v>600</v>
      </c>
    </row>
    <row r="47" spans="1:12" ht="17.5" customHeight="1" x14ac:dyDescent="0.2">
      <c r="A47" s="381" t="s">
        <v>59</v>
      </c>
      <c r="B47" s="382"/>
      <c r="C47" s="382"/>
      <c r="D47" s="377" t="s">
        <v>28</v>
      </c>
      <c r="E47" s="378"/>
      <c r="F47" s="333">
        <v>6.5</v>
      </c>
      <c r="G47" s="334">
        <v>0.9</v>
      </c>
      <c r="H47" s="335">
        <v>5.7</v>
      </c>
      <c r="I47" s="334">
        <v>85</v>
      </c>
      <c r="J47" s="334">
        <v>4.4000000000000004</v>
      </c>
      <c r="K47" s="339">
        <v>53.6</v>
      </c>
    </row>
    <row r="48" spans="1:12" ht="17.5" customHeight="1" x14ac:dyDescent="0.2">
      <c r="A48" s="383"/>
      <c r="B48" s="384"/>
      <c r="C48" s="384"/>
      <c r="D48" s="379" t="s">
        <v>29</v>
      </c>
      <c r="E48" s="380"/>
      <c r="F48" s="336">
        <v>6.2</v>
      </c>
      <c r="G48" s="337">
        <v>0.9</v>
      </c>
      <c r="H48" s="338">
        <v>5.3</v>
      </c>
      <c r="I48" s="337">
        <v>64.099999999999994</v>
      </c>
      <c r="J48" s="337">
        <v>4</v>
      </c>
      <c r="K48" s="339">
        <v>40.9</v>
      </c>
    </row>
  </sheetData>
  <mergeCells count="29">
    <mergeCell ref="A36:C36"/>
    <mergeCell ref="A1:K1"/>
    <mergeCell ref="A29:K29"/>
    <mergeCell ref="A34:C34"/>
    <mergeCell ref="K31:K33"/>
    <mergeCell ref="A35:C35"/>
    <mergeCell ref="F32:G32"/>
    <mergeCell ref="H32:I32"/>
    <mergeCell ref="F31:J31"/>
    <mergeCell ref="J2:K2"/>
    <mergeCell ref="J32:J33"/>
    <mergeCell ref="D31:D33"/>
    <mergeCell ref="E31:E33"/>
    <mergeCell ref="L41:L43"/>
    <mergeCell ref="A38:C38"/>
    <mergeCell ref="A39:C39"/>
    <mergeCell ref="A31:C33"/>
    <mergeCell ref="D47:E47"/>
    <mergeCell ref="D46:E46"/>
    <mergeCell ref="A47:C48"/>
    <mergeCell ref="A43:E44"/>
    <mergeCell ref="A41:K41"/>
    <mergeCell ref="D48:E48"/>
    <mergeCell ref="I43:I44"/>
    <mergeCell ref="K43:K44"/>
    <mergeCell ref="D45:E45"/>
    <mergeCell ref="A45:C46"/>
    <mergeCell ref="F43:F44"/>
    <mergeCell ref="A37:C37"/>
  </mergeCells>
  <phoneticPr fontId="1"/>
  <printOptions horizontalCentered="1"/>
  <pageMargins left="0.6692913385826772" right="0.6692913385826772" top="0.59055118110236227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37"/>
  <sheetViews>
    <sheetView view="pageBreakPreview" zoomScale="85" zoomScaleNormal="100" zoomScaleSheetLayoutView="85" workbookViewId="0">
      <selection activeCell="N32" sqref="N32"/>
    </sheetView>
  </sheetViews>
  <sheetFormatPr defaultColWidth="9" defaultRowHeight="13" x14ac:dyDescent="0.2"/>
  <cols>
    <col min="1" max="1" width="2.6328125" style="1" customWidth="1"/>
    <col min="2" max="2" width="18.08984375" style="1" customWidth="1"/>
    <col min="3" max="10" width="8.81640625" style="1" customWidth="1"/>
    <col min="11" max="11" width="3.90625" style="1" customWidth="1"/>
    <col min="12" max="16384" width="9" style="1"/>
  </cols>
  <sheetData>
    <row r="1" spans="1:11" ht="27.75" customHeight="1" x14ac:dyDescent="0.2">
      <c r="A1" s="111" t="s">
        <v>153</v>
      </c>
      <c r="B1" s="111"/>
      <c r="C1" s="111"/>
    </row>
    <row r="2" spans="1:11" ht="20.25" customHeight="1" x14ac:dyDescent="0.2">
      <c r="A2" s="363" t="s">
        <v>190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1" ht="20.25" customHeight="1" x14ac:dyDescent="0.2">
      <c r="A3" s="363"/>
      <c r="B3" s="363"/>
      <c r="C3" s="363"/>
      <c r="D3" s="363"/>
      <c r="E3" s="363"/>
      <c r="F3" s="363"/>
      <c r="G3" s="363"/>
      <c r="H3" s="363"/>
      <c r="I3" s="363"/>
      <c r="J3" s="363"/>
    </row>
    <row r="4" spans="1:11" ht="20.25" customHeight="1" x14ac:dyDescent="0.2">
      <c r="A4" s="363"/>
      <c r="B4" s="363"/>
      <c r="C4" s="363"/>
      <c r="D4" s="363"/>
      <c r="E4" s="363"/>
      <c r="F4" s="363"/>
      <c r="G4" s="363"/>
      <c r="H4" s="363"/>
      <c r="I4" s="363"/>
      <c r="J4" s="363"/>
    </row>
    <row r="5" spans="1:11" ht="20.25" customHeight="1" x14ac:dyDescent="0.2">
      <c r="A5" s="363"/>
      <c r="B5" s="363"/>
      <c r="C5" s="363"/>
      <c r="D5" s="363"/>
      <c r="E5" s="363"/>
      <c r="F5" s="363"/>
      <c r="G5" s="363"/>
      <c r="H5" s="363"/>
      <c r="I5" s="363"/>
      <c r="J5" s="363"/>
    </row>
    <row r="6" spans="1:11" ht="20.25" customHeight="1" x14ac:dyDescent="0.2">
      <c r="A6" s="363"/>
      <c r="B6" s="363"/>
      <c r="C6" s="363"/>
      <c r="D6" s="363"/>
      <c r="E6" s="363"/>
      <c r="F6" s="363"/>
      <c r="G6" s="363"/>
      <c r="H6" s="363"/>
      <c r="I6" s="363"/>
      <c r="J6" s="363"/>
    </row>
    <row r="7" spans="1:11" ht="20.25" customHeight="1" x14ac:dyDescent="0.2">
      <c r="A7" s="363"/>
      <c r="B7" s="363"/>
      <c r="C7" s="363"/>
      <c r="D7" s="363"/>
      <c r="E7" s="363"/>
      <c r="F7" s="363"/>
      <c r="G7" s="363"/>
      <c r="H7" s="363"/>
      <c r="I7" s="363"/>
      <c r="J7" s="363"/>
    </row>
    <row r="8" spans="1:11" ht="20.25" customHeight="1" x14ac:dyDescent="0.2">
      <c r="A8" s="363"/>
      <c r="B8" s="363"/>
      <c r="C8" s="363"/>
      <c r="D8" s="363"/>
      <c r="E8" s="363"/>
      <c r="F8" s="363"/>
      <c r="G8" s="363"/>
      <c r="H8" s="363"/>
      <c r="I8" s="363"/>
      <c r="J8" s="363"/>
    </row>
    <row r="9" spans="1:11" ht="27.75" customHeight="1" x14ac:dyDescent="0.2"/>
    <row r="10" spans="1:11" ht="27.75" customHeight="1" x14ac:dyDescent="0.2">
      <c r="A10" s="357" t="s">
        <v>58</v>
      </c>
      <c r="B10" s="357"/>
      <c r="C10" s="357"/>
      <c r="D10" s="357"/>
      <c r="E10" s="357"/>
      <c r="F10" s="357"/>
      <c r="G10" s="357"/>
      <c r="H10" s="357"/>
      <c r="I10" s="357"/>
      <c r="J10" s="357"/>
      <c r="K10" s="21"/>
    </row>
    <row r="11" spans="1:11" ht="15" customHeight="1" x14ac:dyDescent="0.2">
      <c r="A11" s="23"/>
      <c r="B11" s="24"/>
      <c r="C11" s="24"/>
      <c r="D11" s="24"/>
      <c r="E11" s="24"/>
      <c r="F11" s="24"/>
      <c r="G11" s="24"/>
      <c r="H11" s="27"/>
      <c r="I11" s="410" t="s">
        <v>76</v>
      </c>
      <c r="J11" s="410"/>
    </row>
    <row r="12" spans="1:11" ht="21.75" customHeight="1" x14ac:dyDescent="0.2">
      <c r="A12" s="411"/>
      <c r="B12" s="412"/>
      <c r="C12" s="355" t="s">
        <v>25</v>
      </c>
      <c r="D12" s="409"/>
      <c r="E12" s="409"/>
      <c r="F12" s="409"/>
      <c r="G12" s="355" t="s">
        <v>6</v>
      </c>
      <c r="H12" s="356"/>
      <c r="I12" s="409" t="s">
        <v>16</v>
      </c>
      <c r="J12" s="356"/>
    </row>
    <row r="13" spans="1:11" ht="21.75" customHeight="1" x14ac:dyDescent="0.2">
      <c r="A13" s="413"/>
      <c r="B13" s="414"/>
      <c r="C13" s="168" t="s">
        <v>168</v>
      </c>
      <c r="D13" s="168" t="s">
        <v>169</v>
      </c>
      <c r="E13" s="169" t="s">
        <v>170</v>
      </c>
      <c r="F13" s="169" t="s">
        <v>185</v>
      </c>
      <c r="G13" s="170" t="s">
        <v>17</v>
      </c>
      <c r="H13" s="171" t="s">
        <v>47</v>
      </c>
      <c r="I13" s="168" t="str">
        <f>+E13</f>
        <v>令和５年</v>
      </c>
      <c r="J13" s="169" t="str">
        <f>+F13</f>
        <v>令和６年</v>
      </c>
    </row>
    <row r="14" spans="1:11" ht="25.5" customHeight="1" x14ac:dyDescent="0.2">
      <c r="A14" s="407" t="s">
        <v>22</v>
      </c>
      <c r="B14" s="408"/>
      <c r="C14" s="44">
        <v>89</v>
      </c>
      <c r="D14" s="52">
        <v>89</v>
      </c>
      <c r="E14" s="52">
        <v>89</v>
      </c>
      <c r="F14" s="110">
        <v>91</v>
      </c>
      <c r="G14" s="68">
        <v>2</v>
      </c>
      <c r="H14" s="69">
        <v>2.2471910112359552</v>
      </c>
      <c r="I14" s="79">
        <v>100</v>
      </c>
      <c r="J14" s="180">
        <v>100</v>
      </c>
    </row>
    <row r="15" spans="1:11" ht="25.5" customHeight="1" x14ac:dyDescent="0.2">
      <c r="A15" s="186"/>
      <c r="B15" s="133" t="s">
        <v>30</v>
      </c>
      <c r="C15" s="53">
        <v>6</v>
      </c>
      <c r="D15" s="53">
        <v>6</v>
      </c>
      <c r="E15" s="297">
        <v>6</v>
      </c>
      <c r="F15" s="297">
        <v>6</v>
      </c>
      <c r="G15" s="70">
        <v>0</v>
      </c>
      <c r="H15" s="71">
        <v>0</v>
      </c>
      <c r="I15" s="80">
        <v>6.7415730337078648</v>
      </c>
      <c r="J15" s="80">
        <v>6.593406593406594</v>
      </c>
    </row>
    <row r="16" spans="1:11" ht="25.5" customHeight="1" x14ac:dyDescent="0.2">
      <c r="A16" s="186"/>
      <c r="B16" s="133" t="s">
        <v>31</v>
      </c>
      <c r="C16" s="53">
        <v>9</v>
      </c>
      <c r="D16" s="53">
        <v>9</v>
      </c>
      <c r="E16" s="297">
        <v>9</v>
      </c>
      <c r="F16" s="297">
        <v>9</v>
      </c>
      <c r="G16" s="70">
        <v>0</v>
      </c>
      <c r="H16" s="71">
        <v>0</v>
      </c>
      <c r="I16" s="80">
        <v>10.112359550561797</v>
      </c>
      <c r="J16" s="80">
        <v>9.8901098901098905</v>
      </c>
    </row>
    <row r="17" spans="1:10" ht="25.5" customHeight="1" x14ac:dyDescent="0.2">
      <c r="A17" s="186"/>
      <c r="B17" s="133" t="s">
        <v>32</v>
      </c>
      <c r="C17" s="53">
        <v>0</v>
      </c>
      <c r="D17" s="53">
        <v>0</v>
      </c>
      <c r="E17" s="53">
        <v>0</v>
      </c>
      <c r="F17" s="297">
        <v>0</v>
      </c>
      <c r="G17" s="70">
        <v>0</v>
      </c>
      <c r="H17" s="72" t="s">
        <v>48</v>
      </c>
      <c r="I17" s="80">
        <v>0</v>
      </c>
      <c r="J17" s="80">
        <v>0</v>
      </c>
    </row>
    <row r="18" spans="1:10" ht="25.5" customHeight="1" x14ac:dyDescent="0.2">
      <c r="A18" s="186"/>
      <c r="B18" s="133" t="s">
        <v>33</v>
      </c>
      <c r="C18" s="53">
        <v>64</v>
      </c>
      <c r="D18" s="53">
        <v>64</v>
      </c>
      <c r="E18" s="53">
        <v>64</v>
      </c>
      <c r="F18" s="297">
        <v>66</v>
      </c>
      <c r="G18" s="70">
        <v>2</v>
      </c>
      <c r="H18" s="71">
        <v>3.125</v>
      </c>
      <c r="I18" s="80">
        <v>71.910112359550567</v>
      </c>
      <c r="J18" s="80">
        <v>72.527472527472526</v>
      </c>
    </row>
    <row r="19" spans="1:10" ht="25.5" customHeight="1" x14ac:dyDescent="0.2">
      <c r="A19" s="186"/>
      <c r="B19" s="133" t="s">
        <v>34</v>
      </c>
      <c r="C19" s="53">
        <v>0</v>
      </c>
      <c r="D19" s="53">
        <v>0</v>
      </c>
      <c r="E19" s="53">
        <v>0</v>
      </c>
      <c r="F19" s="297">
        <v>0</v>
      </c>
      <c r="G19" s="70">
        <v>0</v>
      </c>
      <c r="H19" s="72" t="s">
        <v>160</v>
      </c>
      <c r="I19" s="80">
        <v>0</v>
      </c>
      <c r="J19" s="80">
        <v>0</v>
      </c>
    </row>
    <row r="20" spans="1:10" ht="25.5" customHeight="1" x14ac:dyDescent="0.2">
      <c r="A20" s="186"/>
      <c r="B20" s="133" t="s">
        <v>35</v>
      </c>
      <c r="C20" s="54">
        <v>10</v>
      </c>
      <c r="D20" s="54">
        <v>10</v>
      </c>
      <c r="E20" s="54">
        <v>10</v>
      </c>
      <c r="F20" s="298">
        <v>10</v>
      </c>
      <c r="G20" s="70">
        <v>0</v>
      </c>
      <c r="H20" s="71">
        <v>0</v>
      </c>
      <c r="I20" s="80">
        <v>11.235955056179774</v>
      </c>
      <c r="J20" s="80">
        <v>10.989010989010989</v>
      </c>
    </row>
    <row r="21" spans="1:10" ht="25.5" customHeight="1" x14ac:dyDescent="0.2">
      <c r="A21" s="407" t="s">
        <v>23</v>
      </c>
      <c r="B21" s="408"/>
      <c r="C21" s="44">
        <v>912</v>
      </c>
      <c r="D21" s="52">
        <v>928</v>
      </c>
      <c r="E21" s="52">
        <v>928</v>
      </c>
      <c r="F21" s="110">
        <v>940</v>
      </c>
      <c r="G21" s="68">
        <v>12</v>
      </c>
      <c r="H21" s="69">
        <v>1.2931034482758621</v>
      </c>
      <c r="I21" s="79">
        <v>100</v>
      </c>
      <c r="J21" s="180">
        <v>100</v>
      </c>
    </row>
    <row r="22" spans="1:10" ht="25.5" customHeight="1" x14ac:dyDescent="0.2">
      <c r="A22" s="186"/>
      <c r="B22" s="133" t="s">
        <v>30</v>
      </c>
      <c r="C22" s="53">
        <v>11</v>
      </c>
      <c r="D22" s="53">
        <v>11</v>
      </c>
      <c r="E22" s="53">
        <v>12</v>
      </c>
      <c r="F22" s="297">
        <v>12</v>
      </c>
      <c r="G22" s="70">
        <v>0</v>
      </c>
      <c r="H22" s="71">
        <v>0</v>
      </c>
      <c r="I22" s="80">
        <v>1.2931034482758621</v>
      </c>
      <c r="J22" s="80">
        <v>1.2765957446808509</v>
      </c>
    </row>
    <row r="23" spans="1:10" ht="25.5" customHeight="1" x14ac:dyDescent="0.2">
      <c r="A23" s="186"/>
      <c r="B23" s="133" t="s">
        <v>31</v>
      </c>
      <c r="C23" s="53">
        <v>46</v>
      </c>
      <c r="D23" s="53">
        <v>44</v>
      </c>
      <c r="E23" s="297">
        <v>44</v>
      </c>
      <c r="F23" s="297">
        <v>42</v>
      </c>
      <c r="G23" s="70">
        <v>-2</v>
      </c>
      <c r="H23" s="71">
        <v>-4.5454545454545459</v>
      </c>
      <c r="I23" s="80">
        <v>4.7413793103448274</v>
      </c>
      <c r="J23" s="80">
        <v>4.4680851063829792</v>
      </c>
    </row>
    <row r="24" spans="1:10" ht="25.5" customHeight="1" x14ac:dyDescent="0.2">
      <c r="A24" s="186"/>
      <c r="B24" s="133" t="s">
        <v>32</v>
      </c>
      <c r="C24" s="53">
        <v>6</v>
      </c>
      <c r="D24" s="53">
        <v>6</v>
      </c>
      <c r="E24" s="53">
        <v>4</v>
      </c>
      <c r="F24" s="297">
        <v>4</v>
      </c>
      <c r="G24" s="70">
        <v>0</v>
      </c>
      <c r="H24" s="71">
        <v>0</v>
      </c>
      <c r="I24" s="80">
        <v>0.43103448275862066</v>
      </c>
      <c r="J24" s="80">
        <v>0.42553191489361702</v>
      </c>
    </row>
    <row r="25" spans="1:10" ht="25.5" customHeight="1" x14ac:dyDescent="0.2">
      <c r="A25" s="186"/>
      <c r="B25" s="133" t="s">
        <v>33</v>
      </c>
      <c r="C25" s="53">
        <v>395</v>
      </c>
      <c r="D25" s="53">
        <v>398</v>
      </c>
      <c r="E25" s="53">
        <v>408</v>
      </c>
      <c r="F25" s="297">
        <v>423</v>
      </c>
      <c r="G25" s="70">
        <v>15</v>
      </c>
      <c r="H25" s="71">
        <v>3.6764705882352944</v>
      </c>
      <c r="I25" s="80">
        <v>43.96551724137931</v>
      </c>
      <c r="J25" s="80">
        <v>45</v>
      </c>
    </row>
    <row r="26" spans="1:10" ht="25.5" customHeight="1" x14ac:dyDescent="0.2">
      <c r="A26" s="186"/>
      <c r="B26" s="133" t="s">
        <v>34</v>
      </c>
      <c r="C26" s="53">
        <v>346</v>
      </c>
      <c r="D26" s="53">
        <v>356</v>
      </c>
      <c r="E26" s="53">
        <v>345</v>
      </c>
      <c r="F26" s="297">
        <v>339</v>
      </c>
      <c r="G26" s="70">
        <v>-6</v>
      </c>
      <c r="H26" s="71">
        <v>-1.7391304347826086</v>
      </c>
      <c r="I26" s="80">
        <v>37.176724137931032</v>
      </c>
      <c r="J26" s="80">
        <v>36.063829787234042</v>
      </c>
    </row>
    <row r="27" spans="1:10" ht="25.5" customHeight="1" x14ac:dyDescent="0.2">
      <c r="A27" s="186"/>
      <c r="B27" s="133" t="s">
        <v>35</v>
      </c>
      <c r="C27" s="54">
        <v>108</v>
      </c>
      <c r="D27" s="54">
        <v>113</v>
      </c>
      <c r="E27" s="54">
        <v>115</v>
      </c>
      <c r="F27" s="298">
        <v>120</v>
      </c>
      <c r="G27" s="70">
        <v>5</v>
      </c>
      <c r="H27" s="71">
        <v>4.3478260869565215</v>
      </c>
      <c r="I27" s="80">
        <v>12.392241379310345</v>
      </c>
      <c r="J27" s="80">
        <v>12.76595744680851</v>
      </c>
    </row>
    <row r="28" spans="1:10" ht="25.5" customHeight="1" x14ac:dyDescent="0.2">
      <c r="A28" s="407" t="s">
        <v>24</v>
      </c>
      <c r="B28" s="408"/>
      <c r="C28" s="44">
        <v>607</v>
      </c>
      <c r="D28" s="52">
        <v>610</v>
      </c>
      <c r="E28" s="52">
        <v>601</v>
      </c>
      <c r="F28" s="110">
        <v>600</v>
      </c>
      <c r="G28" s="68">
        <v>-1</v>
      </c>
      <c r="H28" s="69">
        <v>-0.16638935108153077</v>
      </c>
      <c r="I28" s="79">
        <v>100</v>
      </c>
      <c r="J28" s="180">
        <v>100</v>
      </c>
    </row>
    <row r="29" spans="1:10" ht="25.5" customHeight="1" x14ac:dyDescent="0.2">
      <c r="A29" s="186"/>
      <c r="B29" s="133" t="s">
        <v>30</v>
      </c>
      <c r="C29" s="53">
        <v>0</v>
      </c>
      <c r="D29" s="53">
        <v>0</v>
      </c>
      <c r="E29" s="297">
        <v>0</v>
      </c>
      <c r="F29" s="297">
        <v>0</v>
      </c>
      <c r="G29" s="70">
        <v>0</v>
      </c>
      <c r="H29" s="72" t="s">
        <v>161</v>
      </c>
      <c r="I29" s="80">
        <v>0</v>
      </c>
      <c r="J29" s="80">
        <v>0</v>
      </c>
    </row>
    <row r="30" spans="1:10" ht="25.5" customHeight="1" x14ac:dyDescent="0.2">
      <c r="A30" s="186"/>
      <c r="B30" s="133" t="s">
        <v>31</v>
      </c>
      <c r="C30" s="53">
        <v>12</v>
      </c>
      <c r="D30" s="53">
        <v>12</v>
      </c>
      <c r="E30" s="53">
        <v>11</v>
      </c>
      <c r="F30" s="297">
        <v>9</v>
      </c>
      <c r="G30" s="70">
        <v>-2</v>
      </c>
      <c r="H30" s="71">
        <v>-18.181818181818183</v>
      </c>
      <c r="I30" s="80">
        <v>1.8302828618968388</v>
      </c>
      <c r="J30" s="80">
        <v>1.5</v>
      </c>
    </row>
    <row r="31" spans="1:10" ht="25.5" customHeight="1" x14ac:dyDescent="0.2">
      <c r="A31" s="186"/>
      <c r="B31" s="133" t="s">
        <v>32</v>
      </c>
      <c r="C31" s="53">
        <v>0</v>
      </c>
      <c r="D31" s="53">
        <v>0</v>
      </c>
      <c r="E31" s="53">
        <v>0</v>
      </c>
      <c r="F31" s="297">
        <v>0</v>
      </c>
      <c r="G31" s="70">
        <v>0</v>
      </c>
      <c r="H31" s="72" t="s">
        <v>159</v>
      </c>
      <c r="I31" s="80">
        <v>0</v>
      </c>
      <c r="J31" s="80">
        <v>0</v>
      </c>
    </row>
    <row r="32" spans="1:10" ht="25.5" customHeight="1" x14ac:dyDescent="0.2">
      <c r="A32" s="186"/>
      <c r="B32" s="133" t="s">
        <v>33</v>
      </c>
      <c r="C32" s="53">
        <v>133</v>
      </c>
      <c r="D32" s="53">
        <v>137</v>
      </c>
      <c r="E32" s="53">
        <v>143</v>
      </c>
      <c r="F32" s="297">
        <v>145</v>
      </c>
      <c r="G32" s="70">
        <v>2</v>
      </c>
      <c r="H32" s="71">
        <v>1.3986013986013985</v>
      </c>
      <c r="I32" s="80">
        <v>23.793677204658902</v>
      </c>
      <c r="J32" s="80">
        <v>24.166666666666668</v>
      </c>
    </row>
    <row r="33" spans="1:10" ht="25.5" customHeight="1" x14ac:dyDescent="0.2">
      <c r="A33" s="186"/>
      <c r="B33" s="133" t="s">
        <v>34</v>
      </c>
      <c r="C33" s="53">
        <v>461</v>
      </c>
      <c r="D33" s="53">
        <v>460</v>
      </c>
      <c r="E33" s="53">
        <v>446</v>
      </c>
      <c r="F33" s="297">
        <v>444</v>
      </c>
      <c r="G33" s="70">
        <v>-2</v>
      </c>
      <c r="H33" s="71">
        <v>-0.44843049327354262</v>
      </c>
      <c r="I33" s="80">
        <v>74.209650582362727</v>
      </c>
      <c r="J33" s="80">
        <v>74</v>
      </c>
    </row>
    <row r="34" spans="1:10" ht="25.5" customHeight="1" x14ac:dyDescent="0.2">
      <c r="A34" s="187"/>
      <c r="B34" s="137" t="s">
        <v>35</v>
      </c>
      <c r="C34" s="55">
        <v>1</v>
      </c>
      <c r="D34" s="55">
        <v>1</v>
      </c>
      <c r="E34" s="55">
        <v>1</v>
      </c>
      <c r="F34" s="312">
        <v>2</v>
      </c>
      <c r="G34" s="73">
        <v>1</v>
      </c>
      <c r="H34" s="74">
        <v>100</v>
      </c>
      <c r="I34" s="81">
        <v>0.16638935108153077</v>
      </c>
      <c r="J34" s="81">
        <v>0.33333333333333337</v>
      </c>
    </row>
    <row r="35" spans="1:10" ht="18.75" customHeight="1" x14ac:dyDescent="0.2">
      <c r="B35" s="7"/>
      <c r="C35" s="14"/>
      <c r="D35" s="14"/>
      <c r="E35" s="14"/>
      <c r="F35" s="14"/>
      <c r="G35" s="14"/>
      <c r="H35" s="14"/>
      <c r="I35" s="14"/>
      <c r="J35" s="14"/>
    </row>
    <row r="36" spans="1:10" ht="18.75" customHeight="1" x14ac:dyDescent="0.2"/>
    <row r="37" spans="1:10" ht="15" customHeight="1" x14ac:dyDescent="0.2"/>
  </sheetData>
  <mergeCells count="10">
    <mergeCell ref="A10:J10"/>
    <mergeCell ref="A2:J8"/>
    <mergeCell ref="A21:B21"/>
    <mergeCell ref="A28:B28"/>
    <mergeCell ref="C12:F12"/>
    <mergeCell ref="I11:J11"/>
    <mergeCell ref="G12:H12"/>
    <mergeCell ref="I12:J12"/>
    <mergeCell ref="A12:B13"/>
    <mergeCell ref="A14:B14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56"/>
  <sheetViews>
    <sheetView view="pageBreakPreview" zoomScaleNormal="100" zoomScaleSheetLayoutView="100" workbookViewId="0">
      <selection activeCell="N29" sqref="N29"/>
    </sheetView>
  </sheetViews>
  <sheetFormatPr defaultColWidth="9" defaultRowHeight="13" x14ac:dyDescent="0.2"/>
  <cols>
    <col min="1" max="1" width="2.453125" style="1" customWidth="1"/>
    <col min="2" max="2" width="14.453125" style="1" customWidth="1"/>
    <col min="3" max="10" width="9.81640625" style="1" customWidth="1"/>
    <col min="11" max="11" width="3.6328125" style="1" customWidth="1"/>
    <col min="12" max="16384" width="9" style="1"/>
  </cols>
  <sheetData>
    <row r="1" spans="1:11" ht="27.75" customHeight="1" x14ac:dyDescent="0.2">
      <c r="A1" s="111" t="s">
        <v>154</v>
      </c>
      <c r="B1" s="111"/>
      <c r="C1" s="111"/>
      <c r="D1" s="111"/>
    </row>
    <row r="2" spans="1:11" ht="20.25" customHeight="1" x14ac:dyDescent="0.2">
      <c r="A2" s="363" t="s">
        <v>187</v>
      </c>
      <c r="B2" s="363"/>
      <c r="C2" s="363"/>
      <c r="D2" s="363"/>
      <c r="E2" s="363"/>
      <c r="F2" s="363"/>
      <c r="G2" s="363"/>
      <c r="H2" s="363"/>
      <c r="I2" s="363"/>
      <c r="J2" s="363"/>
      <c r="K2" s="3"/>
    </row>
    <row r="3" spans="1:11" ht="20.25" customHeight="1" x14ac:dyDescent="0.2">
      <c r="A3" s="363"/>
      <c r="B3" s="363"/>
      <c r="C3" s="363"/>
      <c r="D3" s="363"/>
      <c r="E3" s="363"/>
      <c r="F3" s="363"/>
      <c r="G3" s="363"/>
      <c r="H3" s="363"/>
      <c r="I3" s="363"/>
      <c r="J3" s="363"/>
      <c r="K3" s="3"/>
    </row>
    <row r="4" spans="1:11" ht="20.25" customHeight="1" x14ac:dyDescent="0.2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"/>
    </row>
    <row r="5" spans="1:11" ht="20.25" customHeight="1" x14ac:dyDescent="0.2">
      <c r="A5" s="363"/>
      <c r="B5" s="363"/>
      <c r="C5" s="363"/>
      <c r="D5" s="363"/>
      <c r="E5" s="363"/>
      <c r="F5" s="363"/>
      <c r="G5" s="363"/>
      <c r="H5" s="363"/>
      <c r="I5" s="363"/>
      <c r="J5" s="363"/>
      <c r="K5" s="3"/>
    </row>
    <row r="6" spans="1:11" ht="20.25" customHeight="1" x14ac:dyDescent="0.2">
      <c r="A6" s="363"/>
      <c r="B6" s="363"/>
      <c r="C6" s="363"/>
      <c r="D6" s="363"/>
      <c r="E6" s="363"/>
      <c r="F6" s="363"/>
      <c r="G6" s="363"/>
      <c r="H6" s="363"/>
      <c r="I6" s="363"/>
      <c r="J6" s="363"/>
      <c r="K6" s="3"/>
    </row>
    <row r="7" spans="1:11" ht="20.25" customHeight="1" x14ac:dyDescent="0.2">
      <c r="A7" s="363"/>
      <c r="B7" s="363"/>
      <c r="C7" s="363"/>
      <c r="D7" s="363"/>
      <c r="E7" s="363"/>
      <c r="F7" s="363"/>
      <c r="G7" s="363"/>
      <c r="H7" s="363"/>
      <c r="I7" s="363"/>
      <c r="J7" s="363"/>
      <c r="K7" s="3"/>
    </row>
    <row r="8" spans="1:11" ht="20.25" customHeight="1" x14ac:dyDescent="0.2">
      <c r="A8" s="363"/>
      <c r="B8" s="363"/>
      <c r="C8" s="363"/>
      <c r="D8" s="363"/>
      <c r="E8" s="363"/>
      <c r="F8" s="363"/>
      <c r="G8" s="363"/>
      <c r="H8" s="363"/>
      <c r="I8" s="363"/>
      <c r="J8" s="363"/>
      <c r="K8" s="3"/>
    </row>
    <row r="9" spans="1:11" ht="20.25" customHeight="1" x14ac:dyDescent="0.2">
      <c r="A9" s="363"/>
      <c r="B9" s="363"/>
      <c r="C9" s="363"/>
      <c r="D9" s="363"/>
      <c r="E9" s="363"/>
      <c r="F9" s="363"/>
      <c r="G9" s="363"/>
      <c r="H9" s="363"/>
      <c r="I9" s="363"/>
      <c r="J9" s="363"/>
      <c r="K9" s="3"/>
    </row>
    <row r="10" spans="1:11" ht="20.25" customHeight="1" x14ac:dyDescent="0.2">
      <c r="A10" s="363"/>
      <c r="B10" s="363"/>
      <c r="C10" s="363"/>
      <c r="D10" s="363"/>
      <c r="E10" s="363"/>
      <c r="F10" s="363"/>
      <c r="G10" s="363"/>
      <c r="H10" s="363"/>
      <c r="I10" s="363"/>
      <c r="J10" s="363"/>
      <c r="K10" s="3"/>
    </row>
    <row r="11" spans="1:11" ht="20.25" customHeight="1" x14ac:dyDescent="0.2">
      <c r="A11" s="363"/>
      <c r="B11" s="363"/>
      <c r="C11" s="363"/>
      <c r="D11" s="363"/>
      <c r="E11" s="363"/>
      <c r="F11" s="363"/>
      <c r="G11" s="363"/>
      <c r="H11" s="363"/>
      <c r="I11" s="363"/>
      <c r="J11" s="363"/>
      <c r="K11" s="3"/>
    </row>
    <row r="12" spans="1:11" ht="18.75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6.5" customHeight="1" x14ac:dyDescent="0.2">
      <c r="A13" s="357" t="s">
        <v>80</v>
      </c>
      <c r="B13" s="357"/>
      <c r="C13" s="357"/>
      <c r="D13" s="357"/>
      <c r="E13" s="357"/>
      <c r="F13" s="357"/>
      <c r="G13" s="357"/>
      <c r="H13" s="357"/>
      <c r="I13" s="357"/>
      <c r="J13" s="357"/>
      <c r="K13" s="8"/>
    </row>
    <row r="14" spans="1:11" ht="16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5" t="s">
        <v>125</v>
      </c>
    </row>
    <row r="15" spans="1:11" ht="16" customHeight="1" x14ac:dyDescent="0.2">
      <c r="A15" s="420"/>
      <c r="B15" s="421"/>
      <c r="C15" s="358" t="s">
        <v>49</v>
      </c>
      <c r="D15" s="359"/>
      <c r="E15" s="415" t="s">
        <v>6</v>
      </c>
      <c r="F15" s="415"/>
      <c r="G15" s="358" t="s">
        <v>0</v>
      </c>
      <c r="H15" s="359"/>
      <c r="I15" s="415" t="s">
        <v>180</v>
      </c>
      <c r="J15" s="415"/>
    </row>
    <row r="16" spans="1:11" ht="16" customHeight="1" x14ac:dyDescent="0.2">
      <c r="A16" s="422"/>
      <c r="B16" s="423"/>
      <c r="C16" s="163" t="s">
        <v>172</v>
      </c>
      <c r="D16" s="163" t="s">
        <v>186</v>
      </c>
      <c r="E16" s="41" t="s">
        <v>45</v>
      </c>
      <c r="F16" s="165" t="s">
        <v>46</v>
      </c>
      <c r="G16" s="41" t="str">
        <f>+C16</f>
        <v>令和5年</v>
      </c>
      <c r="H16" s="163" t="str">
        <f>+D16</f>
        <v>令和6年</v>
      </c>
      <c r="I16" s="41" t="s">
        <v>10</v>
      </c>
      <c r="J16" s="109" t="s">
        <v>16</v>
      </c>
    </row>
    <row r="17" spans="1:11" ht="16" customHeight="1" x14ac:dyDescent="0.2">
      <c r="A17" s="358" t="s">
        <v>50</v>
      </c>
      <c r="B17" s="359"/>
      <c r="C17" s="58">
        <v>19417</v>
      </c>
      <c r="D17" s="101">
        <v>19579</v>
      </c>
      <c r="E17" s="82">
        <v>162</v>
      </c>
      <c r="F17" s="83">
        <v>0.83432044085080082</v>
      </c>
      <c r="G17" s="86" t="s">
        <v>63</v>
      </c>
      <c r="H17" s="87" t="s">
        <v>63</v>
      </c>
      <c r="I17" s="101">
        <v>1542357</v>
      </c>
      <c r="J17" s="86" t="s">
        <v>63</v>
      </c>
    </row>
    <row r="18" spans="1:11" ht="16" customHeight="1" x14ac:dyDescent="0.2">
      <c r="A18" s="417" t="s">
        <v>51</v>
      </c>
      <c r="B18" s="418"/>
      <c r="C18" s="67">
        <v>18660</v>
      </c>
      <c r="D18" s="307">
        <v>18856</v>
      </c>
      <c r="E18" s="283">
        <v>196</v>
      </c>
      <c r="F18" s="83">
        <v>1.0503751339764202</v>
      </c>
      <c r="G18" s="86">
        <v>100</v>
      </c>
      <c r="H18" s="87">
        <v>100</v>
      </c>
      <c r="I18" s="286">
        <v>1469845</v>
      </c>
      <c r="J18" s="86">
        <v>100</v>
      </c>
    </row>
    <row r="19" spans="1:11" ht="16" customHeight="1" x14ac:dyDescent="0.2">
      <c r="A19" s="188"/>
      <c r="B19" s="162" t="s">
        <v>15</v>
      </c>
      <c r="C19" s="59">
        <v>5285</v>
      </c>
      <c r="D19" s="287">
        <v>5285</v>
      </c>
      <c r="E19" s="284">
        <v>0</v>
      </c>
      <c r="F19" s="72">
        <v>0</v>
      </c>
      <c r="G19" s="88">
        <v>28.322615219721332</v>
      </c>
      <c r="H19" s="89">
        <v>28.028213831141279</v>
      </c>
      <c r="I19" s="303">
        <v>316147</v>
      </c>
      <c r="J19" s="88">
        <v>21.508866581170125</v>
      </c>
    </row>
    <row r="20" spans="1:11" ht="16" customHeight="1" x14ac:dyDescent="0.2">
      <c r="A20" s="189"/>
      <c r="B20" s="112" t="s">
        <v>40</v>
      </c>
      <c r="C20" s="59">
        <v>3208</v>
      </c>
      <c r="D20" s="287">
        <v>3208</v>
      </c>
      <c r="E20" s="284">
        <v>0</v>
      </c>
      <c r="F20" s="72">
        <v>0</v>
      </c>
      <c r="G20" s="88">
        <v>17.191854233654876</v>
      </c>
      <c r="H20" s="89">
        <v>17.013152312261347</v>
      </c>
      <c r="I20" s="303">
        <v>241796</v>
      </c>
      <c r="J20" s="88">
        <v>16.450442053413795</v>
      </c>
    </row>
    <row r="21" spans="1:11" ht="16" customHeight="1" x14ac:dyDescent="0.2">
      <c r="A21" s="189"/>
      <c r="B21" s="112" t="s">
        <v>79</v>
      </c>
      <c r="C21" s="59">
        <v>2077</v>
      </c>
      <c r="D21" s="287">
        <v>2077</v>
      </c>
      <c r="E21" s="284">
        <v>0</v>
      </c>
      <c r="F21" s="72">
        <v>0</v>
      </c>
      <c r="G21" s="88">
        <v>11.130760986066452</v>
      </c>
      <c r="H21" s="89">
        <v>11.015061518879932</v>
      </c>
      <c r="I21" s="303">
        <v>74351</v>
      </c>
      <c r="J21" s="88">
        <v>5.058424527756328</v>
      </c>
    </row>
    <row r="22" spans="1:11" ht="16" customHeight="1" x14ac:dyDescent="0.2">
      <c r="A22" s="188"/>
      <c r="B22" s="162" t="s">
        <v>36</v>
      </c>
      <c r="C22" s="59">
        <v>24</v>
      </c>
      <c r="D22" s="303">
        <v>24</v>
      </c>
      <c r="E22" s="284">
        <v>0</v>
      </c>
      <c r="F22" s="72">
        <v>0</v>
      </c>
      <c r="G22" s="88">
        <v>0.12861736334405144</v>
      </c>
      <c r="H22" s="89">
        <v>0.12728044123886295</v>
      </c>
      <c r="I22" s="303">
        <v>1941</v>
      </c>
      <c r="J22" s="88">
        <v>0.13205474046583143</v>
      </c>
    </row>
    <row r="23" spans="1:11" ht="16" customHeight="1" x14ac:dyDescent="0.2">
      <c r="A23" s="188"/>
      <c r="B23" s="162" t="s">
        <v>44</v>
      </c>
      <c r="C23" s="59">
        <v>47</v>
      </c>
      <c r="D23" s="303">
        <v>47</v>
      </c>
      <c r="E23" s="284">
        <v>0</v>
      </c>
      <c r="F23" s="72">
        <v>0</v>
      </c>
      <c r="G23" s="88">
        <v>0.25187566988210075</v>
      </c>
      <c r="H23" s="89">
        <v>0.24925753075943996</v>
      </c>
      <c r="I23" s="303">
        <v>3508</v>
      </c>
      <c r="J23" s="88">
        <v>0.2386646210995037</v>
      </c>
    </row>
    <row r="24" spans="1:11" ht="16" customHeight="1" x14ac:dyDescent="0.2">
      <c r="A24" s="188"/>
      <c r="B24" s="162" t="s">
        <v>12</v>
      </c>
      <c r="C24" s="59">
        <v>3665</v>
      </c>
      <c r="D24" s="303">
        <v>3665</v>
      </c>
      <c r="E24" s="284">
        <v>0</v>
      </c>
      <c r="F24" s="72">
        <v>0</v>
      </c>
      <c r="G24" s="88">
        <v>19.640943193997856</v>
      </c>
      <c r="H24" s="89">
        <v>19.436784047518032</v>
      </c>
      <c r="I24" s="303">
        <v>268521</v>
      </c>
      <c r="J24" s="88">
        <v>18.268660981259931</v>
      </c>
    </row>
    <row r="25" spans="1:11" ht="16" customHeight="1" x14ac:dyDescent="0.2">
      <c r="A25" s="188"/>
      <c r="B25" s="162" t="s">
        <v>13</v>
      </c>
      <c r="C25" s="59">
        <v>9639</v>
      </c>
      <c r="D25" s="304">
        <v>9835</v>
      </c>
      <c r="E25" s="284">
        <v>196</v>
      </c>
      <c r="F25" s="72">
        <v>2.0334059549745822</v>
      </c>
      <c r="G25" s="88">
        <v>51.655948553054664</v>
      </c>
      <c r="H25" s="89">
        <v>52.158464149342386</v>
      </c>
      <c r="I25" s="304">
        <v>879728</v>
      </c>
      <c r="J25" s="90">
        <v>59.851753076004613</v>
      </c>
    </row>
    <row r="26" spans="1:11" ht="16" customHeight="1" x14ac:dyDescent="0.2">
      <c r="A26" s="417" t="s">
        <v>19</v>
      </c>
      <c r="B26" s="418"/>
      <c r="C26" s="67">
        <v>752</v>
      </c>
      <c r="D26" s="305">
        <v>720</v>
      </c>
      <c r="E26" s="82">
        <v>-32</v>
      </c>
      <c r="F26" s="83">
        <v>-4.2553191489361701</v>
      </c>
      <c r="G26" s="86">
        <v>100</v>
      </c>
      <c r="H26" s="87">
        <v>100</v>
      </c>
      <c r="I26" s="307">
        <v>72451</v>
      </c>
      <c r="J26" s="86">
        <v>100</v>
      </c>
    </row>
    <row r="27" spans="1:11" ht="16" customHeight="1" x14ac:dyDescent="0.2">
      <c r="A27" s="278"/>
      <c r="B27" s="277" t="s">
        <v>81</v>
      </c>
      <c r="C27" s="60">
        <v>51</v>
      </c>
      <c r="D27" s="306">
        <v>38</v>
      </c>
      <c r="E27" s="84">
        <v>-13</v>
      </c>
      <c r="F27" s="85">
        <v>-25.490196078431371</v>
      </c>
      <c r="G27" s="90">
        <v>6.7819148936170208</v>
      </c>
      <c r="H27" s="91">
        <v>5.2777777777777777</v>
      </c>
      <c r="I27" s="304">
        <v>4088</v>
      </c>
      <c r="J27" s="90">
        <v>5.6424341969054952</v>
      </c>
    </row>
    <row r="28" spans="1:11" ht="16" customHeight="1" x14ac:dyDescent="0.2">
      <c r="A28" s="419" t="s">
        <v>20</v>
      </c>
      <c r="B28" s="362"/>
      <c r="C28" s="60">
        <v>5</v>
      </c>
      <c r="D28" s="299">
        <v>3</v>
      </c>
      <c r="E28" s="84">
        <v>-2</v>
      </c>
      <c r="F28" s="85">
        <v>-40</v>
      </c>
      <c r="G28" s="90" t="s">
        <v>63</v>
      </c>
      <c r="H28" s="91" t="s">
        <v>63</v>
      </c>
      <c r="I28" s="299">
        <v>61</v>
      </c>
      <c r="J28" s="90" t="s">
        <v>63</v>
      </c>
    </row>
    <row r="29" spans="1:11" ht="16" customHeight="1" x14ac:dyDescent="0.2">
      <c r="A29" s="16"/>
      <c r="B29" s="16"/>
    </row>
    <row r="30" spans="1:11" ht="16" customHeight="1" x14ac:dyDescent="0.2">
      <c r="A30" s="416" t="s">
        <v>56</v>
      </c>
      <c r="B30" s="416"/>
      <c r="C30" s="416"/>
      <c r="D30" s="416"/>
      <c r="E30" s="416"/>
      <c r="F30" s="416"/>
      <c r="G30" s="416"/>
      <c r="H30" s="416"/>
      <c r="I30" s="416"/>
      <c r="J30" s="8"/>
      <c r="K30" s="8"/>
    </row>
    <row r="31" spans="1:11" ht="16" customHeight="1" x14ac:dyDescent="0.2">
      <c r="A31" s="27"/>
      <c r="B31" s="27"/>
      <c r="C31" s="27"/>
      <c r="D31" s="27"/>
      <c r="E31" s="27"/>
      <c r="F31" s="27"/>
      <c r="G31" s="27"/>
      <c r="H31" s="27"/>
      <c r="I31" s="25" t="s">
        <v>125</v>
      </c>
    </row>
    <row r="32" spans="1:11" ht="16" customHeight="1" x14ac:dyDescent="0.2">
      <c r="A32" s="351"/>
      <c r="B32" s="427"/>
      <c r="C32" s="358" t="s">
        <v>10</v>
      </c>
      <c r="D32" s="360"/>
      <c r="E32" s="360"/>
      <c r="F32" s="359"/>
      <c r="G32" s="358" t="s">
        <v>6</v>
      </c>
      <c r="H32" s="359"/>
      <c r="I32" s="166" t="s">
        <v>28</v>
      </c>
      <c r="J32" s="29"/>
    </row>
    <row r="33" spans="1:11" ht="16" customHeight="1" x14ac:dyDescent="0.2">
      <c r="A33" s="428"/>
      <c r="B33" s="429"/>
      <c r="C33" s="42" t="s">
        <v>168</v>
      </c>
      <c r="D33" s="42" t="s">
        <v>169</v>
      </c>
      <c r="E33" s="42" t="s">
        <v>170</v>
      </c>
      <c r="F33" s="42" t="s">
        <v>181</v>
      </c>
      <c r="G33" s="42" t="s">
        <v>17</v>
      </c>
      <c r="H33" s="42" t="s">
        <v>18</v>
      </c>
      <c r="I33" s="42" t="s">
        <v>185</v>
      </c>
      <c r="J33" s="56"/>
    </row>
    <row r="34" spans="1:11" ht="16" customHeight="1" x14ac:dyDescent="0.2">
      <c r="A34" s="417" t="s">
        <v>22</v>
      </c>
      <c r="B34" s="426"/>
      <c r="C34" s="57">
        <v>209</v>
      </c>
      <c r="D34" s="285">
        <v>210.1</v>
      </c>
      <c r="E34" s="57">
        <v>205.05494505494505</v>
      </c>
      <c r="F34" s="285">
        <v>207.20879120879121</v>
      </c>
      <c r="G34" s="92">
        <v>2.1538461538461604</v>
      </c>
      <c r="H34" s="83">
        <v>1.0503751339764233</v>
      </c>
      <c r="I34" s="190">
        <v>182.36290322580646</v>
      </c>
      <c r="J34" s="30"/>
      <c r="K34" s="61" t="s">
        <v>69</v>
      </c>
    </row>
    <row r="35" spans="1:11" ht="16" customHeight="1" x14ac:dyDescent="0.2">
      <c r="A35" s="188"/>
      <c r="B35" s="162" t="s">
        <v>1</v>
      </c>
      <c r="C35" s="49">
        <v>255.3</v>
      </c>
      <c r="D35" s="49">
        <v>255.3</v>
      </c>
      <c r="E35" s="49">
        <v>246.76923076923077</v>
      </c>
      <c r="F35" s="300">
        <v>246.76923076923077</v>
      </c>
      <c r="G35" s="93">
        <v>0</v>
      </c>
      <c r="H35" s="72">
        <v>0</v>
      </c>
      <c r="I35" s="191">
        <v>228.75685903500474</v>
      </c>
      <c r="J35" s="30"/>
      <c r="K35" s="61" t="s">
        <v>69</v>
      </c>
    </row>
    <row r="36" spans="1:11" ht="16" customHeight="1" x14ac:dyDescent="0.2">
      <c r="A36" s="188"/>
      <c r="B36" s="162" t="s">
        <v>14</v>
      </c>
      <c r="C36" s="50">
        <v>201.8</v>
      </c>
      <c r="D36" s="50">
        <v>203.1</v>
      </c>
      <c r="E36" s="50">
        <v>198.10256410256412</v>
      </c>
      <c r="F36" s="301">
        <v>200.61538461538461</v>
      </c>
      <c r="G36" s="94">
        <v>2.5128205128204968</v>
      </c>
      <c r="H36" s="71">
        <v>1.2684442143411774</v>
      </c>
      <c r="I36" s="192">
        <v>175.36041696415822</v>
      </c>
      <c r="J36" s="31"/>
      <c r="K36" s="61" t="s">
        <v>69</v>
      </c>
    </row>
    <row r="37" spans="1:11" ht="16" customHeight="1" x14ac:dyDescent="0.2">
      <c r="A37" s="424" t="s">
        <v>37</v>
      </c>
      <c r="B37" s="425"/>
      <c r="C37" s="51">
        <v>12.6</v>
      </c>
      <c r="D37" s="51">
        <v>12.4</v>
      </c>
      <c r="E37" s="51">
        <v>12.96551724137931</v>
      </c>
      <c r="F37" s="302">
        <v>12.413793103448276</v>
      </c>
      <c r="G37" s="95">
        <v>-0.55172413793103381</v>
      </c>
      <c r="H37" s="69">
        <v>-4.2553191489361648</v>
      </c>
      <c r="I37" s="193">
        <v>13.379686057248383</v>
      </c>
      <c r="J37" s="31"/>
      <c r="K37" s="61" t="s">
        <v>69</v>
      </c>
    </row>
    <row r="38" spans="1:11" ht="16" customHeight="1" x14ac:dyDescent="0.2">
      <c r="A38" s="7"/>
      <c r="B38" s="7"/>
      <c r="D38" s="32"/>
      <c r="E38" s="32"/>
      <c r="F38" s="32"/>
      <c r="G38" s="11"/>
      <c r="H38" s="33"/>
      <c r="I38" s="34"/>
      <c r="J38" s="34"/>
      <c r="K38" s="11"/>
    </row>
    <row r="39" spans="1:11" ht="16" customHeight="1" x14ac:dyDescent="0.2">
      <c r="A39" s="416" t="s">
        <v>57</v>
      </c>
      <c r="B39" s="416"/>
      <c r="C39" s="416"/>
      <c r="D39" s="416"/>
      <c r="E39" s="416"/>
      <c r="F39" s="416"/>
      <c r="G39" s="416"/>
      <c r="H39" s="8"/>
      <c r="I39" s="8"/>
      <c r="J39" s="8"/>
      <c r="K39" s="35"/>
    </row>
    <row r="40" spans="1:11" ht="16" customHeight="1" x14ac:dyDescent="0.2">
      <c r="A40" s="27"/>
      <c r="B40" s="27"/>
      <c r="C40" s="27"/>
      <c r="D40" s="27"/>
      <c r="E40" s="27"/>
      <c r="F40" s="27"/>
      <c r="G40" s="25" t="s">
        <v>125</v>
      </c>
      <c r="I40" s="43"/>
      <c r="J40" s="43"/>
    </row>
    <row r="41" spans="1:11" ht="16" customHeight="1" x14ac:dyDescent="0.2">
      <c r="A41" s="351"/>
      <c r="B41" s="427"/>
      <c r="C41" s="358" t="s">
        <v>10</v>
      </c>
      <c r="D41" s="359"/>
      <c r="E41" s="415" t="s">
        <v>6</v>
      </c>
      <c r="F41" s="415"/>
      <c r="G41" s="166" t="s">
        <v>28</v>
      </c>
      <c r="H41" s="29"/>
      <c r="I41" s="29"/>
    </row>
    <row r="42" spans="1:11" ht="16" customHeight="1" x14ac:dyDescent="0.2">
      <c r="A42" s="428"/>
      <c r="B42" s="429"/>
      <c r="C42" s="42" t="s">
        <v>170</v>
      </c>
      <c r="D42" s="42" t="s">
        <v>181</v>
      </c>
      <c r="E42" s="166" t="s">
        <v>17</v>
      </c>
      <c r="F42" s="166" t="s">
        <v>18</v>
      </c>
      <c r="G42" s="166" t="str">
        <f>+D42</f>
        <v>令和6年</v>
      </c>
      <c r="H42" s="29"/>
      <c r="I42" s="29"/>
    </row>
    <row r="43" spans="1:11" ht="16" customHeight="1" x14ac:dyDescent="0.2">
      <c r="A43" s="417" t="s">
        <v>22</v>
      </c>
      <c r="B43" s="426"/>
      <c r="C43" s="272">
        <v>1271.0999999999999</v>
      </c>
      <c r="D43" s="327">
        <v>1286.2</v>
      </c>
      <c r="E43" s="72">
        <v>15.100000000000136</v>
      </c>
      <c r="F43" s="96">
        <v>1.18794744709308</v>
      </c>
      <c r="G43" s="329">
        <v>1187.3</v>
      </c>
      <c r="H43" s="36"/>
      <c r="I43" s="36"/>
      <c r="J43" s="12"/>
    </row>
    <row r="44" spans="1:11" ht="16" customHeight="1" x14ac:dyDescent="0.2">
      <c r="A44" s="188"/>
      <c r="B44" s="162" t="s">
        <v>11</v>
      </c>
      <c r="C44" s="272">
        <v>360</v>
      </c>
      <c r="D44" s="328">
        <v>360.5</v>
      </c>
      <c r="E44" s="72">
        <v>0.5</v>
      </c>
      <c r="F44" s="96">
        <v>0.1388888888888889</v>
      </c>
      <c r="G44" s="316">
        <v>255.4</v>
      </c>
      <c r="H44" s="36"/>
      <c r="I44" s="36"/>
      <c r="J44" s="12"/>
    </row>
    <row r="45" spans="1:11" ht="16" customHeight="1" x14ac:dyDescent="0.2">
      <c r="A45" s="188"/>
      <c r="B45" s="162" t="s">
        <v>38</v>
      </c>
      <c r="C45" s="272">
        <v>1.6</v>
      </c>
      <c r="D45" s="316">
        <v>1.6</v>
      </c>
      <c r="E45" s="72">
        <v>0</v>
      </c>
      <c r="F45" s="96">
        <v>0</v>
      </c>
      <c r="G45" s="316">
        <v>1.6</v>
      </c>
      <c r="H45" s="36"/>
      <c r="I45" s="36"/>
      <c r="J45" s="12"/>
    </row>
    <row r="46" spans="1:11" ht="16" customHeight="1" x14ac:dyDescent="0.2">
      <c r="A46" s="188"/>
      <c r="B46" s="162" t="s">
        <v>52</v>
      </c>
      <c r="C46" s="272">
        <v>3.2</v>
      </c>
      <c r="D46" s="316">
        <v>3.2</v>
      </c>
      <c r="E46" s="72">
        <v>0</v>
      </c>
      <c r="F46" s="96">
        <v>0</v>
      </c>
      <c r="G46" s="328">
        <v>2.8</v>
      </c>
      <c r="H46" s="36"/>
      <c r="I46" s="36"/>
      <c r="J46" s="12"/>
    </row>
    <row r="47" spans="1:11" ht="16" customHeight="1" x14ac:dyDescent="0.2">
      <c r="A47" s="188"/>
      <c r="B47" s="162" t="s">
        <v>12</v>
      </c>
      <c r="C47" s="272">
        <v>249.7</v>
      </c>
      <c r="D47" s="340">
        <v>250</v>
      </c>
      <c r="E47" s="72">
        <v>0.30000000000001137</v>
      </c>
      <c r="F47" s="96">
        <v>0.12014417300761368</v>
      </c>
      <c r="G47" s="316">
        <v>216.9</v>
      </c>
      <c r="H47" s="36"/>
      <c r="I47" s="36"/>
      <c r="J47" s="12"/>
    </row>
    <row r="48" spans="1:11" ht="16" customHeight="1" x14ac:dyDescent="0.2">
      <c r="A48" s="188"/>
      <c r="B48" s="162" t="s">
        <v>13</v>
      </c>
      <c r="C48" s="272">
        <v>656.6</v>
      </c>
      <c r="D48" s="306">
        <v>670.9</v>
      </c>
      <c r="E48" s="72">
        <v>14.299999999999955</v>
      </c>
      <c r="F48" s="96">
        <v>2.1778860798050492</v>
      </c>
      <c r="G48" s="330">
        <v>710.6</v>
      </c>
      <c r="H48" s="36"/>
      <c r="I48" s="36"/>
      <c r="J48" s="12"/>
    </row>
    <row r="49" spans="1:10" ht="16" customHeight="1" x14ac:dyDescent="0.2">
      <c r="A49" s="424" t="s">
        <v>23</v>
      </c>
      <c r="B49" s="425"/>
      <c r="C49" s="273">
        <v>51.2</v>
      </c>
      <c r="D49" s="273">
        <v>49.1</v>
      </c>
      <c r="E49" s="97">
        <v>-2.1000000000000014</v>
      </c>
      <c r="F49" s="98">
        <v>-4.1015625000000027</v>
      </c>
      <c r="G49" s="273">
        <v>58.5</v>
      </c>
      <c r="H49" s="36"/>
      <c r="I49" s="36"/>
      <c r="J49" s="12"/>
    </row>
    <row r="50" spans="1:10" x14ac:dyDescent="0.2">
      <c r="A50" s="16"/>
      <c r="B50" s="16"/>
    </row>
    <row r="51" spans="1:10" x14ac:dyDescent="0.2">
      <c r="A51" s="16"/>
      <c r="B51" s="16"/>
    </row>
    <row r="56" spans="1:10" x14ac:dyDescent="0.2">
      <c r="E56" s="341"/>
    </row>
  </sheetData>
  <mergeCells count="23">
    <mergeCell ref="C32:F32"/>
    <mergeCell ref="G32:H32"/>
    <mergeCell ref="A49:B49"/>
    <mergeCell ref="C41:D41"/>
    <mergeCell ref="A34:B34"/>
    <mergeCell ref="A37:B37"/>
    <mergeCell ref="A32:B33"/>
    <mergeCell ref="A39:G39"/>
    <mergeCell ref="A41:B42"/>
    <mergeCell ref="E41:F41"/>
    <mergeCell ref="A43:B43"/>
    <mergeCell ref="A2:J11"/>
    <mergeCell ref="I15:J15"/>
    <mergeCell ref="A30:I30"/>
    <mergeCell ref="E15:F15"/>
    <mergeCell ref="A26:B26"/>
    <mergeCell ref="A28:B28"/>
    <mergeCell ref="A17:B17"/>
    <mergeCell ref="A18:B18"/>
    <mergeCell ref="A15:B16"/>
    <mergeCell ref="A13:J13"/>
    <mergeCell ref="G15:H15"/>
    <mergeCell ref="C15:D15"/>
  </mergeCells>
  <phoneticPr fontId="1"/>
  <printOptions horizontalCentered="1"/>
  <pageMargins left="0.59055118110236227" right="0.59055118110236227" top="0.78740157480314965" bottom="0.39370078740157483" header="0.11811023622047245" footer="0.51181102362204722"/>
  <pageSetup paperSize="9" scale="95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J41"/>
  <sheetViews>
    <sheetView view="pageBreakPreview" topLeftCell="A22" zoomScale="160" zoomScaleNormal="100" zoomScaleSheetLayoutView="160" workbookViewId="0">
      <selection activeCell="X18" sqref="X18"/>
    </sheetView>
  </sheetViews>
  <sheetFormatPr defaultColWidth="9" defaultRowHeight="13" x14ac:dyDescent="0.2"/>
  <cols>
    <col min="1" max="1" width="2.6328125" style="1" customWidth="1"/>
    <col min="2" max="2" width="11.08984375" style="1" customWidth="1"/>
    <col min="3" max="21" width="4.6328125" style="1" customWidth="1"/>
    <col min="22" max="28" width="8.6328125" style="9" customWidth="1"/>
    <col min="29" max="34" width="8.6328125" style="1" customWidth="1"/>
    <col min="35" max="35" width="7.6328125" style="1" customWidth="1"/>
    <col min="36" max="16384" width="9" style="1"/>
  </cols>
  <sheetData>
    <row r="1" spans="1:36" ht="21.75" customHeight="1" x14ac:dyDescent="0.2">
      <c r="A1" s="357" t="s">
        <v>127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36" ht="21.75" customHeight="1" x14ac:dyDescent="0.2"/>
    <row r="3" spans="1:36" ht="21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6" ht="21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6" ht="21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36" ht="21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X6" s="26"/>
    </row>
    <row r="7" spans="1:36" ht="21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36" ht="21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6" ht="21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36" ht="21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8"/>
      <c r="AH10" s="8"/>
      <c r="AI10" s="8"/>
      <c r="AJ10" s="8"/>
    </row>
    <row r="11" spans="1:36" ht="21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61"/>
      <c r="AH11" s="223"/>
      <c r="AI11" s="224"/>
    </row>
    <row r="12" spans="1:36" ht="21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61"/>
      <c r="AH12" s="226"/>
      <c r="AI12" s="227"/>
    </row>
    <row r="13" spans="1:36" ht="21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61"/>
      <c r="AH13" s="226"/>
      <c r="AI13" s="227"/>
    </row>
    <row r="14" spans="1:36" ht="21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61"/>
      <c r="AH14" s="226"/>
      <c r="AI14" s="228"/>
    </row>
    <row r="15" spans="1:36" ht="21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61"/>
      <c r="AH15" s="226"/>
      <c r="AI15" s="228"/>
    </row>
    <row r="16" spans="1:36" ht="21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61"/>
      <c r="AH16" s="226"/>
      <c r="AI16" s="228"/>
    </row>
    <row r="17" spans="1:35" ht="21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61"/>
      <c r="AH17" s="226"/>
      <c r="AI17" s="227"/>
    </row>
    <row r="18" spans="1:35" ht="21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V18" s="26"/>
      <c r="W18" s="26"/>
      <c r="X18" s="26"/>
      <c r="Y18" s="26"/>
      <c r="Z18" s="26"/>
      <c r="AA18" s="26"/>
      <c r="AB18" s="64"/>
      <c r="AC18" s="61"/>
      <c r="AD18" s="10"/>
    </row>
    <row r="19" spans="1:35" ht="29.2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V19" s="436"/>
      <c r="W19" s="436"/>
    </row>
    <row r="20" spans="1:35" ht="15.7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V20" s="436"/>
      <c r="W20" s="436"/>
      <c r="X20" s="26"/>
      <c r="Y20" s="26"/>
      <c r="Z20" s="26"/>
      <c r="AA20" s="26"/>
      <c r="AB20" s="63"/>
    </row>
    <row r="21" spans="1:35" ht="15.7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35" ht="15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35" ht="24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35" ht="24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35" ht="24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V25" s="1"/>
      <c r="W25" s="1"/>
      <c r="X25" s="1"/>
      <c r="Y25" s="1"/>
      <c r="Z25" s="1"/>
      <c r="AA25" s="1"/>
      <c r="AB25" s="1"/>
    </row>
    <row r="26" spans="1:35" ht="27.75" customHeight="1" x14ac:dyDescent="0.2">
      <c r="A26" s="416" t="s">
        <v>55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1"/>
      <c r="W26" s="1"/>
      <c r="X26" s="1"/>
      <c r="Y26" s="1"/>
      <c r="Z26" s="1"/>
      <c r="AA26" s="1"/>
      <c r="AB26" s="1"/>
    </row>
    <row r="27" spans="1:35" ht="15" customHeight="1" x14ac:dyDescent="0.2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410" t="s">
        <v>41</v>
      </c>
      <c r="S27" s="410"/>
      <c r="T27" s="410"/>
      <c r="U27" s="410"/>
      <c r="V27" s="1"/>
      <c r="W27" s="1"/>
      <c r="X27" s="1"/>
      <c r="Y27" s="1"/>
      <c r="Z27" s="1"/>
      <c r="AA27" s="1"/>
      <c r="AB27" s="1"/>
    </row>
    <row r="28" spans="1:35" ht="21" customHeight="1" x14ac:dyDescent="0.2">
      <c r="A28" s="398"/>
      <c r="B28" s="400"/>
      <c r="C28" s="245">
        <v>18</v>
      </c>
      <c r="D28" s="245">
        <v>19</v>
      </c>
      <c r="E28" s="245">
        <v>20</v>
      </c>
      <c r="F28" s="245">
        <v>21</v>
      </c>
      <c r="G28" s="245">
        <v>22</v>
      </c>
      <c r="H28" s="245">
        <v>23</v>
      </c>
      <c r="I28" s="245">
        <v>24</v>
      </c>
      <c r="J28" s="245">
        <v>25</v>
      </c>
      <c r="K28" s="245">
        <v>26</v>
      </c>
      <c r="L28" s="245">
        <v>27</v>
      </c>
      <c r="M28" s="245">
        <v>28</v>
      </c>
      <c r="N28" s="245">
        <v>29</v>
      </c>
      <c r="O28" s="245">
        <v>30</v>
      </c>
      <c r="P28" s="342" t="s">
        <v>189</v>
      </c>
      <c r="Q28" s="245">
        <v>2</v>
      </c>
      <c r="R28" s="245">
        <v>3</v>
      </c>
      <c r="S28" s="245">
        <v>4</v>
      </c>
      <c r="T28" s="245">
        <v>5</v>
      </c>
      <c r="U28" s="245">
        <v>6</v>
      </c>
      <c r="V28" s="1"/>
      <c r="W28" s="1"/>
      <c r="X28" s="1"/>
      <c r="Y28" s="1"/>
      <c r="Z28" s="1"/>
      <c r="AA28" s="1"/>
      <c r="AB28" s="1"/>
    </row>
    <row r="29" spans="1:35" ht="21" customHeight="1" x14ac:dyDescent="0.2">
      <c r="A29" s="432" t="s">
        <v>39</v>
      </c>
      <c r="B29" s="433"/>
      <c r="C29" s="257">
        <v>21523</v>
      </c>
      <c r="D29" s="257">
        <v>21351</v>
      </c>
      <c r="E29" s="256">
        <v>20977</v>
      </c>
      <c r="F29" s="257">
        <v>20749</v>
      </c>
      <c r="G29" s="257">
        <v>20650</v>
      </c>
      <c r="H29" s="256">
        <v>20382</v>
      </c>
      <c r="I29" s="257">
        <v>20253</v>
      </c>
      <c r="J29" s="258">
        <v>20107</v>
      </c>
      <c r="K29" s="256">
        <v>20114</v>
      </c>
      <c r="L29" s="257">
        <v>20057</v>
      </c>
      <c r="M29" s="258">
        <v>19997</v>
      </c>
      <c r="N29" s="256">
        <v>19962</v>
      </c>
      <c r="O29" s="257">
        <v>19819</v>
      </c>
      <c r="P29" s="258">
        <v>19488</v>
      </c>
      <c r="Q29" s="257">
        <v>19495</v>
      </c>
      <c r="R29" s="257">
        <v>19430</v>
      </c>
      <c r="S29" s="258">
        <v>19486</v>
      </c>
      <c r="T29" s="257">
        <v>19417</v>
      </c>
      <c r="U29" s="308">
        <v>19579</v>
      </c>
      <c r="V29" s="1"/>
      <c r="W29" s="1"/>
      <c r="X29" s="1"/>
      <c r="Y29" s="1"/>
      <c r="Z29" s="1"/>
      <c r="AA29" s="1"/>
      <c r="AB29" s="1"/>
    </row>
    <row r="30" spans="1:35" ht="19.5" customHeight="1" x14ac:dyDescent="0.2">
      <c r="A30" s="434" t="s">
        <v>22</v>
      </c>
      <c r="B30" s="435"/>
      <c r="C30" s="259">
        <v>19689</v>
      </c>
      <c r="D30" s="260">
        <v>19579</v>
      </c>
      <c r="E30" s="259">
        <v>19346</v>
      </c>
      <c r="F30" s="260">
        <v>19154</v>
      </c>
      <c r="G30" s="260">
        <v>19154</v>
      </c>
      <c r="H30" s="259">
        <v>18997</v>
      </c>
      <c r="I30" s="260">
        <v>18950</v>
      </c>
      <c r="J30" s="261">
        <v>18850</v>
      </c>
      <c r="K30" s="259">
        <v>18893</v>
      </c>
      <c r="L30" s="260">
        <v>18902</v>
      </c>
      <c r="M30" s="261">
        <v>18916</v>
      </c>
      <c r="N30" s="259">
        <v>18984</v>
      </c>
      <c r="O30" s="260">
        <v>18862</v>
      </c>
      <c r="P30" s="261">
        <v>18569</v>
      </c>
      <c r="Q30" s="260">
        <v>18602</v>
      </c>
      <c r="R30" s="260">
        <v>18605</v>
      </c>
      <c r="S30" s="261">
        <v>18702</v>
      </c>
      <c r="T30" s="260">
        <v>18660</v>
      </c>
      <c r="U30" s="309">
        <v>18856</v>
      </c>
      <c r="V30" s="1"/>
      <c r="W30" s="1"/>
      <c r="X30" s="1"/>
      <c r="Y30" s="1"/>
      <c r="Z30" s="1"/>
      <c r="AA30" s="1"/>
      <c r="AB30" s="1"/>
    </row>
    <row r="31" spans="1:35" ht="19.5" customHeight="1" x14ac:dyDescent="0.2">
      <c r="A31" s="262"/>
      <c r="B31" s="263" t="s">
        <v>67</v>
      </c>
      <c r="C31" s="264">
        <v>5620</v>
      </c>
      <c r="D31" s="265">
        <v>5599</v>
      </c>
      <c r="E31" s="264">
        <v>5521</v>
      </c>
      <c r="F31" s="265">
        <v>5521</v>
      </c>
      <c r="G31" s="265">
        <v>5521</v>
      </c>
      <c r="H31" s="264">
        <v>5469</v>
      </c>
      <c r="I31" s="265">
        <v>5469</v>
      </c>
      <c r="J31" s="266">
        <v>5408</v>
      </c>
      <c r="K31" s="264">
        <v>5412</v>
      </c>
      <c r="L31" s="265">
        <v>5412</v>
      </c>
      <c r="M31" s="266">
        <v>5412</v>
      </c>
      <c r="N31" s="264">
        <v>5412</v>
      </c>
      <c r="O31" s="265">
        <v>5386</v>
      </c>
      <c r="P31" s="266">
        <v>5356</v>
      </c>
      <c r="Q31" s="265">
        <v>5289</v>
      </c>
      <c r="R31" s="265">
        <v>5289</v>
      </c>
      <c r="S31" s="266">
        <v>5289</v>
      </c>
      <c r="T31" s="264">
        <v>5285</v>
      </c>
      <c r="U31" s="310">
        <v>5285</v>
      </c>
      <c r="V31" s="1"/>
      <c r="W31" s="1"/>
      <c r="X31" s="1"/>
      <c r="Y31" s="1"/>
      <c r="Z31" s="1"/>
      <c r="AA31" s="1"/>
      <c r="AB31" s="1"/>
    </row>
    <row r="32" spans="1:35" ht="19.5" customHeight="1" x14ac:dyDescent="0.2">
      <c r="A32" s="262"/>
      <c r="B32" s="275" t="s">
        <v>38</v>
      </c>
      <c r="C32" s="264">
        <v>18</v>
      </c>
      <c r="D32" s="265">
        <v>18</v>
      </c>
      <c r="E32" s="264">
        <v>18</v>
      </c>
      <c r="F32" s="265">
        <v>24</v>
      </c>
      <c r="G32" s="265">
        <v>24</v>
      </c>
      <c r="H32" s="264">
        <v>24</v>
      </c>
      <c r="I32" s="265">
        <v>24</v>
      </c>
      <c r="J32" s="266">
        <v>24</v>
      </c>
      <c r="K32" s="264">
        <v>24</v>
      </c>
      <c r="L32" s="265">
        <v>24</v>
      </c>
      <c r="M32" s="266">
        <v>24</v>
      </c>
      <c r="N32" s="264">
        <v>24</v>
      </c>
      <c r="O32" s="265">
        <v>24</v>
      </c>
      <c r="P32" s="266">
        <v>24</v>
      </c>
      <c r="Q32" s="265">
        <v>24</v>
      </c>
      <c r="R32" s="265">
        <v>24</v>
      </c>
      <c r="S32" s="266">
        <v>24</v>
      </c>
      <c r="T32" s="264">
        <v>24</v>
      </c>
      <c r="U32" s="310">
        <v>24</v>
      </c>
      <c r="V32" s="1"/>
      <c r="W32" s="1"/>
      <c r="X32" s="1"/>
      <c r="Y32" s="1"/>
      <c r="Z32" s="1"/>
      <c r="AA32" s="1"/>
      <c r="AB32" s="1"/>
    </row>
    <row r="33" spans="1:28" ht="19.5" customHeight="1" x14ac:dyDescent="0.2">
      <c r="A33" s="262"/>
      <c r="B33" s="275" t="s">
        <v>68</v>
      </c>
      <c r="C33" s="265">
        <v>131</v>
      </c>
      <c r="D33" s="265">
        <v>81</v>
      </c>
      <c r="E33" s="264">
        <v>81</v>
      </c>
      <c r="F33" s="265">
        <v>71</v>
      </c>
      <c r="G33" s="265">
        <v>71</v>
      </c>
      <c r="H33" s="264">
        <v>71</v>
      </c>
      <c r="I33" s="265">
        <v>71</v>
      </c>
      <c r="J33" s="266">
        <v>67</v>
      </c>
      <c r="K33" s="264">
        <v>67</v>
      </c>
      <c r="L33" s="265">
        <v>67</v>
      </c>
      <c r="M33" s="266">
        <v>67</v>
      </c>
      <c r="N33" s="264">
        <v>67</v>
      </c>
      <c r="O33" s="265">
        <v>62</v>
      </c>
      <c r="P33" s="266">
        <v>47</v>
      </c>
      <c r="Q33" s="265">
        <v>47</v>
      </c>
      <c r="R33" s="265">
        <v>47</v>
      </c>
      <c r="S33" s="266">
        <v>47</v>
      </c>
      <c r="T33" s="264">
        <v>47</v>
      </c>
      <c r="U33" s="310">
        <v>47</v>
      </c>
      <c r="V33" s="1"/>
      <c r="W33" s="1"/>
      <c r="X33" s="1"/>
      <c r="Y33" s="1"/>
      <c r="Z33" s="1"/>
      <c r="AA33" s="1"/>
      <c r="AB33" s="1"/>
    </row>
    <row r="34" spans="1:28" ht="19.5" customHeight="1" x14ac:dyDescent="0.2">
      <c r="A34" s="262"/>
      <c r="B34" s="275" t="s">
        <v>12</v>
      </c>
      <c r="C34" s="265">
        <v>4092</v>
      </c>
      <c r="D34" s="265">
        <v>4119</v>
      </c>
      <c r="E34" s="264">
        <v>4123</v>
      </c>
      <c r="F34" s="265">
        <v>3885</v>
      </c>
      <c r="G34" s="265">
        <v>3829</v>
      </c>
      <c r="H34" s="264">
        <v>3829</v>
      </c>
      <c r="I34" s="265">
        <v>3786</v>
      </c>
      <c r="J34" s="266">
        <v>3790</v>
      </c>
      <c r="K34" s="264">
        <v>3785</v>
      </c>
      <c r="L34" s="265">
        <v>3828</v>
      </c>
      <c r="M34" s="266">
        <v>3854</v>
      </c>
      <c r="N34" s="264">
        <v>3866</v>
      </c>
      <c r="O34" s="265">
        <v>3769</v>
      </c>
      <c r="P34" s="266">
        <v>3769</v>
      </c>
      <c r="Q34" s="265">
        <v>3749</v>
      </c>
      <c r="R34" s="265">
        <v>3739</v>
      </c>
      <c r="S34" s="266">
        <v>3685</v>
      </c>
      <c r="T34" s="264">
        <v>3665</v>
      </c>
      <c r="U34" s="310">
        <v>3665</v>
      </c>
      <c r="V34" s="1"/>
      <c r="W34" s="1"/>
      <c r="X34" s="1"/>
      <c r="Y34" s="1"/>
      <c r="Z34" s="1"/>
      <c r="AA34" s="1"/>
      <c r="AB34" s="1"/>
    </row>
    <row r="35" spans="1:28" ht="19.5" customHeight="1" x14ac:dyDescent="0.2">
      <c r="A35" s="267"/>
      <c r="B35" s="274" t="s">
        <v>13</v>
      </c>
      <c r="C35" s="269">
        <v>9828</v>
      </c>
      <c r="D35" s="269">
        <v>9762</v>
      </c>
      <c r="E35" s="268">
        <v>9603</v>
      </c>
      <c r="F35" s="269">
        <v>9653</v>
      </c>
      <c r="G35" s="269">
        <v>9709</v>
      </c>
      <c r="H35" s="268">
        <v>9604</v>
      </c>
      <c r="I35" s="269">
        <v>9600</v>
      </c>
      <c r="J35" s="270">
        <v>9561</v>
      </c>
      <c r="K35" s="268">
        <v>9605</v>
      </c>
      <c r="L35" s="269">
        <v>9571</v>
      </c>
      <c r="M35" s="270">
        <v>9559</v>
      </c>
      <c r="N35" s="268">
        <v>9615</v>
      </c>
      <c r="O35" s="269">
        <v>9621</v>
      </c>
      <c r="P35" s="270">
        <v>9373</v>
      </c>
      <c r="Q35" s="269">
        <v>9493</v>
      </c>
      <c r="R35" s="269">
        <v>9506</v>
      </c>
      <c r="S35" s="270">
        <v>9657</v>
      </c>
      <c r="T35" s="268">
        <v>9639</v>
      </c>
      <c r="U35" s="311">
        <v>9835</v>
      </c>
      <c r="V35" s="1"/>
      <c r="W35" s="1"/>
      <c r="X35" s="1"/>
      <c r="Y35" s="1"/>
      <c r="Z35" s="1"/>
      <c r="AA35" s="1"/>
      <c r="AB35" s="1"/>
    </row>
    <row r="36" spans="1:28" ht="19.5" customHeight="1" x14ac:dyDescent="0.2">
      <c r="A36" s="434" t="s">
        <v>23</v>
      </c>
      <c r="B36" s="435"/>
      <c r="C36" s="259">
        <v>1832</v>
      </c>
      <c r="D36" s="260">
        <v>1770</v>
      </c>
      <c r="E36" s="259">
        <v>1629</v>
      </c>
      <c r="F36" s="260">
        <v>1593</v>
      </c>
      <c r="G36" s="260">
        <v>1494</v>
      </c>
      <c r="H36" s="259">
        <v>1380</v>
      </c>
      <c r="I36" s="260">
        <v>1298</v>
      </c>
      <c r="J36" s="261">
        <v>1252</v>
      </c>
      <c r="K36" s="259">
        <v>1216</v>
      </c>
      <c r="L36" s="260">
        <v>1150</v>
      </c>
      <c r="M36" s="261">
        <v>1076</v>
      </c>
      <c r="N36" s="259">
        <v>973</v>
      </c>
      <c r="O36" s="260">
        <v>952</v>
      </c>
      <c r="P36" s="261">
        <v>914</v>
      </c>
      <c r="Q36" s="260">
        <v>888</v>
      </c>
      <c r="R36" s="260">
        <v>820</v>
      </c>
      <c r="S36" s="261">
        <v>779</v>
      </c>
      <c r="T36" s="259">
        <v>752</v>
      </c>
      <c r="U36" s="309">
        <v>720</v>
      </c>
      <c r="V36" s="1"/>
      <c r="W36" s="1"/>
      <c r="X36" s="1"/>
      <c r="Y36" s="1"/>
      <c r="Z36" s="1"/>
      <c r="AA36" s="1"/>
      <c r="AB36" s="1"/>
    </row>
    <row r="37" spans="1:28" ht="19.5" customHeight="1" x14ac:dyDescent="0.2">
      <c r="A37" s="271"/>
      <c r="B37" s="274" t="s">
        <v>77</v>
      </c>
      <c r="C37" s="269">
        <v>267</v>
      </c>
      <c r="D37" s="269">
        <v>267</v>
      </c>
      <c r="E37" s="268">
        <v>263</v>
      </c>
      <c r="F37" s="269">
        <v>263</v>
      </c>
      <c r="G37" s="269">
        <v>229</v>
      </c>
      <c r="H37" s="268">
        <v>208</v>
      </c>
      <c r="I37" s="269">
        <v>176</v>
      </c>
      <c r="J37" s="270">
        <v>176</v>
      </c>
      <c r="K37" s="268">
        <v>168</v>
      </c>
      <c r="L37" s="269">
        <v>168</v>
      </c>
      <c r="M37" s="270">
        <v>161</v>
      </c>
      <c r="N37" s="268">
        <v>116</v>
      </c>
      <c r="O37" s="269">
        <v>112</v>
      </c>
      <c r="P37" s="270">
        <v>83</v>
      </c>
      <c r="Q37" s="269">
        <v>77</v>
      </c>
      <c r="R37" s="269">
        <v>61</v>
      </c>
      <c r="S37" s="270">
        <v>61</v>
      </c>
      <c r="T37" s="268">
        <v>51</v>
      </c>
      <c r="U37" s="311">
        <v>38</v>
      </c>
      <c r="V37" s="1"/>
      <c r="W37" s="1"/>
      <c r="X37" s="1"/>
      <c r="Y37" s="1"/>
      <c r="Z37" s="1"/>
      <c r="AA37" s="1"/>
      <c r="AB37" s="1"/>
    </row>
    <row r="38" spans="1:28" ht="19.5" customHeight="1" x14ac:dyDescent="0.2">
      <c r="A38" s="430" t="s">
        <v>24</v>
      </c>
      <c r="B38" s="431"/>
      <c r="C38" s="256">
        <v>2</v>
      </c>
      <c r="D38" s="269">
        <v>2</v>
      </c>
      <c r="E38" s="268">
        <v>2</v>
      </c>
      <c r="F38" s="269">
        <v>2</v>
      </c>
      <c r="G38" s="269">
        <v>2</v>
      </c>
      <c r="H38" s="268">
        <v>5</v>
      </c>
      <c r="I38" s="269">
        <v>5</v>
      </c>
      <c r="J38" s="270">
        <v>5</v>
      </c>
      <c r="K38" s="268">
        <v>5</v>
      </c>
      <c r="L38" s="269">
        <v>5</v>
      </c>
      <c r="M38" s="270">
        <v>5</v>
      </c>
      <c r="N38" s="268">
        <v>5</v>
      </c>
      <c r="O38" s="269">
        <v>5</v>
      </c>
      <c r="P38" s="270">
        <v>5</v>
      </c>
      <c r="Q38" s="269">
        <v>5</v>
      </c>
      <c r="R38" s="269">
        <v>5</v>
      </c>
      <c r="S38" s="270">
        <v>5</v>
      </c>
      <c r="T38" s="269">
        <v>5</v>
      </c>
      <c r="U38" s="308">
        <v>3</v>
      </c>
    </row>
    <row r="39" spans="1:28" ht="12.75" customHeight="1" x14ac:dyDescent="0.2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8" ht="12.75" customHeigh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16"/>
      <c r="P40" s="16"/>
      <c r="Q40" s="16"/>
      <c r="R40" s="16"/>
      <c r="S40" s="16"/>
      <c r="T40" s="16"/>
      <c r="U40" s="16"/>
    </row>
    <row r="41" spans="1:28" x14ac:dyDescent="0.2">
      <c r="A41" s="15"/>
      <c r="B41" s="15"/>
    </row>
  </sheetData>
  <mergeCells count="9">
    <mergeCell ref="V19:W20"/>
    <mergeCell ref="A38:B38"/>
    <mergeCell ref="A29:B29"/>
    <mergeCell ref="A36:B36"/>
    <mergeCell ref="A30:B30"/>
    <mergeCell ref="A1:U1"/>
    <mergeCell ref="R27:U27"/>
    <mergeCell ref="A28:B28"/>
    <mergeCell ref="A26:U26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O43"/>
  <sheetViews>
    <sheetView view="pageBreakPreview" topLeftCell="A10" zoomScaleNormal="115" zoomScaleSheetLayoutView="100" workbookViewId="0">
      <selection activeCell="M44" sqref="M44"/>
    </sheetView>
  </sheetViews>
  <sheetFormatPr defaultColWidth="9" defaultRowHeight="13" x14ac:dyDescent="0.2"/>
  <cols>
    <col min="1" max="1" width="13.90625" style="9" customWidth="1"/>
    <col min="2" max="10" width="8.08984375" style="9" customWidth="1"/>
    <col min="11" max="11" width="9" style="9"/>
    <col min="12" max="12" width="23.453125" style="9" customWidth="1"/>
    <col min="13" max="13" width="8.1796875" style="9" bestFit="1" customWidth="1"/>
    <col min="14" max="14" width="8.08984375" style="9" customWidth="1"/>
    <col min="15" max="15" width="9.81640625" style="9" customWidth="1"/>
    <col min="16" max="16" width="7.6328125" style="9" customWidth="1"/>
    <col min="17" max="17" width="9.453125" style="9" customWidth="1"/>
    <col min="18" max="18" width="8.08984375" style="9" customWidth="1"/>
    <col min="19" max="19" width="9.81640625" style="9" customWidth="1"/>
    <col min="20" max="21" width="8.08984375" style="9" customWidth="1"/>
    <col min="22" max="22" width="7.6328125" style="9" bestFit="1" customWidth="1"/>
    <col min="23" max="23" width="11.90625" style="9" bestFit="1" customWidth="1"/>
    <col min="24" max="24" width="14.36328125" style="9" customWidth="1"/>
    <col min="25" max="25" width="8.90625" style="9" customWidth="1"/>
    <col min="26" max="16384" width="9" style="9"/>
  </cols>
  <sheetData>
    <row r="1" spans="1:15" ht="25.5" customHeight="1" x14ac:dyDescent="0.2">
      <c r="A1" s="111" t="s">
        <v>155</v>
      </c>
      <c r="B1" s="111"/>
      <c r="C1" s="111"/>
      <c r="D1" s="111"/>
      <c r="E1" s="111"/>
      <c r="F1" s="111"/>
      <c r="G1" s="111"/>
      <c r="H1" s="21"/>
      <c r="I1" s="21"/>
    </row>
    <row r="2" spans="1:15" ht="18" customHeight="1" x14ac:dyDescent="0.2">
      <c r="A2" s="363" t="s">
        <v>150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5" ht="18" customHeight="1" x14ac:dyDescent="0.2">
      <c r="A3" s="363"/>
      <c r="B3" s="363"/>
      <c r="C3" s="363"/>
      <c r="D3" s="363"/>
      <c r="E3" s="363"/>
      <c r="F3" s="363"/>
      <c r="G3" s="363"/>
      <c r="H3" s="363"/>
      <c r="I3" s="363"/>
      <c r="J3" s="363"/>
    </row>
    <row r="4" spans="1:15" ht="18" customHeight="1" x14ac:dyDescent="0.2">
      <c r="A4" s="363"/>
      <c r="B4" s="363"/>
      <c r="C4" s="363"/>
      <c r="D4" s="363"/>
      <c r="E4" s="363"/>
      <c r="F4" s="363"/>
      <c r="G4" s="363"/>
      <c r="H4" s="363"/>
      <c r="I4" s="363"/>
      <c r="J4" s="363"/>
    </row>
    <row r="5" spans="1:15" ht="24.75" customHeight="1" x14ac:dyDescent="0.2">
      <c r="A5" s="111"/>
      <c r="B5" s="111"/>
      <c r="C5" s="111"/>
      <c r="D5" s="111"/>
      <c r="E5" s="111"/>
      <c r="F5" s="111"/>
      <c r="G5" s="111"/>
      <c r="H5" s="21"/>
      <c r="I5" s="21"/>
    </row>
    <row r="6" spans="1:15" ht="25.5" customHeight="1" x14ac:dyDescent="0.2">
      <c r="A6" s="113" t="s">
        <v>156</v>
      </c>
      <c r="B6" s="113"/>
      <c r="C6" s="111"/>
      <c r="D6" s="111"/>
      <c r="E6" s="111"/>
      <c r="F6" s="111"/>
      <c r="G6" s="111"/>
      <c r="H6" s="21"/>
      <c r="I6" s="21"/>
      <c r="K6" s="114"/>
      <c r="L6" s="114"/>
      <c r="M6" s="115"/>
      <c r="N6" s="115"/>
      <c r="O6" s="116"/>
    </row>
    <row r="7" spans="1:15" ht="18" customHeight="1" x14ac:dyDescent="0.2">
      <c r="A7" s="363" t="s">
        <v>177</v>
      </c>
      <c r="B7" s="363"/>
      <c r="C7" s="363"/>
      <c r="D7" s="363"/>
      <c r="E7" s="363"/>
      <c r="F7" s="363"/>
      <c r="G7" s="363"/>
      <c r="H7" s="363"/>
      <c r="I7" s="363"/>
      <c r="J7" s="363"/>
      <c r="K7" s="28"/>
      <c r="L7" s="28"/>
      <c r="M7" s="28"/>
      <c r="N7" s="28"/>
      <c r="O7" s="28"/>
    </row>
    <row r="8" spans="1:15" ht="18" customHeight="1" x14ac:dyDescent="0.2">
      <c r="A8" s="363"/>
      <c r="B8" s="363"/>
      <c r="C8" s="363"/>
      <c r="D8" s="363"/>
      <c r="E8" s="363"/>
      <c r="F8" s="363"/>
      <c r="G8" s="363"/>
      <c r="H8" s="363"/>
      <c r="I8" s="363"/>
      <c r="J8" s="363"/>
      <c r="K8" s="117"/>
      <c r="L8" s="117"/>
      <c r="M8" s="117"/>
      <c r="N8" s="117"/>
      <c r="O8" s="117"/>
    </row>
    <row r="9" spans="1:15" ht="18" customHeight="1" x14ac:dyDescent="0.2">
      <c r="A9" s="363"/>
      <c r="B9" s="363"/>
      <c r="C9" s="363"/>
      <c r="D9" s="363"/>
      <c r="E9" s="363"/>
      <c r="F9" s="363"/>
      <c r="G9" s="363"/>
      <c r="H9" s="363"/>
      <c r="I9" s="363"/>
      <c r="J9" s="363"/>
      <c r="K9" s="117"/>
      <c r="L9" s="117"/>
      <c r="M9" s="117"/>
      <c r="N9" s="117"/>
      <c r="O9" s="117"/>
    </row>
    <row r="10" spans="1:15" ht="18" customHeight="1" x14ac:dyDescent="0.2">
      <c r="A10" s="363"/>
      <c r="B10" s="363"/>
      <c r="C10" s="363"/>
      <c r="D10" s="363"/>
      <c r="E10" s="363"/>
      <c r="F10" s="363"/>
      <c r="G10" s="363"/>
      <c r="H10" s="363"/>
      <c r="I10" s="363"/>
      <c r="J10" s="363"/>
      <c r="K10" s="117"/>
      <c r="L10" s="117"/>
      <c r="M10" s="117"/>
      <c r="N10" s="117"/>
      <c r="O10" s="117"/>
    </row>
    <row r="11" spans="1:15" ht="18" customHeight="1" x14ac:dyDescent="0.2">
      <c r="A11" s="363"/>
      <c r="B11" s="363"/>
      <c r="C11" s="363"/>
      <c r="D11" s="363"/>
      <c r="E11" s="363"/>
      <c r="F11" s="363"/>
      <c r="G11" s="363"/>
      <c r="H11" s="363"/>
      <c r="I11" s="363"/>
      <c r="J11" s="363"/>
    </row>
    <row r="12" spans="1:15" ht="18" customHeight="1" x14ac:dyDescent="0.2">
      <c r="A12" s="363"/>
      <c r="B12" s="363"/>
      <c r="C12" s="363"/>
      <c r="D12" s="363"/>
      <c r="E12" s="363"/>
      <c r="F12" s="363"/>
      <c r="G12" s="363"/>
      <c r="H12" s="363"/>
      <c r="I12" s="363"/>
      <c r="J12" s="363"/>
    </row>
    <row r="13" spans="1:15" ht="18" customHeight="1" x14ac:dyDescent="0.2">
      <c r="A13" s="363"/>
      <c r="B13" s="363"/>
      <c r="C13" s="363"/>
      <c r="D13" s="363"/>
      <c r="E13" s="363"/>
      <c r="F13" s="363"/>
      <c r="G13" s="363"/>
      <c r="H13" s="363"/>
      <c r="I13" s="363"/>
      <c r="J13" s="363"/>
    </row>
    <row r="14" spans="1:15" ht="18" customHeight="1" x14ac:dyDescent="0.2">
      <c r="A14" s="363"/>
      <c r="B14" s="363"/>
      <c r="C14" s="363"/>
      <c r="D14" s="363"/>
      <c r="E14" s="363"/>
      <c r="F14" s="363"/>
      <c r="G14" s="363"/>
      <c r="H14" s="363"/>
      <c r="I14" s="363"/>
      <c r="J14" s="363"/>
    </row>
    <row r="15" spans="1:15" s="4" customFormat="1" ht="18" customHeight="1" x14ac:dyDescent="0.2">
      <c r="A15" s="363"/>
      <c r="B15" s="363"/>
      <c r="C15" s="363"/>
      <c r="D15" s="363"/>
      <c r="E15" s="363"/>
      <c r="F15" s="363"/>
      <c r="G15" s="363"/>
      <c r="H15" s="363"/>
      <c r="I15" s="363"/>
      <c r="J15" s="363"/>
    </row>
    <row r="16" spans="1:15" s="4" customFormat="1" ht="18" customHeight="1" x14ac:dyDescent="0.2">
      <c r="A16" s="363"/>
      <c r="B16" s="363"/>
      <c r="C16" s="363"/>
      <c r="D16" s="363"/>
      <c r="E16" s="363"/>
      <c r="F16" s="363"/>
      <c r="G16" s="363"/>
      <c r="H16" s="363"/>
      <c r="I16" s="363"/>
      <c r="J16" s="363"/>
    </row>
    <row r="17" spans="1:15" s="4" customFormat="1" ht="20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5" ht="25.5" customHeight="1" x14ac:dyDescent="0.2">
      <c r="A18" s="113" t="s">
        <v>157</v>
      </c>
      <c r="B18" s="113"/>
      <c r="C18" s="111"/>
      <c r="D18" s="111"/>
      <c r="E18" s="111"/>
      <c r="F18" s="111"/>
      <c r="G18" s="111"/>
      <c r="H18" s="21"/>
      <c r="I18" s="21"/>
      <c r="K18" s="114"/>
      <c r="L18" s="114"/>
      <c r="M18" s="115"/>
      <c r="N18" s="115"/>
      <c r="O18" s="116"/>
    </row>
    <row r="19" spans="1:15" ht="18" customHeight="1" x14ac:dyDescent="0.2">
      <c r="A19" s="363" t="s">
        <v>176</v>
      </c>
      <c r="B19" s="363"/>
      <c r="C19" s="439"/>
      <c r="D19" s="439"/>
      <c r="E19" s="439"/>
      <c r="F19" s="439"/>
      <c r="G19" s="439"/>
      <c r="H19" s="439"/>
      <c r="I19" s="439"/>
      <c r="J19" s="439"/>
      <c r="K19" s="28"/>
      <c r="L19" s="28"/>
      <c r="M19" s="28"/>
      <c r="N19" s="28"/>
      <c r="O19" s="28"/>
    </row>
    <row r="20" spans="1:15" ht="18" customHeight="1" x14ac:dyDescent="0.2">
      <c r="A20" s="363"/>
      <c r="B20" s="363"/>
      <c r="C20" s="439"/>
      <c r="D20" s="439"/>
      <c r="E20" s="439"/>
      <c r="F20" s="439"/>
      <c r="G20" s="439"/>
      <c r="H20" s="439"/>
      <c r="I20" s="439"/>
      <c r="J20" s="439"/>
      <c r="K20" s="28"/>
      <c r="L20" s="28"/>
      <c r="M20" s="28"/>
      <c r="N20" s="28"/>
      <c r="O20" s="28"/>
    </row>
    <row r="21" spans="1:15" ht="18" customHeight="1" x14ac:dyDescent="0.2">
      <c r="A21" s="439"/>
      <c r="B21" s="439"/>
      <c r="C21" s="439"/>
      <c r="D21" s="439"/>
      <c r="E21" s="439"/>
      <c r="F21" s="439"/>
      <c r="G21" s="439"/>
      <c r="H21" s="439"/>
      <c r="I21" s="439"/>
      <c r="J21" s="439"/>
      <c r="K21" s="28"/>
      <c r="L21" s="28"/>
      <c r="M21" s="28"/>
      <c r="N21" s="28"/>
      <c r="O21" s="28"/>
    </row>
    <row r="22" spans="1:15" ht="20" customHeight="1" x14ac:dyDescent="0.2"/>
    <row r="23" spans="1:15" ht="25.5" customHeight="1" x14ac:dyDescent="0.2">
      <c r="A23" s="113" t="s">
        <v>158</v>
      </c>
      <c r="B23" s="113"/>
      <c r="C23" s="111"/>
      <c r="D23" s="111"/>
      <c r="E23" s="111"/>
      <c r="F23" s="111"/>
      <c r="G23" s="111"/>
      <c r="H23" s="21"/>
      <c r="I23" s="21"/>
      <c r="K23" s="114"/>
      <c r="L23" s="114"/>
      <c r="M23" s="115"/>
      <c r="N23" s="115"/>
      <c r="O23" s="116"/>
    </row>
    <row r="24" spans="1:15" ht="16.5" customHeight="1" x14ac:dyDescent="0.2">
      <c r="A24" s="363" t="s">
        <v>173</v>
      </c>
      <c r="B24" s="363"/>
      <c r="C24" s="363"/>
      <c r="D24" s="363"/>
      <c r="E24" s="363"/>
      <c r="F24" s="363"/>
      <c r="G24" s="363"/>
      <c r="H24" s="363"/>
      <c r="I24" s="363"/>
      <c r="J24" s="363"/>
      <c r="K24" s="28"/>
      <c r="L24" s="28"/>
      <c r="M24" s="28"/>
      <c r="N24" s="28"/>
      <c r="O24" s="28"/>
    </row>
    <row r="25" spans="1:15" ht="16.5" customHeight="1" x14ac:dyDescent="0.2">
      <c r="A25" s="363"/>
      <c r="B25" s="363"/>
      <c r="C25" s="363"/>
      <c r="D25" s="363"/>
      <c r="E25" s="363"/>
      <c r="F25" s="363"/>
      <c r="G25" s="363"/>
      <c r="H25" s="363"/>
      <c r="I25" s="363"/>
      <c r="J25" s="363"/>
      <c r="L25" s="118"/>
      <c r="M25" s="28"/>
    </row>
    <row r="26" spans="1:15" ht="16.5" customHeight="1" x14ac:dyDescent="0.2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L26" s="118"/>
      <c r="M26" s="28"/>
    </row>
    <row r="27" spans="1:15" ht="20" customHeight="1" x14ac:dyDescent="0.2"/>
    <row r="28" spans="1:15" ht="20.25" customHeight="1" x14ac:dyDescent="0.2">
      <c r="A28" s="357" t="s">
        <v>141</v>
      </c>
      <c r="B28" s="357"/>
      <c r="C28" s="357"/>
      <c r="D28" s="357"/>
      <c r="E28" s="357"/>
      <c r="F28" s="357"/>
      <c r="G28" s="357"/>
      <c r="H28" s="357"/>
      <c r="I28" s="357"/>
      <c r="J28" s="357"/>
    </row>
    <row r="29" spans="1:15" ht="15" customHeight="1" x14ac:dyDescent="0.2">
      <c r="A29" s="158" t="s">
        <v>128</v>
      </c>
      <c r="J29" s="6" t="s">
        <v>124</v>
      </c>
    </row>
    <row r="30" spans="1:15" ht="21" customHeight="1" x14ac:dyDescent="0.2">
      <c r="A30" s="437"/>
      <c r="B30" s="437"/>
      <c r="C30" s="438" t="s">
        <v>139</v>
      </c>
      <c r="D30" s="437"/>
      <c r="E30" s="437"/>
      <c r="F30" s="437"/>
      <c r="G30" s="437" t="s">
        <v>140</v>
      </c>
      <c r="H30" s="437"/>
      <c r="I30" s="437"/>
      <c r="J30" s="437"/>
    </row>
    <row r="31" spans="1:15" ht="21" customHeight="1" x14ac:dyDescent="0.2">
      <c r="A31" s="437"/>
      <c r="B31" s="437"/>
      <c r="C31" s="219" t="s">
        <v>162</v>
      </c>
      <c r="D31" s="213" t="s">
        <v>170</v>
      </c>
      <c r="E31" s="212" t="s">
        <v>142</v>
      </c>
      <c r="F31" s="213" t="s">
        <v>145</v>
      </c>
      <c r="G31" s="219" t="s">
        <v>162</v>
      </c>
      <c r="H31" s="213" t="s">
        <v>170</v>
      </c>
      <c r="I31" s="212" t="s">
        <v>142</v>
      </c>
      <c r="J31" s="213" t="s">
        <v>145</v>
      </c>
    </row>
    <row r="32" spans="1:15" ht="21" customHeight="1" x14ac:dyDescent="0.2">
      <c r="A32" s="446" t="s">
        <v>138</v>
      </c>
      <c r="B32" s="438"/>
      <c r="C32" s="214">
        <v>9177.5000000000018</v>
      </c>
      <c r="D32" s="194">
        <v>9077.1</v>
      </c>
      <c r="E32" s="195">
        <v>-100.40000000000146</v>
      </c>
      <c r="F32" s="196">
        <v>-1.0939798420049189</v>
      </c>
      <c r="G32" s="214">
        <v>3449.8</v>
      </c>
      <c r="H32" s="194">
        <v>3317.4</v>
      </c>
      <c r="I32" s="195">
        <v>-132.40000000000009</v>
      </c>
      <c r="J32" s="196">
        <v>-3.8379036465882104</v>
      </c>
    </row>
    <row r="33" spans="1:10" ht="21" customHeight="1" x14ac:dyDescent="0.2">
      <c r="A33" s="444" t="s">
        <v>129</v>
      </c>
      <c r="B33" s="445"/>
      <c r="C33" s="215">
        <v>1220</v>
      </c>
      <c r="D33" s="197">
        <v>1404.6</v>
      </c>
      <c r="E33" s="198">
        <v>184.59999999999991</v>
      </c>
      <c r="F33" s="199">
        <v>15.1311475409836</v>
      </c>
      <c r="G33" s="215">
        <v>0</v>
      </c>
      <c r="H33" s="197">
        <v>3.7</v>
      </c>
      <c r="I33" s="198">
        <v>3.7</v>
      </c>
      <c r="J33" s="200" t="s">
        <v>48</v>
      </c>
    </row>
    <row r="34" spans="1:10" ht="21" customHeight="1" x14ac:dyDescent="0.2">
      <c r="A34" s="442" t="s">
        <v>130</v>
      </c>
      <c r="B34" s="443"/>
      <c r="C34" s="216">
        <v>12</v>
      </c>
      <c r="D34" s="201">
        <v>13.7</v>
      </c>
      <c r="E34" s="202">
        <v>1.6999999999999993</v>
      </c>
      <c r="F34" s="203">
        <v>14.166666666666661</v>
      </c>
      <c r="G34" s="216">
        <v>804.70000000000016</v>
      </c>
      <c r="H34" s="201">
        <v>837.1</v>
      </c>
      <c r="I34" s="202">
        <v>32.399999999999864</v>
      </c>
      <c r="J34" s="203">
        <v>4.0263452218217788</v>
      </c>
    </row>
    <row r="35" spans="1:10" ht="21" customHeight="1" x14ac:dyDescent="0.2">
      <c r="A35" s="440" t="s">
        <v>131</v>
      </c>
      <c r="B35" s="441"/>
      <c r="C35" s="217">
        <v>20</v>
      </c>
      <c r="D35" s="204">
        <v>26.5</v>
      </c>
      <c r="E35" s="205">
        <v>6.5</v>
      </c>
      <c r="F35" s="206">
        <v>32.5</v>
      </c>
      <c r="G35" s="217">
        <v>0</v>
      </c>
      <c r="H35" s="204">
        <v>2.2000000000000002</v>
      </c>
      <c r="I35" s="205">
        <v>2.2000000000000002</v>
      </c>
      <c r="J35" s="207" t="s">
        <v>144</v>
      </c>
    </row>
    <row r="36" spans="1:10" ht="21" customHeight="1" x14ac:dyDescent="0.2">
      <c r="A36" s="444" t="s">
        <v>132</v>
      </c>
      <c r="B36" s="445"/>
      <c r="C36" s="215">
        <v>1905.3000000000002</v>
      </c>
      <c r="D36" s="197">
        <v>2167.4</v>
      </c>
      <c r="E36" s="198">
        <v>262.09999999999991</v>
      </c>
      <c r="F36" s="199">
        <v>13.756363827218804</v>
      </c>
      <c r="G36" s="215">
        <v>5.0999999999999996</v>
      </c>
      <c r="H36" s="197">
        <v>5.5</v>
      </c>
      <c r="I36" s="198">
        <v>0.40000000000000036</v>
      </c>
      <c r="J36" s="199">
        <v>7.8431372549019676</v>
      </c>
    </row>
    <row r="37" spans="1:10" ht="21" customHeight="1" x14ac:dyDescent="0.2">
      <c r="A37" s="442" t="s">
        <v>133</v>
      </c>
      <c r="B37" s="443"/>
      <c r="C37" s="216">
        <v>915.80000000000007</v>
      </c>
      <c r="D37" s="201">
        <v>781.2</v>
      </c>
      <c r="E37" s="202">
        <v>-134.60000000000002</v>
      </c>
      <c r="F37" s="203">
        <v>-14.697532212273423</v>
      </c>
      <c r="G37" s="216">
        <v>2.5</v>
      </c>
      <c r="H37" s="201">
        <v>0</v>
      </c>
      <c r="I37" s="202">
        <v>-2.5</v>
      </c>
      <c r="J37" s="203">
        <v>-100</v>
      </c>
    </row>
    <row r="38" spans="1:10" ht="21" customHeight="1" x14ac:dyDescent="0.2">
      <c r="A38" s="440" t="s">
        <v>134</v>
      </c>
      <c r="B38" s="441"/>
      <c r="C38" s="217">
        <v>308.39999999999992</v>
      </c>
      <c r="D38" s="204">
        <v>245.2</v>
      </c>
      <c r="E38" s="205">
        <v>-63.199999999999932</v>
      </c>
      <c r="F38" s="206">
        <v>-20.492866407263278</v>
      </c>
      <c r="G38" s="218" t="s">
        <v>143</v>
      </c>
      <c r="H38" s="208" t="s">
        <v>63</v>
      </c>
      <c r="I38" s="209" t="s">
        <v>63</v>
      </c>
      <c r="J38" s="210" t="s">
        <v>143</v>
      </c>
    </row>
    <row r="39" spans="1:10" ht="21" customHeight="1" x14ac:dyDescent="0.2">
      <c r="A39" s="442" t="s">
        <v>135</v>
      </c>
      <c r="B39" s="443"/>
      <c r="C39" s="216">
        <v>8.5000000000000018</v>
      </c>
      <c r="D39" s="201">
        <v>9.6999999999999993</v>
      </c>
      <c r="E39" s="202">
        <v>1.1999999999999975</v>
      </c>
      <c r="F39" s="203">
        <v>14.117647058823495</v>
      </c>
      <c r="G39" s="216">
        <v>1189.3</v>
      </c>
      <c r="H39" s="201">
        <v>1270.7</v>
      </c>
      <c r="I39" s="202">
        <v>81.400000000000091</v>
      </c>
      <c r="J39" s="203">
        <v>6.8443622298831333</v>
      </c>
    </row>
    <row r="40" spans="1:10" ht="21" customHeight="1" x14ac:dyDescent="0.2">
      <c r="A40" s="442" t="s">
        <v>136</v>
      </c>
      <c r="B40" s="443"/>
      <c r="C40" s="216">
        <v>1</v>
      </c>
      <c r="D40" s="201">
        <v>1</v>
      </c>
      <c r="E40" s="202">
        <v>0</v>
      </c>
      <c r="F40" s="203">
        <v>0</v>
      </c>
      <c r="G40" s="216">
        <v>91.899999999999991</v>
      </c>
      <c r="H40" s="201">
        <v>77.8</v>
      </c>
      <c r="I40" s="202">
        <v>-14.099999999999994</v>
      </c>
      <c r="J40" s="203">
        <v>-15.342763873775839</v>
      </c>
    </row>
    <row r="41" spans="1:10" ht="21" customHeight="1" x14ac:dyDescent="0.2">
      <c r="A41" s="440" t="s">
        <v>137</v>
      </c>
      <c r="B41" s="441"/>
      <c r="C41" s="218" t="s">
        <v>143</v>
      </c>
      <c r="D41" s="208" t="s">
        <v>143</v>
      </c>
      <c r="E41" s="209" t="s">
        <v>143</v>
      </c>
      <c r="F41" s="211" t="s">
        <v>63</v>
      </c>
      <c r="G41" s="217">
        <v>843.39999999999986</v>
      </c>
      <c r="H41" s="204">
        <v>703.3</v>
      </c>
      <c r="I41" s="205">
        <v>-140.09999999999991</v>
      </c>
      <c r="J41" s="206">
        <v>-16.611335072326291</v>
      </c>
    </row>
    <row r="42" spans="1:10" x14ac:dyDescent="0.2">
      <c r="C42" s="325">
        <f>SUM(C36:C38)</f>
        <v>3129.5000000000005</v>
      </c>
      <c r="D42" s="325">
        <f>SUM(D36:D38)</f>
        <v>3193.8</v>
      </c>
    </row>
    <row r="43" spans="1:10" x14ac:dyDescent="0.2">
      <c r="C43" s="326"/>
      <c r="D43" s="326"/>
    </row>
  </sheetData>
  <mergeCells count="18">
    <mergeCell ref="A36:B36"/>
    <mergeCell ref="A35:B35"/>
    <mergeCell ref="A34:B34"/>
    <mergeCell ref="A33:B33"/>
    <mergeCell ref="A32:B32"/>
    <mergeCell ref="A41:B41"/>
    <mergeCell ref="A40:B40"/>
    <mergeCell ref="A39:B39"/>
    <mergeCell ref="A38:B38"/>
    <mergeCell ref="A37:B37"/>
    <mergeCell ref="A28:J28"/>
    <mergeCell ref="G30:J30"/>
    <mergeCell ref="C30:F30"/>
    <mergeCell ref="A30:B31"/>
    <mergeCell ref="A2:J4"/>
    <mergeCell ref="A7:J16"/>
    <mergeCell ref="A19:J21"/>
    <mergeCell ref="A24:J26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61"/>
  <sheetViews>
    <sheetView tabSelected="1" view="pageBreakPreview" topLeftCell="A27" zoomScale="110" zoomScaleNormal="115" zoomScaleSheetLayoutView="110" workbookViewId="0">
      <selection activeCell="L59" sqref="L59"/>
    </sheetView>
  </sheetViews>
  <sheetFormatPr defaultColWidth="9" defaultRowHeight="13" x14ac:dyDescent="0.2"/>
  <cols>
    <col min="1" max="1" width="4.453125" style="9" customWidth="1"/>
    <col min="2" max="2" width="3" style="9" customWidth="1"/>
    <col min="3" max="3" width="17.81640625" style="9" customWidth="1"/>
    <col min="4" max="9" width="11" style="9" customWidth="1"/>
    <col min="10" max="10" width="3" style="8" customWidth="1"/>
    <col min="11" max="16384" width="9" style="9"/>
  </cols>
  <sheetData>
    <row r="1" spans="1:10" ht="27.75" customHeight="1" x14ac:dyDescent="0.2">
      <c r="A1" s="357" t="s">
        <v>146</v>
      </c>
      <c r="B1" s="357"/>
      <c r="C1" s="357"/>
      <c r="D1" s="357"/>
      <c r="E1" s="357"/>
      <c r="F1" s="357"/>
      <c r="G1" s="357"/>
      <c r="H1" s="357"/>
      <c r="I1" s="357"/>
    </row>
    <row r="2" spans="1:10" ht="17.25" customHeight="1" x14ac:dyDescent="0.2">
      <c r="A2" s="158" t="s">
        <v>128</v>
      </c>
      <c r="B2" s="119"/>
      <c r="C2" s="119"/>
      <c r="D2" s="120"/>
      <c r="E2" s="121"/>
      <c r="F2" s="119"/>
      <c r="G2" s="119"/>
      <c r="I2" s="25" t="s">
        <v>147</v>
      </c>
    </row>
    <row r="3" spans="1:10" ht="17.25" customHeight="1" x14ac:dyDescent="0.2">
      <c r="A3" s="411"/>
      <c r="B3" s="448"/>
      <c r="C3" s="448"/>
      <c r="D3" s="358" t="s">
        <v>82</v>
      </c>
      <c r="E3" s="359"/>
      <c r="F3" s="358" t="s">
        <v>6</v>
      </c>
      <c r="G3" s="359"/>
      <c r="H3" s="358" t="s">
        <v>83</v>
      </c>
      <c r="I3" s="359"/>
    </row>
    <row r="4" spans="1:10" ht="17.25" customHeight="1" x14ac:dyDescent="0.2">
      <c r="A4" s="413"/>
      <c r="B4" s="449"/>
      <c r="C4" s="449"/>
      <c r="D4" s="220" t="s">
        <v>163</v>
      </c>
      <c r="E4" s="122" t="s">
        <v>174</v>
      </c>
      <c r="F4" s="41" t="s">
        <v>84</v>
      </c>
      <c r="G4" s="122" t="s">
        <v>85</v>
      </c>
      <c r="H4" s="122" t="s">
        <v>86</v>
      </c>
      <c r="I4" s="122" t="s">
        <v>87</v>
      </c>
    </row>
    <row r="5" spans="1:10" ht="17.25" customHeight="1" x14ac:dyDescent="0.2">
      <c r="A5" s="447" t="s">
        <v>88</v>
      </c>
      <c r="B5" s="123"/>
      <c r="C5" s="124" t="s">
        <v>89</v>
      </c>
      <c r="D5" s="125">
        <v>30600.300000000003</v>
      </c>
      <c r="E5" s="318">
        <v>30475.9</v>
      </c>
      <c r="F5" s="126">
        <v>-124.40000000000146</v>
      </c>
      <c r="G5" s="126">
        <v>-0.40653196210495141</v>
      </c>
      <c r="H5" s="127">
        <v>173.8</v>
      </c>
      <c r="I5" s="127">
        <v>146.6</v>
      </c>
    </row>
    <row r="6" spans="1:10" ht="17.25" customHeight="1" x14ac:dyDescent="0.2">
      <c r="A6" s="447"/>
      <c r="B6" s="163">
        <v>1</v>
      </c>
      <c r="C6" s="128" t="s">
        <v>90</v>
      </c>
      <c r="D6" s="129">
        <v>2917.8999999999996</v>
      </c>
      <c r="E6" s="319">
        <v>2981.5</v>
      </c>
      <c r="F6" s="130">
        <v>63.600000000000364</v>
      </c>
      <c r="G6" s="130">
        <v>2.1796497481065278</v>
      </c>
      <c r="H6" s="136">
        <v>17</v>
      </c>
      <c r="I6" s="131">
        <v>18.100000000000001</v>
      </c>
    </row>
    <row r="7" spans="1:10" ht="17.25" customHeight="1" x14ac:dyDescent="0.2">
      <c r="A7" s="447"/>
      <c r="B7" s="132"/>
      <c r="C7" s="133" t="s">
        <v>91</v>
      </c>
      <c r="D7" s="315">
        <v>2558</v>
      </c>
      <c r="E7" s="303">
        <v>2685</v>
      </c>
      <c r="F7" s="135">
        <v>127</v>
      </c>
      <c r="G7" s="135">
        <v>4.9648162627052388</v>
      </c>
      <c r="H7" s="136">
        <v>15.3</v>
      </c>
      <c r="I7" s="136">
        <v>13.7</v>
      </c>
    </row>
    <row r="8" spans="1:10" ht="17.25" customHeight="1" x14ac:dyDescent="0.2">
      <c r="A8" s="447"/>
      <c r="B8" s="164"/>
      <c r="C8" s="137" t="s">
        <v>92</v>
      </c>
      <c r="D8" s="138">
        <v>359.90000000000003</v>
      </c>
      <c r="E8" s="306">
        <v>296.5</v>
      </c>
      <c r="F8" s="139">
        <v>-63.400000000000034</v>
      </c>
      <c r="G8" s="139">
        <v>-17.616004445679362</v>
      </c>
      <c r="H8" s="136">
        <v>1.7</v>
      </c>
      <c r="I8" s="140">
        <v>4.4000000000000004</v>
      </c>
    </row>
    <row r="9" spans="1:10" ht="17.25" customHeight="1" x14ac:dyDescent="0.2">
      <c r="A9" s="447"/>
      <c r="B9" s="163">
        <v>2</v>
      </c>
      <c r="C9" s="128" t="s">
        <v>93</v>
      </c>
      <c r="D9" s="129">
        <v>94.4</v>
      </c>
      <c r="E9" s="305">
        <v>89.9</v>
      </c>
      <c r="F9" s="130">
        <v>-4.5</v>
      </c>
      <c r="G9" s="130">
        <v>-4.7669491525423728</v>
      </c>
      <c r="H9" s="131">
        <v>0.5</v>
      </c>
      <c r="I9" s="131">
        <v>0.8</v>
      </c>
    </row>
    <row r="10" spans="1:10" ht="17.25" customHeight="1" x14ac:dyDescent="0.2">
      <c r="A10" s="447"/>
      <c r="B10" s="132"/>
      <c r="C10" s="133" t="s">
        <v>91</v>
      </c>
      <c r="D10" s="134">
        <v>77</v>
      </c>
      <c r="E10" s="316">
        <v>77</v>
      </c>
      <c r="F10" s="135">
        <v>0</v>
      </c>
      <c r="G10" s="135">
        <v>0</v>
      </c>
      <c r="H10" s="136">
        <v>0.4</v>
      </c>
      <c r="I10" s="136">
        <v>0.6</v>
      </c>
    </row>
    <row r="11" spans="1:10" ht="17.25" customHeight="1" x14ac:dyDescent="0.2">
      <c r="A11" s="447"/>
      <c r="B11" s="164"/>
      <c r="C11" s="137" t="s">
        <v>92</v>
      </c>
      <c r="D11" s="138">
        <v>17.399999999999999</v>
      </c>
      <c r="E11" s="306">
        <v>12.9</v>
      </c>
      <c r="F11" s="139">
        <v>-4.4999999999999982</v>
      </c>
      <c r="G11" s="139">
        <v>-25.862068965517231</v>
      </c>
      <c r="H11" s="140">
        <v>0.1</v>
      </c>
      <c r="I11" s="140">
        <v>0.2</v>
      </c>
    </row>
    <row r="12" spans="1:10" ht="17.25" customHeight="1" x14ac:dyDescent="0.2">
      <c r="A12" s="447"/>
      <c r="B12" s="163">
        <v>3</v>
      </c>
      <c r="C12" s="128" t="s">
        <v>94</v>
      </c>
      <c r="D12" s="129">
        <v>602.4</v>
      </c>
      <c r="E12" s="305">
        <v>623.4</v>
      </c>
      <c r="F12" s="130">
        <v>21</v>
      </c>
      <c r="G12" s="130">
        <v>3.4860557768924307</v>
      </c>
      <c r="H12" s="136">
        <v>3.6</v>
      </c>
      <c r="I12" s="172">
        <v>3.6</v>
      </c>
    </row>
    <row r="13" spans="1:10" ht="17.25" customHeight="1" x14ac:dyDescent="0.2">
      <c r="A13" s="447"/>
      <c r="B13" s="132">
        <v>4</v>
      </c>
      <c r="C13" s="141" t="s">
        <v>95</v>
      </c>
      <c r="D13" s="142">
        <v>205.6</v>
      </c>
      <c r="E13" s="316">
        <v>166.8</v>
      </c>
      <c r="F13" s="135">
        <v>-38.799999999999983</v>
      </c>
      <c r="G13" s="135">
        <v>-18.871595330739289</v>
      </c>
      <c r="H13" s="136">
        <v>1</v>
      </c>
      <c r="I13" s="173">
        <v>0.4</v>
      </c>
    </row>
    <row r="14" spans="1:10" ht="17.25" customHeight="1" x14ac:dyDescent="0.2">
      <c r="A14" s="447"/>
      <c r="B14" s="132">
        <v>5</v>
      </c>
      <c r="C14" s="141" t="s">
        <v>96</v>
      </c>
      <c r="D14" s="142">
        <v>459.59999999999997</v>
      </c>
      <c r="E14" s="316">
        <v>419.7</v>
      </c>
      <c r="F14" s="135">
        <v>-39.899999999999977</v>
      </c>
      <c r="G14" s="135">
        <v>-8.6814621409921635</v>
      </c>
      <c r="H14" s="136">
        <v>2.4</v>
      </c>
      <c r="I14" s="173">
        <v>1.6</v>
      </c>
      <c r="J14" s="143"/>
    </row>
    <row r="15" spans="1:10" ht="17.25" customHeight="1" x14ac:dyDescent="0.2">
      <c r="A15" s="447"/>
      <c r="B15" s="144">
        <v>6</v>
      </c>
      <c r="C15" s="145" t="s">
        <v>97</v>
      </c>
      <c r="D15" s="146">
        <v>11414.5</v>
      </c>
      <c r="E15" s="320">
        <v>11172.3</v>
      </c>
      <c r="F15" s="135">
        <v>-242.20000000000073</v>
      </c>
      <c r="G15" s="135">
        <v>-2.1218625432563911</v>
      </c>
      <c r="H15" s="136">
        <v>63.7</v>
      </c>
      <c r="I15" s="174">
        <v>57.5</v>
      </c>
      <c r="J15" s="148"/>
    </row>
    <row r="16" spans="1:10" ht="17.25" customHeight="1" x14ac:dyDescent="0.2">
      <c r="A16" s="447"/>
      <c r="B16" s="144">
        <v>7</v>
      </c>
      <c r="C16" s="145" t="s">
        <v>98</v>
      </c>
      <c r="D16" s="146">
        <v>1129.7</v>
      </c>
      <c r="E16" s="317">
        <v>832.7</v>
      </c>
      <c r="F16" s="135">
        <v>-297</v>
      </c>
      <c r="G16" s="135">
        <v>-26.29016553067186</v>
      </c>
      <c r="H16" s="136">
        <v>4.7</v>
      </c>
      <c r="I16" s="174">
        <v>5</v>
      </c>
      <c r="J16" s="148"/>
    </row>
    <row r="17" spans="1:10" ht="17.25" customHeight="1" x14ac:dyDescent="0.2">
      <c r="A17" s="447"/>
      <c r="B17" s="144">
        <v>8</v>
      </c>
      <c r="C17" s="145" t="s">
        <v>99</v>
      </c>
      <c r="D17" s="146">
        <v>2322</v>
      </c>
      <c r="E17" s="320">
        <v>2397.1</v>
      </c>
      <c r="F17" s="135">
        <v>75.099999999999909</v>
      </c>
      <c r="G17" s="135">
        <v>3.2342807924203236</v>
      </c>
      <c r="H17" s="136">
        <v>13.7</v>
      </c>
      <c r="I17" s="147">
        <v>9.9</v>
      </c>
      <c r="J17" s="148"/>
    </row>
    <row r="18" spans="1:10" ht="17.25" customHeight="1" x14ac:dyDescent="0.2">
      <c r="A18" s="447"/>
      <c r="B18" s="132">
        <v>9</v>
      </c>
      <c r="C18" s="141" t="s">
        <v>100</v>
      </c>
      <c r="D18" s="142">
        <v>1258.8000000000002</v>
      </c>
      <c r="E18" s="321">
        <v>1247.4000000000001</v>
      </c>
      <c r="F18" s="135">
        <v>-11.400000000000091</v>
      </c>
      <c r="G18" s="135">
        <v>-0.90562440419447809</v>
      </c>
      <c r="H18" s="136">
        <v>7.1</v>
      </c>
      <c r="I18" s="136">
        <v>6.2</v>
      </c>
    </row>
    <row r="19" spans="1:10" ht="17.25" customHeight="1" x14ac:dyDescent="0.2">
      <c r="A19" s="447"/>
      <c r="B19" s="164">
        <v>10</v>
      </c>
      <c r="C19" s="149" t="s">
        <v>101</v>
      </c>
      <c r="D19" s="138">
        <v>967.30000000000007</v>
      </c>
      <c r="E19" s="306">
        <v>879.8</v>
      </c>
      <c r="F19" s="139">
        <v>-87.500000000000114</v>
      </c>
      <c r="G19" s="139">
        <v>-9.0457975808952877</v>
      </c>
      <c r="H19" s="136">
        <v>5</v>
      </c>
      <c r="I19" s="140">
        <v>3.5</v>
      </c>
    </row>
    <row r="20" spans="1:10" ht="17.25" customHeight="1" x14ac:dyDescent="0.2">
      <c r="A20" s="447"/>
      <c r="B20" s="132">
        <v>11</v>
      </c>
      <c r="C20" s="141" t="s">
        <v>102</v>
      </c>
      <c r="D20" s="142">
        <v>25.299999999999997</v>
      </c>
      <c r="E20" s="305">
        <v>53.4</v>
      </c>
      <c r="F20" s="135">
        <v>28.1</v>
      </c>
      <c r="G20" s="135">
        <v>111.06719367588936</v>
      </c>
      <c r="H20" s="131">
        <v>0.3</v>
      </c>
      <c r="I20" s="136">
        <v>0.3</v>
      </c>
    </row>
    <row r="21" spans="1:10" ht="17.25" customHeight="1" x14ac:dyDescent="0.2">
      <c r="A21" s="447"/>
      <c r="B21" s="132">
        <v>12</v>
      </c>
      <c r="C21" s="141" t="s">
        <v>103</v>
      </c>
      <c r="D21" s="142">
        <v>263</v>
      </c>
      <c r="E21" s="316">
        <v>255.3</v>
      </c>
      <c r="F21" s="135">
        <v>-7.6999999999999886</v>
      </c>
      <c r="G21" s="135">
        <v>-2.9277566539923914</v>
      </c>
      <c r="H21" s="136">
        <v>1.5</v>
      </c>
      <c r="I21" s="136">
        <v>1.2</v>
      </c>
    </row>
    <row r="22" spans="1:10" ht="17.25" customHeight="1" x14ac:dyDescent="0.2">
      <c r="A22" s="447"/>
      <c r="B22" s="132">
        <v>13</v>
      </c>
      <c r="C22" s="141" t="s">
        <v>104</v>
      </c>
      <c r="D22" s="229">
        <v>0</v>
      </c>
      <c r="E22" s="316">
        <v>8</v>
      </c>
      <c r="F22" s="135">
        <v>0</v>
      </c>
      <c r="G22" s="230" t="s">
        <v>149</v>
      </c>
      <c r="H22" s="173">
        <v>0</v>
      </c>
      <c r="I22" s="136">
        <v>0</v>
      </c>
    </row>
    <row r="23" spans="1:10" ht="17.25" customHeight="1" x14ac:dyDescent="0.2">
      <c r="A23" s="447"/>
      <c r="B23" s="132">
        <v>14</v>
      </c>
      <c r="C23" s="141" t="s">
        <v>105</v>
      </c>
      <c r="D23" s="142">
        <v>131.9</v>
      </c>
      <c r="E23" s="316">
        <v>132.19999999999999</v>
      </c>
      <c r="F23" s="135">
        <v>0.29999999999998295</v>
      </c>
      <c r="G23" s="135">
        <v>0.22744503411674219</v>
      </c>
      <c r="H23" s="136">
        <v>0.8</v>
      </c>
      <c r="I23" s="136">
        <v>0.4</v>
      </c>
    </row>
    <row r="24" spans="1:10" ht="17.25" customHeight="1" x14ac:dyDescent="0.2">
      <c r="A24" s="447"/>
      <c r="B24" s="132">
        <v>15</v>
      </c>
      <c r="C24" s="141" t="s">
        <v>106</v>
      </c>
      <c r="D24" s="142">
        <v>3.3</v>
      </c>
      <c r="E24" s="316">
        <v>3.8</v>
      </c>
      <c r="F24" s="135">
        <v>0.5</v>
      </c>
      <c r="G24" s="135">
        <v>15.151515151515152</v>
      </c>
      <c r="H24" s="136">
        <v>0</v>
      </c>
      <c r="I24" s="136">
        <v>0</v>
      </c>
    </row>
    <row r="25" spans="1:10" ht="17.25" customHeight="1" x14ac:dyDescent="0.2">
      <c r="A25" s="447"/>
      <c r="B25" s="132">
        <v>16</v>
      </c>
      <c r="C25" s="150" t="s">
        <v>107</v>
      </c>
      <c r="D25" s="142">
        <v>520.79999999999995</v>
      </c>
      <c r="E25" s="316">
        <v>563.4</v>
      </c>
      <c r="F25" s="135">
        <v>42.600000000000023</v>
      </c>
      <c r="G25" s="135">
        <v>8.179723502304153</v>
      </c>
      <c r="H25" s="136">
        <v>3.2</v>
      </c>
      <c r="I25" s="136">
        <v>3.3</v>
      </c>
    </row>
    <row r="26" spans="1:10" ht="17.25" customHeight="1" x14ac:dyDescent="0.2">
      <c r="A26" s="447"/>
      <c r="B26" s="132">
        <v>17</v>
      </c>
      <c r="C26" s="150" t="s">
        <v>108</v>
      </c>
      <c r="D26" s="142">
        <v>1</v>
      </c>
      <c r="E26" s="142">
        <v>1</v>
      </c>
      <c r="F26" s="135">
        <v>0</v>
      </c>
      <c r="G26" s="135">
        <v>0</v>
      </c>
      <c r="H26" s="136">
        <v>0</v>
      </c>
      <c r="I26" s="136">
        <v>0</v>
      </c>
    </row>
    <row r="27" spans="1:10" ht="17.25" customHeight="1" x14ac:dyDescent="0.2">
      <c r="A27" s="447"/>
      <c r="B27" s="132">
        <v>18</v>
      </c>
      <c r="C27" s="150" t="s">
        <v>109</v>
      </c>
      <c r="D27" s="142">
        <v>677.3</v>
      </c>
      <c r="E27" s="316">
        <v>731</v>
      </c>
      <c r="F27" s="135">
        <v>53.700000000000045</v>
      </c>
      <c r="G27" s="135">
        <v>7.9285397903440202</v>
      </c>
      <c r="H27" s="136">
        <v>4.2</v>
      </c>
      <c r="I27" s="175">
        <v>3.9</v>
      </c>
    </row>
    <row r="28" spans="1:10" ht="17.25" customHeight="1" x14ac:dyDescent="0.2">
      <c r="A28" s="447"/>
      <c r="B28" s="132">
        <v>19</v>
      </c>
      <c r="C28" s="141" t="s">
        <v>110</v>
      </c>
      <c r="D28" s="142">
        <v>5.4</v>
      </c>
      <c r="E28" s="142">
        <v>1</v>
      </c>
      <c r="F28" s="135">
        <v>-4.4000000000000004</v>
      </c>
      <c r="G28" s="135">
        <v>-81.481481481481495</v>
      </c>
      <c r="H28" s="136">
        <v>0</v>
      </c>
      <c r="I28" s="136">
        <v>0</v>
      </c>
    </row>
    <row r="29" spans="1:10" ht="17.25" customHeight="1" x14ac:dyDescent="0.2">
      <c r="A29" s="447"/>
      <c r="B29" s="164">
        <v>20</v>
      </c>
      <c r="C29" s="149" t="s">
        <v>111</v>
      </c>
      <c r="D29" s="138">
        <v>317</v>
      </c>
      <c r="E29" s="306">
        <v>381.1</v>
      </c>
      <c r="F29" s="139">
        <v>64.100000000000023</v>
      </c>
      <c r="G29" s="139">
        <v>20.220820189274455</v>
      </c>
      <c r="H29" s="140">
        <v>2.2000000000000002</v>
      </c>
      <c r="I29" s="176">
        <v>1.7</v>
      </c>
    </row>
    <row r="30" spans="1:10" ht="17.25" customHeight="1" x14ac:dyDescent="0.2">
      <c r="A30" s="447"/>
      <c r="B30" s="163">
        <v>21</v>
      </c>
      <c r="C30" s="151" t="s">
        <v>112</v>
      </c>
      <c r="D30" s="129">
        <v>21.2</v>
      </c>
      <c r="E30" s="305">
        <v>16.7</v>
      </c>
      <c r="F30" s="130">
        <v>-4.5</v>
      </c>
      <c r="G30" s="313">
        <v>-21.226415094339622</v>
      </c>
      <c r="H30" s="136">
        <v>0.1</v>
      </c>
      <c r="I30" s="177">
        <v>0</v>
      </c>
    </row>
    <row r="31" spans="1:10" ht="17.25" customHeight="1" x14ac:dyDescent="0.2">
      <c r="A31" s="447"/>
      <c r="B31" s="132">
        <v>22</v>
      </c>
      <c r="C31" s="141" t="s">
        <v>113</v>
      </c>
      <c r="D31" s="229">
        <v>0</v>
      </c>
      <c r="E31" s="142">
        <v>1</v>
      </c>
      <c r="F31" s="230">
        <v>1</v>
      </c>
      <c r="G31" s="314" t="s">
        <v>48</v>
      </c>
      <c r="H31" s="173">
        <v>0</v>
      </c>
      <c r="I31" s="175">
        <v>0</v>
      </c>
    </row>
    <row r="32" spans="1:10" ht="17.25" customHeight="1" x14ac:dyDescent="0.2">
      <c r="A32" s="447"/>
      <c r="B32" s="132">
        <v>23</v>
      </c>
      <c r="C32" s="141" t="s">
        <v>114</v>
      </c>
      <c r="D32" s="142">
        <v>333.5</v>
      </c>
      <c r="E32" s="316">
        <v>303.8</v>
      </c>
      <c r="F32" s="135">
        <v>-29.699999999999989</v>
      </c>
      <c r="G32" s="135">
        <v>-8.905547226386803</v>
      </c>
      <c r="H32" s="136">
        <v>1.7</v>
      </c>
      <c r="I32" s="175">
        <v>1.6</v>
      </c>
    </row>
    <row r="33" spans="1:9" ht="17.25" customHeight="1" x14ac:dyDescent="0.2">
      <c r="A33" s="447"/>
      <c r="B33" s="132">
        <v>24</v>
      </c>
      <c r="C33" s="141" t="s">
        <v>115</v>
      </c>
      <c r="D33" s="142">
        <v>38.299999999999997</v>
      </c>
      <c r="E33" s="316">
        <v>48.5</v>
      </c>
      <c r="F33" s="135">
        <v>10.200000000000003</v>
      </c>
      <c r="G33" s="135">
        <v>26.631853785900795</v>
      </c>
      <c r="H33" s="136">
        <v>0.3</v>
      </c>
      <c r="I33" s="175">
        <v>0.3</v>
      </c>
    </row>
    <row r="34" spans="1:9" ht="17.25" customHeight="1" x14ac:dyDescent="0.2">
      <c r="A34" s="447"/>
      <c r="B34" s="132">
        <v>25</v>
      </c>
      <c r="C34" s="141" t="s">
        <v>116</v>
      </c>
      <c r="D34" s="142">
        <v>270.7</v>
      </c>
      <c r="E34" s="316">
        <v>224.5</v>
      </c>
      <c r="F34" s="135">
        <v>-46.199999999999989</v>
      </c>
      <c r="G34" s="135">
        <v>-17.066863686738081</v>
      </c>
      <c r="H34" s="136">
        <v>1.3</v>
      </c>
      <c r="I34" s="175">
        <v>0.6</v>
      </c>
    </row>
    <row r="35" spans="1:9" ht="17.25" customHeight="1" x14ac:dyDescent="0.2">
      <c r="A35" s="447"/>
      <c r="B35" s="132">
        <v>26</v>
      </c>
      <c r="C35" s="141" t="s">
        <v>117</v>
      </c>
      <c r="D35" s="142">
        <v>223.6</v>
      </c>
      <c r="E35" s="316">
        <v>227.6</v>
      </c>
      <c r="F35" s="135">
        <v>4</v>
      </c>
      <c r="G35" s="135">
        <v>1.7889087656529516</v>
      </c>
      <c r="H35" s="136">
        <v>1.3</v>
      </c>
      <c r="I35" s="175">
        <v>1.1000000000000001</v>
      </c>
    </row>
    <row r="36" spans="1:9" ht="17.25" customHeight="1" x14ac:dyDescent="0.2">
      <c r="A36" s="447"/>
      <c r="B36" s="132">
        <v>27</v>
      </c>
      <c r="C36" s="141" t="s">
        <v>118</v>
      </c>
      <c r="D36" s="142">
        <v>981.1</v>
      </c>
      <c r="E36" s="331">
        <v>1046.4000000000001</v>
      </c>
      <c r="F36" s="135">
        <v>65.300000000000068</v>
      </c>
      <c r="G36" s="135">
        <v>6.6557945163591956</v>
      </c>
      <c r="H36" s="136">
        <v>6</v>
      </c>
      <c r="I36" s="175">
        <v>2.6</v>
      </c>
    </row>
    <row r="37" spans="1:9" ht="17.25" customHeight="1" x14ac:dyDescent="0.2">
      <c r="A37" s="447"/>
      <c r="B37" s="132">
        <v>28</v>
      </c>
      <c r="C37" s="141" t="s">
        <v>148</v>
      </c>
      <c r="D37" s="229">
        <v>76.2</v>
      </c>
      <c r="E37" s="316">
        <v>122.4</v>
      </c>
      <c r="F37" s="230">
        <v>46.2</v>
      </c>
      <c r="G37" s="230">
        <v>60.629921259842526</v>
      </c>
      <c r="H37" s="136">
        <v>0.7</v>
      </c>
      <c r="I37" s="175">
        <v>0.3</v>
      </c>
    </row>
    <row r="38" spans="1:9" ht="17.25" customHeight="1" x14ac:dyDescent="0.2">
      <c r="A38" s="447"/>
      <c r="B38" s="132">
        <v>29</v>
      </c>
      <c r="C38" s="141" t="s">
        <v>164</v>
      </c>
      <c r="D38" s="229">
        <v>77.300000000000011</v>
      </c>
      <c r="E38" s="316">
        <v>76.8</v>
      </c>
      <c r="F38" s="276">
        <v>-0.50000000000001421</v>
      </c>
      <c r="G38" s="230">
        <v>-0.64683053040105332</v>
      </c>
      <c r="H38" s="136">
        <v>0.4</v>
      </c>
      <c r="I38" s="175">
        <v>0.3</v>
      </c>
    </row>
    <row r="39" spans="1:9" ht="17.25" customHeight="1" x14ac:dyDescent="0.2">
      <c r="A39" s="447"/>
      <c r="B39" s="132">
        <v>30</v>
      </c>
      <c r="C39" s="141" t="s">
        <v>175</v>
      </c>
      <c r="D39" s="229" t="s">
        <v>48</v>
      </c>
      <c r="E39" s="316">
        <v>50</v>
      </c>
      <c r="F39" s="276" t="s">
        <v>48</v>
      </c>
      <c r="G39" s="230" t="s">
        <v>48</v>
      </c>
      <c r="H39" s="136">
        <v>0.3</v>
      </c>
      <c r="I39" s="175">
        <v>0.1</v>
      </c>
    </row>
    <row r="40" spans="1:9" ht="17.25" customHeight="1" x14ac:dyDescent="0.2">
      <c r="A40" s="447"/>
      <c r="B40" s="132">
        <v>31</v>
      </c>
      <c r="C40" s="141" t="s">
        <v>119</v>
      </c>
      <c r="D40" s="142">
        <v>282</v>
      </c>
      <c r="E40" s="316">
        <v>261.7</v>
      </c>
      <c r="F40" s="135">
        <v>-20.300000000000011</v>
      </c>
      <c r="G40" s="135">
        <v>-7.1985815602836913</v>
      </c>
      <c r="H40" s="136">
        <v>1.5</v>
      </c>
      <c r="I40" s="175">
        <v>0.9</v>
      </c>
    </row>
    <row r="41" spans="1:9" ht="17.25" customHeight="1" x14ac:dyDescent="0.2">
      <c r="A41" s="447"/>
      <c r="B41" s="164">
        <v>32</v>
      </c>
      <c r="C41" s="149" t="s">
        <v>120</v>
      </c>
      <c r="D41" s="138">
        <v>70.400000000000006</v>
      </c>
      <c r="E41" s="306">
        <v>71.900000000000006</v>
      </c>
      <c r="F41" s="139">
        <v>1.5</v>
      </c>
      <c r="G41" s="139">
        <v>2.1306818181818179</v>
      </c>
      <c r="H41" s="136">
        <v>0.4</v>
      </c>
      <c r="I41" s="176">
        <v>0.2</v>
      </c>
    </row>
    <row r="42" spans="1:9" ht="17.25" customHeight="1" x14ac:dyDescent="0.2">
      <c r="A42" s="447"/>
      <c r="B42" s="132">
        <v>33</v>
      </c>
      <c r="C42" s="141" t="s">
        <v>121</v>
      </c>
      <c r="D42" s="142">
        <v>3611.1</v>
      </c>
      <c r="E42" s="322">
        <v>3772.9</v>
      </c>
      <c r="F42" s="135">
        <v>161.80000000000018</v>
      </c>
      <c r="G42" s="135">
        <v>4.4806291711666857</v>
      </c>
      <c r="H42" s="131">
        <v>21.5</v>
      </c>
      <c r="I42" s="175">
        <v>16.100000000000001</v>
      </c>
    </row>
    <row r="43" spans="1:9" ht="17.25" customHeight="1" x14ac:dyDescent="0.2">
      <c r="A43" s="447"/>
      <c r="B43" s="164">
        <v>34</v>
      </c>
      <c r="C43" s="149" t="s">
        <v>122</v>
      </c>
      <c r="D43" s="138">
        <v>1297.6999999999998</v>
      </c>
      <c r="E43" s="323">
        <v>1310.9</v>
      </c>
      <c r="F43" s="139">
        <v>13.200000000000273</v>
      </c>
      <c r="G43" s="139">
        <v>1.0171842490560432</v>
      </c>
      <c r="H43" s="140">
        <v>7.5</v>
      </c>
      <c r="I43" s="176">
        <v>4.7</v>
      </c>
    </row>
    <row r="44" spans="1:9" ht="17.25" customHeight="1" x14ac:dyDescent="0.2">
      <c r="A44" s="447" t="s">
        <v>123</v>
      </c>
      <c r="B44" s="152"/>
      <c r="C44" s="128" t="s">
        <v>94</v>
      </c>
      <c r="D44" s="153">
        <v>632</v>
      </c>
      <c r="E44" s="305">
        <v>650</v>
      </c>
      <c r="F44" s="130">
        <v>18</v>
      </c>
      <c r="G44" s="130">
        <v>2.8481012658227849</v>
      </c>
      <c r="H44" s="136">
        <v>3.7</v>
      </c>
      <c r="I44" s="172">
        <v>3.9</v>
      </c>
    </row>
    <row r="45" spans="1:9" ht="17.25" customHeight="1" x14ac:dyDescent="0.2">
      <c r="A45" s="447"/>
      <c r="B45" s="154"/>
      <c r="C45" s="141" t="s">
        <v>95</v>
      </c>
      <c r="D45" s="155">
        <v>207</v>
      </c>
      <c r="E45" s="316">
        <v>170</v>
      </c>
      <c r="F45" s="135">
        <v>-37</v>
      </c>
      <c r="G45" s="135">
        <v>-17.874396135265698</v>
      </c>
      <c r="H45" s="136">
        <v>1</v>
      </c>
      <c r="I45" s="173">
        <v>0.4</v>
      </c>
    </row>
    <row r="46" spans="1:9" ht="17.25" customHeight="1" x14ac:dyDescent="0.2">
      <c r="A46" s="447"/>
      <c r="B46" s="154"/>
      <c r="C46" s="141" t="s">
        <v>96</v>
      </c>
      <c r="D46" s="155">
        <v>463</v>
      </c>
      <c r="E46" s="316">
        <v>430</v>
      </c>
      <c r="F46" s="135">
        <v>-33</v>
      </c>
      <c r="G46" s="135">
        <v>-7.1274298056155514</v>
      </c>
      <c r="H46" s="136">
        <v>2.5</v>
      </c>
      <c r="I46" s="173">
        <v>1.7</v>
      </c>
    </row>
    <row r="47" spans="1:9" ht="17.25" customHeight="1" x14ac:dyDescent="0.2">
      <c r="A47" s="447"/>
      <c r="B47" s="154"/>
      <c r="C47" s="141" t="s">
        <v>97</v>
      </c>
      <c r="D47" s="155">
        <v>11856</v>
      </c>
      <c r="E47" s="324">
        <v>11641</v>
      </c>
      <c r="F47" s="135">
        <v>-215</v>
      </c>
      <c r="G47" s="135">
        <v>-1.8134278002699056</v>
      </c>
      <c r="H47" s="136">
        <v>66.400000000000006</v>
      </c>
      <c r="I47" s="173">
        <v>60.8</v>
      </c>
    </row>
    <row r="48" spans="1:9" ht="17.25" customHeight="1" x14ac:dyDescent="0.2">
      <c r="A48" s="447"/>
      <c r="B48" s="156"/>
      <c r="C48" s="149" t="s">
        <v>98</v>
      </c>
      <c r="D48" s="157">
        <v>1242</v>
      </c>
      <c r="E48" s="306">
        <v>921</v>
      </c>
      <c r="F48" s="139">
        <v>-321</v>
      </c>
      <c r="G48" s="139">
        <v>-25.845410628019323</v>
      </c>
      <c r="H48" s="140">
        <v>5.3</v>
      </c>
      <c r="I48" s="178">
        <v>5.6</v>
      </c>
    </row>
    <row r="49" spans="1:11" s="158" customFormat="1" ht="17.25" customHeight="1" x14ac:dyDescent="0.2">
      <c r="A49" s="158" t="s">
        <v>166</v>
      </c>
      <c r="F49" s="159"/>
      <c r="I49" s="160" t="s">
        <v>165</v>
      </c>
      <c r="J49" s="29"/>
      <c r="K49" s="9"/>
    </row>
    <row r="50" spans="1:11" ht="17.25" customHeight="1" x14ac:dyDescent="0.2">
      <c r="A50" s="158" t="s">
        <v>167</v>
      </c>
      <c r="C50" s="119"/>
      <c r="D50" s="119"/>
      <c r="E50" s="119"/>
      <c r="F50" s="62"/>
      <c r="G50" s="62"/>
      <c r="H50" s="62"/>
      <c r="I50" s="161"/>
    </row>
    <row r="51" spans="1:11" ht="13.5" customHeight="1" x14ac:dyDescent="0.2">
      <c r="I51" s="161"/>
      <c r="K51" s="158"/>
    </row>
    <row r="52" spans="1:11" ht="13.5" customHeight="1" x14ac:dyDescent="0.2">
      <c r="I52" s="161"/>
    </row>
    <row r="53" spans="1:11" ht="13.5" customHeight="1" x14ac:dyDescent="0.2">
      <c r="I53" s="161"/>
      <c r="J53" s="143"/>
    </row>
    <row r="54" spans="1:11" ht="13.5" customHeight="1" x14ac:dyDescent="0.2"/>
    <row r="55" spans="1:11" ht="13.5" customHeight="1" x14ac:dyDescent="0.2"/>
    <row r="56" spans="1:11" ht="13.5" customHeight="1" x14ac:dyDescent="0.2"/>
    <row r="57" spans="1:11" ht="13.5" customHeight="1" x14ac:dyDescent="0.2"/>
    <row r="58" spans="1:11" ht="13.5" customHeight="1" x14ac:dyDescent="0.2"/>
    <row r="59" spans="1:11" ht="14.25" customHeight="1" x14ac:dyDescent="0.2"/>
    <row r="60" spans="1:11" ht="12" customHeight="1" x14ac:dyDescent="0.2"/>
    <row r="61" spans="1:11" ht="9.75" customHeight="1" x14ac:dyDescent="0.2"/>
  </sheetData>
  <mergeCells count="7">
    <mergeCell ref="A44:A48"/>
    <mergeCell ref="A5:A43"/>
    <mergeCell ref="A1:I1"/>
    <mergeCell ref="A3:C4"/>
    <mergeCell ref="D3:E3"/>
    <mergeCell ref="F3:G3"/>
    <mergeCell ref="H3:I3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91" orientation="portrait" blackAndWhite="1" r:id="rId1"/>
  <headerFooter alignWithMargins="0"/>
  <rowBreaks count="1" manualBreakCount="1">
    <brk id="5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表1</vt:lpstr>
      <vt:lpstr>表2-3</vt:lpstr>
      <vt:lpstr>表4</vt:lpstr>
      <vt:lpstr>表６-７</vt:lpstr>
      <vt:lpstr>表8</vt:lpstr>
      <vt:lpstr>従事者○</vt:lpstr>
      <vt:lpstr>表10○</vt:lpstr>
      <vt:lpstr>従事者○!Print_Area</vt:lpstr>
      <vt:lpstr>表1!Print_Area</vt:lpstr>
      <vt:lpstr>表10○!Print_Area</vt:lpstr>
      <vt:lpstr>'表2-3'!Print_Area</vt:lpstr>
      <vt:lpstr>表4!Print_Area</vt:lpstr>
      <vt:lpstr>'表６-７'!Print_Area</vt:lpstr>
      <vt:lpstr>表8!Print_Area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0007356</cp:lastModifiedBy>
  <cp:lastPrinted>2026-02-26T06:32:12Z</cp:lastPrinted>
  <dcterms:created xsi:type="dcterms:W3CDTF">1999-12-07T04:46:41Z</dcterms:created>
  <dcterms:modified xsi:type="dcterms:W3CDTF">2026-05-12T01:10:03Z</dcterms:modified>
</cp:coreProperties>
</file>