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1_一般財政L\R7年度\21 市町村財政概況（第69集）\05 印刷・公表\HP用データ\一部エクセル版（作業中）\２　職員数及び職員給与等\Excel等\"/>
    </mc:Choice>
  </mc:AlternateContent>
  <xr:revisionPtr revIDLastSave="0" documentId="13_ncr:1_{8DD5112E-4A0D-4745-9278-9E3BE08539AC}" xr6:coauthVersionLast="47" xr6:coauthVersionMax="47" xr10:uidLastSave="{00000000-0000-0000-0000-000000000000}"/>
  <bookViews>
    <workbookView xWindow="28680" yWindow="-30" windowWidth="29040" windowHeight="15720" tabRatio="842" xr2:uid="{00000000-000D-0000-FFFF-FFFF00000000}"/>
  </bookViews>
  <sheets>
    <sheet name="27P,28P 給与（全職種）①" sheetId="1" r:id="rId1"/>
    <sheet name="29P,30P 給与（全職種）②" sheetId="4" r:id="rId2"/>
    <sheet name="31P,32P 給与（行政）①" sheetId="2" r:id="rId3"/>
    <sheet name="33P,34P給与（行政）②" sheetId="5" r:id="rId4"/>
    <sheet name="35P,36P給与（現業）①" sheetId="6" r:id="rId5"/>
    <sheet name="37P,38P給与（現業）②" sheetId="3" r:id="rId6"/>
    <sheet name="39P,40P基本給" sheetId="7" r:id="rId7"/>
    <sheet name="41P,42P初任給" sheetId="8" r:id="rId8"/>
    <sheet name="43P 特別職" sheetId="9" r:id="rId9"/>
    <sheet name="44P 経年等" sheetId="10" r:id="rId10"/>
  </sheets>
  <definedNames>
    <definedName name="_1Q_05_職種別_年齢別職員数に関する調">#REF!</definedName>
    <definedName name="_xlnm._FilterDatabase" localSheetId="0" hidden="1">'27P,28P 給与（全職種）①'!$A$5:$AD$50</definedName>
    <definedName name="_xlnm._FilterDatabase" localSheetId="1" hidden="1">'29P,30P 給与（全職種）②'!$A$5:$AD$50</definedName>
    <definedName name="_xlnm._FilterDatabase" localSheetId="2" hidden="1">'31P,32P 給与（行政）①'!$A$5:$AD$50</definedName>
    <definedName name="_xlnm._FilterDatabase" localSheetId="3" hidden="1">'33P,34P給与（行政）②'!$A$5:$AA$50</definedName>
    <definedName name="_xlnm._FilterDatabase" localSheetId="4" hidden="1">'35P,36P給与（現業）①'!$A$5:$AD$50</definedName>
    <definedName name="_xlnm._FilterDatabase" localSheetId="5" hidden="1">'37P,38P給与（現業）②'!$A$5:$AA$50</definedName>
    <definedName name="_xlnm._FilterDatabase" localSheetId="6" hidden="1">'39P,40P基本給'!$A$5:$AS$49</definedName>
    <definedName name="_xlnm._FilterDatabase" localSheetId="8" hidden="1">'43P 特別職'!$A$3:$I$48</definedName>
    <definedName name="_xlnm._FilterDatabase" localSheetId="9" hidden="1">'44P 経年等'!$A$4:$L$50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kyo3">#REF!</definedName>
    <definedName name="_Order1" hidden="1">0</definedName>
    <definedName name="_Sort" hidden="1">#REF!</definedName>
    <definedName name="gengyo">#REF!</definedName>
    <definedName name="gyosei">#REF!</definedName>
    <definedName name="h11nen">#REF!</definedName>
    <definedName name="h12nen">#REF!</definedName>
    <definedName name="h13nen">#REF!</definedName>
    <definedName name="h14nen">#REF!</definedName>
    <definedName name="h15nen">#REF!</definedName>
    <definedName name="h16nen">#REF!</definedName>
    <definedName name="h17nen">#REF!</definedName>
    <definedName name="h18nen">#REF!</definedName>
    <definedName name="iryo1">#REF!</definedName>
    <definedName name="iryo2">#REF!</definedName>
    <definedName name="iryo3">#REF!</definedName>
    <definedName name="_xlnm.Print_Area" localSheetId="0">'27P,28P 給与（全職種）①'!$A$1:$T$52</definedName>
    <definedName name="_xlnm.Print_Area" localSheetId="1">'29P,30P 給与（全職種）②'!$A$1:$T$55</definedName>
    <definedName name="_xlnm.Print_Area" localSheetId="2">'31P,32P 給与（行政）①'!$A$1:$T$52</definedName>
    <definedName name="_xlnm.Print_Area" localSheetId="3">'33P,34P給与（行政）②'!$A$1:$R$52</definedName>
    <definedName name="_xlnm.Print_Area" localSheetId="4">'35P,36P給与（現業）①'!$A$1:$T$52</definedName>
    <definedName name="_xlnm.Print_Area" localSheetId="5">'37P,38P給与（現業）②'!$A$1:$R$52</definedName>
    <definedName name="_xlnm.Print_Area" localSheetId="6">'39P,40P基本給'!$A$1:$AD$49</definedName>
    <definedName name="_xlnm.Print_Area" localSheetId="8">'43P 特別職'!$A$1:$I$48</definedName>
    <definedName name="_xlnm.Print_Area" localSheetId="9">'44P 経年等'!$A$1:$K$50</definedName>
    <definedName name="rasu">#REF!</definedName>
    <definedName name="syoku" localSheetId="6">#REF!</definedName>
    <definedName name="syoku" localSheetId="7">#REF!</definedName>
    <definedName name="syoku" localSheetId="8">#REF!</definedName>
    <definedName name="syoku" localSheetId="9">#REF!</definedName>
    <definedName name="syok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0" l="1"/>
  <c r="I47" i="10"/>
  <c r="I48" i="10"/>
  <c r="H48" i="10"/>
  <c r="G48" i="10"/>
  <c r="H47" i="10"/>
  <c r="G47" i="10"/>
  <c r="H46" i="10"/>
  <c r="G46" i="10"/>
  <c r="D46" i="10"/>
  <c r="D47" i="10"/>
  <c r="D48" i="10"/>
  <c r="B48" i="10" l="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5" i="10"/>
  <c r="R2" i="5" l="1"/>
  <c r="K49" i="10"/>
  <c r="I48" i="9"/>
  <c r="W47" i="8"/>
  <c r="R50" i="5"/>
  <c r="AD2" i="7" l="1"/>
  <c r="AD49" i="7"/>
  <c r="T2" i="2"/>
  <c r="C48" i="10"/>
  <c r="C47" i="10"/>
  <c r="B47" i="10"/>
  <c r="C46" i="10"/>
  <c r="B46" i="10"/>
  <c r="G47" i="9" l="1"/>
  <c r="F47" i="9"/>
  <c r="E47" i="9"/>
  <c r="D47" i="9"/>
  <c r="C47" i="9"/>
  <c r="B47" i="9"/>
  <c r="G46" i="9"/>
  <c r="F46" i="9"/>
  <c r="E46" i="9"/>
  <c r="D46" i="9"/>
  <c r="C46" i="9"/>
  <c r="B46" i="9"/>
  <c r="G45" i="9"/>
  <c r="F45" i="9"/>
  <c r="E45" i="9"/>
  <c r="D45" i="9"/>
  <c r="C45" i="9"/>
  <c r="B45" i="9"/>
  <c r="T50" i="2" l="1"/>
  <c r="R50" i="3" l="1"/>
  <c r="R2" i="3"/>
  <c r="T50" i="6"/>
  <c r="T2" i="6"/>
  <c r="T50" i="4"/>
  <c r="T2" i="4"/>
  <c r="H53" i="3" l="1"/>
  <c r="I53" i="3"/>
</calcChain>
</file>

<file path=xl/sharedStrings.xml><?xml version="1.0" encoding="utf-8"?>
<sst xmlns="http://schemas.openxmlformats.org/spreadsheetml/2006/main" count="1665" uniqueCount="195">
  <si>
    <t>市町村名</t>
    <rPh sb="0" eb="4">
      <t>シチョウソンメイ</t>
    </rPh>
    <phoneticPr fontId="3"/>
  </si>
  <si>
    <t>基準内給与</t>
    <rPh sb="0" eb="3">
      <t>キジュンナイ</t>
    </rPh>
    <rPh sb="3" eb="5">
      <t>キュウヨ</t>
    </rPh>
    <phoneticPr fontId="3"/>
  </si>
  <si>
    <t>退職手当</t>
    <rPh sb="0" eb="2">
      <t>タイショク</t>
    </rPh>
    <rPh sb="2" eb="4">
      <t>テアテ</t>
    </rPh>
    <phoneticPr fontId="3"/>
  </si>
  <si>
    <t>給料</t>
    <rPh sb="0" eb="2">
      <t>キュウリョウ</t>
    </rPh>
    <phoneticPr fontId="3"/>
  </si>
  <si>
    <t>扶養手当</t>
    <rPh sb="0" eb="2">
      <t>フヨウ</t>
    </rPh>
    <rPh sb="2" eb="4">
      <t>テアテ</t>
    </rPh>
    <phoneticPr fontId="3"/>
  </si>
  <si>
    <t>地域手当</t>
    <rPh sb="0" eb="2">
      <t>チイキ</t>
    </rPh>
    <rPh sb="2" eb="4">
      <t>テアテ</t>
    </rPh>
    <phoneticPr fontId="3"/>
  </si>
  <si>
    <t>住居手当</t>
    <rPh sb="0" eb="2">
      <t>ジュウキョ</t>
    </rPh>
    <rPh sb="2" eb="4">
      <t>テアテ</t>
    </rPh>
    <phoneticPr fontId="3"/>
  </si>
  <si>
    <t>初任給調整手当</t>
    <rPh sb="0" eb="3">
      <t>ショニンキュウ</t>
    </rPh>
    <rPh sb="3" eb="5">
      <t>チョウセイ</t>
    </rPh>
    <rPh sb="5" eb="7">
      <t>テアテ</t>
    </rPh>
    <phoneticPr fontId="3"/>
  </si>
  <si>
    <t>通勤手当</t>
    <rPh sb="0" eb="2">
      <t>ツウキン</t>
    </rPh>
    <rPh sb="2" eb="4">
      <t>テアテ</t>
    </rPh>
    <phoneticPr fontId="3"/>
  </si>
  <si>
    <t>単身赴任手当</t>
    <rPh sb="0" eb="2">
      <t>タンシン</t>
    </rPh>
    <rPh sb="2" eb="4">
      <t>フニン</t>
    </rPh>
    <rPh sb="4" eb="6">
      <t>テアテ</t>
    </rPh>
    <phoneticPr fontId="3"/>
  </si>
  <si>
    <t>特殊勤務手当</t>
    <rPh sb="0" eb="2">
      <t>トクシュ</t>
    </rPh>
    <rPh sb="2" eb="4">
      <t>キンム</t>
    </rPh>
    <rPh sb="4" eb="6">
      <t>テアテ</t>
    </rPh>
    <phoneticPr fontId="3"/>
  </si>
  <si>
    <t>管理職手当</t>
    <rPh sb="0" eb="3">
      <t>カンリショク</t>
    </rPh>
    <rPh sb="3" eb="5">
      <t>テアテ</t>
    </rPh>
    <phoneticPr fontId="3"/>
  </si>
  <si>
    <t>支給
人員</t>
    <rPh sb="0" eb="2">
      <t>シキュウ</t>
    </rPh>
    <rPh sb="3" eb="5">
      <t>ジンイン</t>
    </rPh>
    <phoneticPr fontId="3"/>
  </si>
  <si>
    <t>１人当り
支給月額</t>
    <rPh sb="0" eb="2">
      <t>ヒトリ</t>
    </rPh>
    <rPh sb="2" eb="3">
      <t>ア</t>
    </rPh>
    <rPh sb="5" eb="7">
      <t>シキュウ</t>
    </rPh>
    <rPh sb="7" eb="9">
      <t>ゲツガク</t>
    </rPh>
    <phoneticPr fontId="3"/>
  </si>
  <si>
    <t>１人当り支給月額</t>
    <rPh sb="0" eb="2">
      <t>ヒトリ</t>
    </rPh>
    <rPh sb="2" eb="3">
      <t>ア</t>
    </rPh>
    <rPh sb="4" eb="6">
      <t>シキュウ</t>
    </rPh>
    <rPh sb="6" eb="8">
      <t>ゲツガク</t>
    </rPh>
    <phoneticPr fontId="3"/>
  </si>
  <si>
    <t>１人当り
支給年額</t>
    <rPh sb="0" eb="2">
      <t>ヒトリ</t>
    </rPh>
    <rPh sb="2" eb="3">
      <t>ア</t>
    </rPh>
    <rPh sb="5" eb="7">
      <t>シキュウ</t>
    </rPh>
    <rPh sb="7" eb="9">
      <t>ネンガク</t>
    </rPh>
    <phoneticPr fontId="3"/>
  </si>
  <si>
    <t>１人当り
支給額(千円)</t>
    <rPh sb="0" eb="2">
      <t>ヒトリ</t>
    </rPh>
    <rPh sb="2" eb="3">
      <t>ア</t>
    </rPh>
    <rPh sb="5" eb="7">
      <t>シキュウ</t>
    </rPh>
    <rPh sb="7" eb="8">
      <t>ガク</t>
    </rPh>
    <rPh sb="9" eb="11">
      <t>センエン</t>
    </rPh>
    <phoneticPr fontId="3"/>
  </si>
  <si>
    <t>那覇市</t>
    <rPh sb="0" eb="3">
      <t>ナハシ</t>
    </rPh>
    <phoneticPr fontId="3"/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</si>
  <si>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</si>
  <si>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</si>
  <si>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</si>
  <si>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</si>
  <si>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</si>
  <si>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</si>
  <si>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</si>
  <si>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</si>
  <si>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</si>
  <si>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</si>
  <si>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</si>
  <si>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</si>
  <si>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</si>
  <si>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</si>
  <si>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</si>
  <si>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</si>
  <si>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</si>
  <si>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</si>
  <si>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</si>
  <si>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</si>
  <si>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</si>
  <si>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</si>
  <si>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</si>
  <si>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</si>
  <si>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</si>
  <si>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</si>
  <si>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</si>
  <si>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</si>
  <si>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</si>
  <si>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</si>
  <si>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</si>
  <si>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</si>
  <si>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</si>
  <si>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</si>
  <si>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</si>
  <si>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</si>
  <si>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</si>
  <si>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</si>
  <si>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</si>
  <si>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</si>
  <si>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町村計</t>
    <rPh sb="0" eb="2">
      <t>チョウソン</t>
    </rPh>
    <rPh sb="2" eb="3">
      <t>ケイ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</si>
  <si>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</si>
  <si>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</si>
  <si>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町村計</t>
    <rPh sb="0" eb="1">
      <t>マチ</t>
    </rPh>
    <rPh sb="1" eb="2">
      <t>ムラ</t>
    </rPh>
    <rPh sb="2" eb="3">
      <t>ケイ</t>
    </rPh>
    <phoneticPr fontId="3"/>
  </si>
  <si>
    <t>竹富町</t>
    <phoneticPr fontId="3"/>
  </si>
  <si>
    <t>義 務 教 育 等
教員特別手当</t>
    <phoneticPr fontId="3"/>
  </si>
  <si>
    <t>時間外勤務手当</t>
    <phoneticPr fontId="3"/>
  </si>
  <si>
    <t>宿日直手当</t>
    <phoneticPr fontId="3"/>
  </si>
  <si>
    <t>管　理　職　員
特別勤務手当</t>
    <phoneticPr fontId="3"/>
  </si>
  <si>
    <t>夜間勤務手当</t>
    <phoneticPr fontId="3"/>
  </si>
  <si>
    <t>休日勤務手当</t>
    <phoneticPr fontId="3"/>
  </si>
  <si>
    <t>期末手当</t>
    <phoneticPr fontId="3"/>
  </si>
  <si>
    <t>勤勉手当</t>
    <phoneticPr fontId="3"/>
  </si>
  <si>
    <t>(4)市町村別給与等の状況</t>
    <rPh sb="3" eb="4">
      <t>シ</t>
    </rPh>
    <rPh sb="4" eb="5">
      <t>マチ</t>
    </rPh>
    <rPh sb="5" eb="6">
      <t>ムラ</t>
    </rPh>
    <rPh sb="6" eb="7">
      <t>ベツ</t>
    </rPh>
    <rPh sb="7" eb="8">
      <t>キュウ</t>
    </rPh>
    <rPh sb="8" eb="9">
      <t>アタエ</t>
    </rPh>
    <rPh sb="9" eb="10">
      <t>トウ</t>
    </rPh>
    <rPh sb="11" eb="12">
      <t>ジョウ</t>
    </rPh>
    <rPh sb="12" eb="13">
      <t>キョウ</t>
    </rPh>
    <phoneticPr fontId="3"/>
  </si>
  <si>
    <t>①全職種</t>
    <rPh sb="1" eb="2">
      <t>ゼン</t>
    </rPh>
    <rPh sb="2" eb="3">
      <t>ショク</t>
    </rPh>
    <rPh sb="3" eb="4">
      <t>タネ</t>
    </rPh>
    <phoneticPr fontId="3"/>
  </si>
  <si>
    <t>①全職種（つづき）</t>
    <rPh sb="1" eb="2">
      <t>ゼン</t>
    </rPh>
    <rPh sb="2" eb="3">
      <t>ショク</t>
    </rPh>
    <rPh sb="3" eb="4">
      <t>タネ</t>
    </rPh>
    <phoneticPr fontId="3"/>
  </si>
  <si>
    <t>②一般行政職</t>
    <rPh sb="1" eb="2">
      <t>イチ</t>
    </rPh>
    <rPh sb="2" eb="3">
      <t>パン</t>
    </rPh>
    <rPh sb="3" eb="4">
      <t>ギョウ</t>
    </rPh>
    <rPh sb="4" eb="5">
      <t>セイ</t>
    </rPh>
    <rPh sb="5" eb="6">
      <t>ショク</t>
    </rPh>
    <phoneticPr fontId="3"/>
  </si>
  <si>
    <t>②一般行政職（つづき）</t>
    <rPh sb="1" eb="2">
      <t>イチ</t>
    </rPh>
    <rPh sb="2" eb="3">
      <t>パン</t>
    </rPh>
    <rPh sb="3" eb="4">
      <t>ギョウ</t>
    </rPh>
    <rPh sb="4" eb="5">
      <t>セイ</t>
    </rPh>
    <rPh sb="5" eb="6">
      <t>ショク</t>
    </rPh>
    <phoneticPr fontId="3"/>
  </si>
  <si>
    <t>③技能労務職</t>
    <rPh sb="1" eb="2">
      <t>ワザ</t>
    </rPh>
    <rPh sb="2" eb="3">
      <t>ノウ</t>
    </rPh>
    <rPh sb="3" eb="4">
      <t>ロウ</t>
    </rPh>
    <rPh sb="4" eb="5">
      <t>ツトム</t>
    </rPh>
    <rPh sb="5" eb="6">
      <t>ショク</t>
    </rPh>
    <phoneticPr fontId="3"/>
  </si>
  <si>
    <t>③技能労務職（つづき）</t>
    <rPh sb="1" eb="2">
      <t>ワザ</t>
    </rPh>
    <rPh sb="2" eb="3">
      <t>ノウ</t>
    </rPh>
    <rPh sb="3" eb="4">
      <t>ロウ</t>
    </rPh>
    <rPh sb="4" eb="5">
      <t>ツトム</t>
    </rPh>
    <rPh sb="5" eb="6">
      <t>ショク</t>
    </rPh>
    <phoneticPr fontId="3"/>
  </si>
  <si>
    <t>備考　１　「※」印の欄は、対象職員数が極めて少なく（10人未満）個人が特定される可能性があるため秘匿値として</t>
    <rPh sb="0" eb="2">
      <t>ビコウ</t>
    </rPh>
    <rPh sb="8" eb="9">
      <t>シルシ</t>
    </rPh>
    <rPh sb="10" eb="11">
      <t>ラン</t>
    </rPh>
    <rPh sb="13" eb="15">
      <t>タイショウ</t>
    </rPh>
    <rPh sb="15" eb="18">
      <t>ショクインスウ</t>
    </rPh>
    <rPh sb="19" eb="20">
      <t>キワ</t>
    </rPh>
    <rPh sb="22" eb="23">
      <t>スク</t>
    </rPh>
    <rPh sb="28" eb="29">
      <t>ニン</t>
    </rPh>
    <rPh sb="29" eb="31">
      <t>ミマン</t>
    </rPh>
    <rPh sb="32" eb="34">
      <t>コジン</t>
    </rPh>
    <rPh sb="35" eb="37">
      <t>トクテイ</t>
    </rPh>
    <rPh sb="40" eb="43">
      <t>カノウセイ</t>
    </rPh>
    <rPh sb="48" eb="50">
      <t>ヒトク</t>
    </rPh>
    <rPh sb="50" eb="51">
      <t>アタイ</t>
    </rPh>
    <phoneticPr fontId="3"/>
  </si>
  <si>
    <t>　　　　　います。</t>
    <phoneticPr fontId="3"/>
  </si>
  <si>
    <t>　　　　２　管理職手当について、定額制である場合は、秘匿値としていません。</t>
    <phoneticPr fontId="3"/>
  </si>
  <si>
    <t>備考　１　「※」印の欄は、対象職員数が極めて少なく（10人未満）個人が特定される可能性があるため秘匿値と</t>
    <rPh sb="0" eb="2">
      <t>ビコウ</t>
    </rPh>
    <rPh sb="8" eb="9">
      <t>シルシ</t>
    </rPh>
    <rPh sb="10" eb="11">
      <t>ラン</t>
    </rPh>
    <rPh sb="13" eb="15">
      <t>タイショウ</t>
    </rPh>
    <rPh sb="15" eb="18">
      <t>ショクインスウ</t>
    </rPh>
    <rPh sb="19" eb="20">
      <t>キワ</t>
    </rPh>
    <rPh sb="22" eb="23">
      <t>スク</t>
    </rPh>
    <rPh sb="28" eb="29">
      <t>ニン</t>
    </rPh>
    <rPh sb="29" eb="31">
      <t>ミマン</t>
    </rPh>
    <rPh sb="32" eb="34">
      <t>コジン</t>
    </rPh>
    <rPh sb="35" eb="37">
      <t>トクテイ</t>
    </rPh>
    <rPh sb="40" eb="43">
      <t>カノウセイ</t>
    </rPh>
    <rPh sb="48" eb="50">
      <t>ヒトク</t>
    </rPh>
    <rPh sb="50" eb="51">
      <t>アタイ</t>
    </rPh>
    <phoneticPr fontId="3"/>
  </si>
  <si>
    <t>　　　　　しています。</t>
    <phoneticPr fontId="3"/>
  </si>
  <si>
    <t>備考　１　「※」印の欄は、対象職員数が極めて少なく（10人未満）個人が特定される可能性があるため</t>
    <rPh sb="0" eb="2">
      <t>ビコウ</t>
    </rPh>
    <rPh sb="8" eb="9">
      <t>シルシ</t>
    </rPh>
    <rPh sb="10" eb="11">
      <t>ラン</t>
    </rPh>
    <rPh sb="13" eb="15">
      <t>タイショウ</t>
    </rPh>
    <rPh sb="15" eb="18">
      <t>ショクインスウ</t>
    </rPh>
    <rPh sb="19" eb="20">
      <t>キワ</t>
    </rPh>
    <rPh sb="22" eb="23">
      <t>スク</t>
    </rPh>
    <rPh sb="28" eb="29">
      <t>ニン</t>
    </rPh>
    <rPh sb="29" eb="31">
      <t>ミマン</t>
    </rPh>
    <rPh sb="32" eb="34">
      <t>コジン</t>
    </rPh>
    <rPh sb="35" eb="37">
      <t>トクテイ</t>
    </rPh>
    <rPh sb="40" eb="43">
      <t>カノウセイ</t>
    </rPh>
    <phoneticPr fontId="3"/>
  </si>
  <si>
    <t>　　　　　秘匿値としています。</t>
    <phoneticPr fontId="3"/>
  </si>
  <si>
    <t>義 務 教 育 等
教員特別手当</t>
    <phoneticPr fontId="3"/>
  </si>
  <si>
    <t>時間外勤務手当</t>
    <phoneticPr fontId="3"/>
  </si>
  <si>
    <t>宿日直手当</t>
    <phoneticPr fontId="3"/>
  </si>
  <si>
    <t>管　理　職　員
特別勤務手当</t>
    <phoneticPr fontId="3"/>
  </si>
  <si>
    <t>夜間勤務手当</t>
    <phoneticPr fontId="3"/>
  </si>
  <si>
    <t>休日勤務手当</t>
    <phoneticPr fontId="3"/>
  </si>
  <si>
    <t>期末手当</t>
    <phoneticPr fontId="3"/>
  </si>
  <si>
    <t>勤勉手当</t>
    <phoneticPr fontId="3"/>
  </si>
  <si>
    <t>備考　１　「※」印の欄は、対象職員数が極めて少なく（10人未満）個人が特定される可能性があるため秘匿値として</t>
  </si>
  <si>
    <t>　　　　　います。</t>
  </si>
  <si>
    <t xml:space="preserve">              なお、宿日直手当について、定額制である場合は、秘匿値としていません。</t>
    <phoneticPr fontId="3"/>
  </si>
  <si>
    <t>備考　１　「※」印の欄は、対象職員数が極めて少なく（10人未満）個人が特定される可能性がある</t>
    <phoneticPr fontId="3"/>
  </si>
  <si>
    <t>　　　　　ため秘匿値としています。</t>
    <phoneticPr fontId="3"/>
  </si>
  <si>
    <t xml:space="preserve">            なっています。</t>
    <phoneticPr fontId="3"/>
  </si>
  <si>
    <t>備考　１　「※」印の欄は、対象職員数が極めて少なく（10人未満）個人が特定される可能性があるため秘匿値とし</t>
    <phoneticPr fontId="3"/>
  </si>
  <si>
    <t>　　　　　ています。なお、宿日直手当について、定額制である場合は、秘匿値としていません。</t>
    <phoneticPr fontId="3"/>
  </si>
  <si>
    <t>北谷町</t>
    <phoneticPr fontId="3"/>
  </si>
  <si>
    <t>中城村</t>
    <phoneticPr fontId="3"/>
  </si>
  <si>
    <t>西原町</t>
    <phoneticPr fontId="3"/>
  </si>
  <si>
    <t>粟国村</t>
    <phoneticPr fontId="3"/>
  </si>
  <si>
    <t>(5)職種別人員・基本給調</t>
    <rPh sb="3" eb="4">
      <t>ショク</t>
    </rPh>
    <rPh sb="4" eb="5">
      <t>タネ</t>
    </rPh>
    <rPh sb="5" eb="6">
      <t>ベツ</t>
    </rPh>
    <rPh sb="6" eb="7">
      <t>ジン</t>
    </rPh>
    <rPh sb="7" eb="8">
      <t>イン</t>
    </rPh>
    <rPh sb="9" eb="10">
      <t>モト</t>
    </rPh>
    <rPh sb="10" eb="11">
      <t>ホン</t>
    </rPh>
    <rPh sb="11" eb="12">
      <t>キュウ</t>
    </rPh>
    <rPh sb="12" eb="13">
      <t>チョウ</t>
    </rPh>
    <phoneticPr fontId="3"/>
  </si>
  <si>
    <t>一般
行政職</t>
    <phoneticPr fontId="24"/>
  </si>
  <si>
    <t>税務職</t>
    <rPh sb="0" eb="2">
      <t>ゼイム</t>
    </rPh>
    <rPh sb="2" eb="3">
      <t>ショク</t>
    </rPh>
    <phoneticPr fontId="24"/>
  </si>
  <si>
    <t>海事職(1)</t>
  </si>
  <si>
    <t>海事職(2)</t>
    <phoneticPr fontId="24"/>
  </si>
  <si>
    <t>医師・
歯科医師職</t>
    <rPh sb="0" eb="2">
      <t>イシ</t>
    </rPh>
    <phoneticPr fontId="24"/>
  </si>
  <si>
    <t>薬剤師・
医療技術職</t>
    <rPh sb="0" eb="3">
      <t>ヤクザイシ</t>
    </rPh>
    <phoneticPr fontId="24"/>
  </si>
  <si>
    <t>看護・保健職</t>
    <phoneticPr fontId="24"/>
  </si>
  <si>
    <t>福祉職</t>
    <rPh sb="0" eb="2">
      <t>フクシ</t>
    </rPh>
    <rPh sb="2" eb="3">
      <t>ショク</t>
    </rPh>
    <phoneticPr fontId="24"/>
  </si>
  <si>
    <t>消防職</t>
    <rPh sb="0" eb="2">
      <t>ショウボウ</t>
    </rPh>
    <rPh sb="2" eb="3">
      <t>ショク</t>
    </rPh>
    <phoneticPr fontId="24"/>
  </si>
  <si>
    <t>企業職</t>
    <rPh sb="0" eb="2">
      <t>キギョウ</t>
    </rPh>
    <rPh sb="2" eb="3">
      <t>ショク</t>
    </rPh>
    <phoneticPr fontId="24"/>
  </si>
  <si>
    <t>技能労務職</t>
    <phoneticPr fontId="24"/>
  </si>
  <si>
    <t>幼稚園
教育職</t>
    <phoneticPr fontId="24"/>
  </si>
  <si>
    <t>その他
教育職</t>
    <phoneticPr fontId="24"/>
  </si>
  <si>
    <t>臨 時 職 員</t>
    <phoneticPr fontId="24"/>
  </si>
  <si>
    <t>一人当り
支給月額</t>
    <rPh sb="0" eb="3">
      <t>ヒトリア</t>
    </rPh>
    <rPh sb="5" eb="7">
      <t>シキュウ</t>
    </rPh>
    <rPh sb="7" eb="9">
      <t>ゲツガク</t>
    </rPh>
    <phoneticPr fontId="3"/>
  </si>
  <si>
    <t>備考　１　「※」印の欄は、対象職員数が極めて少なく（10人未満）個人が特定される可能性があるため秘匿値としています。</t>
    <phoneticPr fontId="3"/>
  </si>
  <si>
    <t>(6)初任給基準に関する調</t>
    <rPh sb="3" eb="4">
      <t>ショ</t>
    </rPh>
    <rPh sb="4" eb="5">
      <t>ニン</t>
    </rPh>
    <rPh sb="5" eb="6">
      <t>キュウ</t>
    </rPh>
    <rPh sb="6" eb="7">
      <t>モト</t>
    </rPh>
    <rPh sb="7" eb="8">
      <t>ジュン</t>
    </rPh>
    <rPh sb="9" eb="10">
      <t>セキ</t>
    </rPh>
    <rPh sb="12" eb="13">
      <t>チョウ</t>
    </rPh>
    <phoneticPr fontId="3"/>
  </si>
  <si>
    <t>一般行政職</t>
    <rPh sb="0" eb="2">
      <t>イッパン</t>
    </rPh>
    <rPh sb="2" eb="4">
      <t>ギョウセイ</t>
    </rPh>
    <rPh sb="4" eb="5">
      <t>ショク</t>
    </rPh>
    <phoneticPr fontId="3"/>
  </si>
  <si>
    <t>医師</t>
    <rPh sb="0" eb="2">
      <t>イシ</t>
    </rPh>
    <phoneticPr fontId="3"/>
  </si>
  <si>
    <t>薬剤師</t>
    <rPh sb="0" eb="3">
      <t>ヤクザイシ</t>
    </rPh>
    <phoneticPr fontId="3"/>
  </si>
  <si>
    <t>看護師</t>
    <rPh sb="0" eb="3">
      <t>カンゴシ</t>
    </rPh>
    <phoneticPr fontId="3"/>
  </si>
  <si>
    <t>消防士</t>
    <rPh sb="0" eb="3">
      <t>ショウボウシ</t>
    </rPh>
    <phoneticPr fontId="3"/>
  </si>
  <si>
    <t>自動車運転手</t>
    <rPh sb="0" eb="3">
      <t>ジドウシャ</t>
    </rPh>
    <rPh sb="3" eb="6">
      <t>ウンテンシュ</t>
    </rPh>
    <phoneticPr fontId="3"/>
  </si>
  <si>
    <t>用務員</t>
    <rPh sb="0" eb="3">
      <t>ヨウムイン</t>
    </rPh>
    <phoneticPr fontId="3"/>
  </si>
  <si>
    <t>幼稚園教諭</t>
    <rPh sb="0" eb="3">
      <t>ヨウチエン</t>
    </rPh>
    <rPh sb="3" eb="5">
      <t>キョウユ</t>
    </rPh>
    <phoneticPr fontId="3"/>
  </si>
  <si>
    <t>保育士</t>
    <rPh sb="0" eb="3">
      <t>ホイクシ</t>
    </rPh>
    <phoneticPr fontId="3"/>
  </si>
  <si>
    <t>大学卒</t>
    <rPh sb="0" eb="3">
      <t>ダイガクソツ</t>
    </rPh>
    <phoneticPr fontId="3"/>
  </si>
  <si>
    <t>短大卒</t>
    <rPh sb="0" eb="3">
      <t>タンダイソツ</t>
    </rPh>
    <phoneticPr fontId="3"/>
  </si>
  <si>
    <t>高校卒</t>
    <rPh sb="0" eb="3">
      <t>コウコウソツ</t>
    </rPh>
    <phoneticPr fontId="3"/>
  </si>
  <si>
    <t>選考</t>
    <rPh sb="0" eb="2">
      <t>センコウ</t>
    </rPh>
    <phoneticPr fontId="3"/>
  </si>
  <si>
    <t>中学卒</t>
    <rPh sb="0" eb="3">
      <t>チュウガクソツ</t>
    </rPh>
    <phoneticPr fontId="3"/>
  </si>
  <si>
    <t>試験</t>
    <rPh sb="0" eb="2">
      <t>シケン</t>
    </rPh>
    <phoneticPr fontId="3"/>
  </si>
  <si>
    <t>最高</t>
    <rPh sb="0" eb="2">
      <t>サイコウ</t>
    </rPh>
    <phoneticPr fontId="3"/>
  </si>
  <si>
    <t>最低</t>
    <rPh sb="0" eb="2">
      <t>サイテイ</t>
    </rPh>
    <phoneticPr fontId="3"/>
  </si>
  <si>
    <t>(7)市町村長等の給料月額及び議会議員の報酬月額調</t>
    <rPh sb="3" eb="5">
      <t>シチョウ</t>
    </rPh>
    <rPh sb="5" eb="8">
      <t>ソンチョウナド</t>
    </rPh>
    <rPh sb="9" eb="11">
      <t>キュウリョウ</t>
    </rPh>
    <rPh sb="11" eb="13">
      <t>ゲツガク</t>
    </rPh>
    <rPh sb="13" eb="14">
      <t>オヨ</t>
    </rPh>
    <rPh sb="15" eb="17">
      <t>ギカイ</t>
    </rPh>
    <rPh sb="17" eb="19">
      <t>ギイン</t>
    </rPh>
    <rPh sb="20" eb="22">
      <t>ホウシュウ</t>
    </rPh>
    <rPh sb="22" eb="24">
      <t>ゲツガク</t>
    </rPh>
    <rPh sb="24" eb="25">
      <t>チョウ</t>
    </rPh>
    <phoneticPr fontId="3"/>
  </si>
  <si>
    <t>市町村名</t>
    <rPh sb="0" eb="3">
      <t>シチョウソンチョウ</t>
    </rPh>
    <rPh sb="3" eb="4">
      <t>メイ</t>
    </rPh>
    <phoneticPr fontId="24"/>
  </si>
  <si>
    <t>市町村長</t>
  </si>
  <si>
    <t>副市町村長</t>
    <rPh sb="0" eb="1">
      <t>フク</t>
    </rPh>
    <rPh sb="1" eb="5">
      <t>シチョウソンチョウ</t>
    </rPh>
    <phoneticPr fontId="3"/>
  </si>
  <si>
    <t>議長</t>
    <rPh sb="0" eb="2">
      <t>ギチョウ</t>
    </rPh>
    <phoneticPr fontId="3"/>
  </si>
  <si>
    <t>副議長</t>
  </si>
  <si>
    <t>議員</t>
    <rPh sb="0" eb="2">
      <t>ギイン</t>
    </rPh>
    <phoneticPr fontId="3"/>
  </si>
  <si>
    <t>教育長</t>
  </si>
  <si>
    <t>適用年月日</t>
  </si>
  <si>
    <t>備考</t>
    <rPh sb="0" eb="2">
      <t>ビコウ</t>
    </rPh>
    <phoneticPr fontId="3"/>
  </si>
  <si>
    <t>H28.4.1</t>
  </si>
  <si>
    <t>H27.4.1</t>
  </si>
  <si>
    <t>H15.12.1</t>
  </si>
  <si>
    <t>H17.4.1</t>
  </si>
  <si>
    <t>H22.4.1</t>
  </si>
  <si>
    <t>H22.12.1</t>
  </si>
  <si>
    <t>H25.4.1</t>
  </si>
  <si>
    <t>H16.4.1</t>
  </si>
  <si>
    <t>H24.4.1</t>
  </si>
  <si>
    <t>H19.4.1</t>
  </si>
  <si>
    <t>H21.4.1</t>
  </si>
  <si>
    <t>H23.4.1</t>
  </si>
  <si>
    <t>久米島町</t>
    <phoneticPr fontId="3"/>
  </si>
  <si>
    <t>H26.4.1</t>
  </si>
  <si>
    <t>H25.10.1</t>
  </si>
  <si>
    <t>H14.4.1</t>
  </si>
  <si>
    <t>市平均</t>
    <rPh sb="0" eb="1">
      <t>シ</t>
    </rPh>
    <rPh sb="1" eb="3">
      <t>ヘイキン</t>
    </rPh>
    <phoneticPr fontId="3"/>
  </si>
  <si>
    <t>町村平均</t>
    <rPh sb="0" eb="2">
      <t>チョウソン</t>
    </rPh>
    <rPh sb="2" eb="4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</si>
  <si>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</si>
  <si>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備考　　適用年月日は、市町村長の給与等条例の適用年月日となっています。</t>
    <rPh sb="0" eb="2">
      <t>ビコウ</t>
    </rPh>
    <rPh sb="4" eb="6">
      <t>テキヨウ</t>
    </rPh>
    <rPh sb="6" eb="7">
      <t>ネン</t>
    </rPh>
    <rPh sb="7" eb="9">
      <t>ツキヒ</t>
    </rPh>
    <rPh sb="11" eb="15">
      <t>シチョウソンチョウ</t>
    </rPh>
    <rPh sb="16" eb="18">
      <t>キュウヨ</t>
    </rPh>
    <rPh sb="18" eb="19">
      <t>トウ</t>
    </rPh>
    <rPh sb="19" eb="21">
      <t>ジョウレイ</t>
    </rPh>
    <rPh sb="22" eb="24">
      <t>テキヨウ</t>
    </rPh>
    <rPh sb="24" eb="25">
      <t>ネン</t>
    </rPh>
    <rPh sb="25" eb="27">
      <t>ツキヒ</t>
    </rPh>
    <phoneticPr fontId="3"/>
  </si>
  <si>
    <t>(8)市町村別平均年齢、平均経験年数及び平均給料月額等</t>
    <rPh sb="3" eb="6">
      <t>シチョウソン</t>
    </rPh>
    <rPh sb="6" eb="7">
      <t>ベツ</t>
    </rPh>
    <rPh sb="7" eb="9">
      <t>ヘイキン</t>
    </rPh>
    <rPh sb="9" eb="11">
      <t>ネンレイ</t>
    </rPh>
    <rPh sb="12" eb="14">
      <t>ヘイキン</t>
    </rPh>
    <rPh sb="14" eb="16">
      <t>ケイケン</t>
    </rPh>
    <rPh sb="16" eb="18">
      <t>ネンスウ</t>
    </rPh>
    <rPh sb="18" eb="19">
      <t>オヨ</t>
    </rPh>
    <rPh sb="20" eb="22">
      <t>ヘイキン</t>
    </rPh>
    <rPh sb="22" eb="24">
      <t>キュウリョウ</t>
    </rPh>
    <rPh sb="24" eb="26">
      <t>ゲツガク</t>
    </rPh>
    <rPh sb="26" eb="27">
      <t>ナド</t>
    </rPh>
    <phoneticPr fontId="3"/>
  </si>
  <si>
    <t>一般行政職</t>
    <rPh sb="0" eb="2">
      <t>イッパン</t>
    </rPh>
    <rPh sb="2" eb="5">
      <t>ギョウセイショク</t>
    </rPh>
    <phoneticPr fontId="3"/>
  </si>
  <si>
    <t>技能労務職</t>
    <rPh sb="0" eb="2">
      <t>ギノウ</t>
    </rPh>
    <rPh sb="2" eb="4">
      <t>ロウム</t>
    </rPh>
    <rPh sb="4" eb="5">
      <t>ショク</t>
    </rPh>
    <phoneticPr fontId="3"/>
  </si>
  <si>
    <t>平均年齢
（歳）</t>
    <rPh sb="0" eb="2">
      <t>ヘイキン</t>
    </rPh>
    <rPh sb="2" eb="4">
      <t>ネンレイ</t>
    </rPh>
    <rPh sb="6" eb="7">
      <t>サイ</t>
    </rPh>
    <phoneticPr fontId="3"/>
  </si>
  <si>
    <t>平均
経験年数
（年）</t>
    <rPh sb="0" eb="2">
      <t>ヘイキン</t>
    </rPh>
    <rPh sb="3" eb="5">
      <t>ケイケン</t>
    </rPh>
    <rPh sb="5" eb="7">
      <t>ネンスウ</t>
    </rPh>
    <rPh sb="9" eb="10">
      <t>ネン</t>
    </rPh>
    <phoneticPr fontId="3"/>
  </si>
  <si>
    <t>平均
給料月額
（百円）</t>
    <rPh sb="0" eb="2">
      <t>ヘイキン</t>
    </rPh>
    <rPh sb="3" eb="5">
      <t>キュウリョウ</t>
    </rPh>
    <rPh sb="5" eb="7">
      <t>ゲツガク</t>
    </rPh>
    <rPh sb="9" eb="11">
      <t>ヒャクエン</t>
    </rPh>
    <phoneticPr fontId="3"/>
  </si>
  <si>
    <t>給料表の
構造</t>
    <rPh sb="0" eb="2">
      <t>キュウリョウ</t>
    </rPh>
    <rPh sb="2" eb="3">
      <t>ヒョウ</t>
    </rPh>
    <rPh sb="5" eb="7">
      <t>コウゾウ</t>
    </rPh>
    <phoneticPr fontId="3"/>
  </si>
  <si>
    <t>給料表の
級構成</t>
    <rPh sb="0" eb="2">
      <t>キュウリョウ</t>
    </rPh>
    <rPh sb="2" eb="3">
      <t>ヒョウ</t>
    </rPh>
    <rPh sb="5" eb="6">
      <t>キュウ</t>
    </rPh>
    <rPh sb="6" eb="8">
      <t>コウセイ</t>
    </rPh>
    <phoneticPr fontId="3"/>
  </si>
  <si>
    <t>国と同じ</t>
    <rPh sb="0" eb="1">
      <t>クニ</t>
    </rPh>
    <rPh sb="2" eb="3">
      <t>オナ</t>
    </rPh>
    <phoneticPr fontId="3"/>
  </si>
  <si>
    <t>国と異なる</t>
    <rPh sb="0" eb="1">
      <t>クニ</t>
    </rPh>
    <rPh sb="2" eb="3">
      <t>コト</t>
    </rPh>
    <phoneticPr fontId="3"/>
  </si>
  <si>
    <t>〃</t>
    <phoneticPr fontId="3"/>
  </si>
  <si>
    <t>国と異なる</t>
    <rPh sb="2" eb="3">
      <t>コト</t>
    </rPh>
    <phoneticPr fontId="3"/>
  </si>
  <si>
    <t>備考　「※」印の欄は、対象職員数が極めて少なく（10人未満）個人が特定される可能性があるため秘匿値としています。</t>
    <rPh sb="0" eb="2">
      <t>ビコウ</t>
    </rPh>
    <rPh sb="6" eb="7">
      <t>シルシ</t>
    </rPh>
    <rPh sb="8" eb="9">
      <t>ラン</t>
    </rPh>
    <rPh sb="11" eb="13">
      <t>タイショウ</t>
    </rPh>
    <rPh sb="13" eb="16">
      <t>ショクインスウ</t>
    </rPh>
    <rPh sb="17" eb="18">
      <t>キワ</t>
    </rPh>
    <rPh sb="20" eb="21">
      <t>スク</t>
    </rPh>
    <rPh sb="30" eb="32">
      <t>コジン</t>
    </rPh>
    <rPh sb="33" eb="35">
      <t>トクテイ</t>
    </rPh>
    <rPh sb="38" eb="41">
      <t>カノウセイ</t>
    </rPh>
    <rPh sb="46" eb="48">
      <t>ヒトク</t>
    </rPh>
    <rPh sb="48" eb="49">
      <t>アタイ</t>
    </rPh>
    <phoneticPr fontId="3"/>
  </si>
  <si>
    <t>　　　　２　「期末・勤勉手当」については、年額支給額であり、支給額は令和５年度支給実績となっています。</t>
    <rPh sb="34" eb="36">
      <t>レイワ</t>
    </rPh>
    <rPh sb="37" eb="39">
      <t>ネンド</t>
    </rPh>
    <phoneticPr fontId="3"/>
  </si>
  <si>
    <t>　　　　２　管理職手当について、定額制である場合は、秘匿値としていません。</t>
  </si>
  <si>
    <t>※</t>
    <phoneticPr fontId="3"/>
  </si>
  <si>
    <t>令和７年地方公務員給与実態調査</t>
    <rPh sb="0" eb="2">
      <t>レイワ</t>
    </rPh>
    <rPh sb="3" eb="4">
      <t>トシ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3"/>
  </si>
  <si>
    <t>（令和7年4月1日現在　単位：人、百円）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rPh sb="17" eb="19">
      <t>ヒャクエン</t>
    </rPh>
    <phoneticPr fontId="3"/>
  </si>
  <si>
    <t>（令和7年4月1日現在　単位：円）</t>
    <phoneticPr fontId="3"/>
  </si>
  <si>
    <t>（令和7年4月1日現在　単位：百円）</t>
    <rPh sb="1" eb="3">
      <t>レイワ</t>
    </rPh>
    <rPh sb="4" eb="5">
      <t>ネン</t>
    </rPh>
    <rPh sb="5" eb="6">
      <t>ヘイネン</t>
    </rPh>
    <rPh sb="6" eb="7">
      <t>ガツ</t>
    </rPh>
    <rPh sb="8" eb="11">
      <t>ニチゲンザイ</t>
    </rPh>
    <rPh sb="12" eb="14">
      <t>タンイ</t>
    </rPh>
    <rPh sb="15" eb="16">
      <t>ヒャク</t>
    </rPh>
    <rPh sb="16" eb="17">
      <t>エン</t>
    </rPh>
    <phoneticPr fontId="3"/>
  </si>
  <si>
    <t>国と同じ</t>
    <phoneticPr fontId="3"/>
  </si>
  <si>
    <t>国と異なる</t>
    <phoneticPr fontId="3"/>
  </si>
  <si>
    <t>（令和7年4月1日現在）</t>
    <rPh sb="1" eb="3">
      <t>レイワ</t>
    </rPh>
    <rPh sb="4" eb="5">
      <t>ネン</t>
    </rPh>
    <rPh sb="5" eb="6">
      <t>ヘイネン</t>
    </rPh>
    <rPh sb="6" eb="7">
      <t>ガツ</t>
    </rPh>
    <rPh sb="8" eb="11">
      <t>ニチゲンザイ</t>
    </rPh>
    <phoneticPr fontId="3"/>
  </si>
  <si>
    <t>※</t>
  </si>
  <si>
    <t>　　　　２　「期末・勤勉手当」については、年額支給額であり、支給額は令和６年度支給実績と</t>
    <rPh sb="34" eb="36">
      <t>レイワ</t>
    </rPh>
    <rPh sb="37" eb="39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</si>
</sst>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-* #,##0_-;\-* #,##0_-;_-* &quot;-&quot;_-;_-@_-"/>
    <numFmt numFmtId="177" formatCode="* #,##0\ ;* \-#,##0\ ;* &quot;&quot;\ "/>
    <numFmt numFmtId="178" formatCode="#,##0;_ * \-#,##0_ ;"/>
    <numFmt numFmtId="179" formatCode="[$-411]ge\.m\.d;@"/>
    <numFmt numFmtId="180" formatCode="&quot;(&quot;* #,##0\ ;* \-#,##0\ ;* &quot;)&quot;\ "/>
    <numFmt numFmtId="181" formatCode="0.00_ "/>
    <numFmt numFmtId="182" formatCode="_-* #,##0.0_-;\-* #,##0.0_-;_-* &quot;-&quot;_-;_-@_-"/>
    <numFmt numFmtId="183" formatCode="_-* #,##0_-;\-* #,##0_-;_-* &quot;&quot;_-;_-@_-"/>
  </numFmts>
  <fonts count="28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7.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8" borderId="1" applyNumberFormat="0" applyAlignment="0" applyProtection="0"/>
    <xf numFmtId="0" fontId="2" fillId="6" borderId="2" applyNumberFormat="0" applyFont="0" applyAlignment="0" applyProtection="0"/>
    <xf numFmtId="0" fontId="10" fillId="0" borderId="3" applyNumberFormat="0" applyFill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4" applyNumberFormat="0" applyAlignment="0" applyProtection="0"/>
    <xf numFmtId="0" fontId="17" fillId="17" borderId="8" applyNumberFormat="0" applyAlignment="0" applyProtection="0"/>
    <xf numFmtId="0" fontId="18" fillId="13" borderId="4" applyNumberFormat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9" borderId="0" applyNumberFormat="0" applyBorder="0" applyAlignment="0" applyProtection="0"/>
    <xf numFmtId="0" fontId="1" fillId="0" borderId="0">
      <alignment vertical="center"/>
    </xf>
  </cellStyleXfs>
  <cellXfs count="172">
    <xf numFmtId="0" fontId="0" fillId="0" borderId="0" xfId="0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distributed" vertical="center" indent="1"/>
    </xf>
    <xf numFmtId="177" fontId="5" fillId="0" borderId="0" xfId="33" applyNumberFormat="1" applyFont="1" applyAlignment="1">
      <alignment vertical="center"/>
    </xf>
    <xf numFmtId="177" fontId="5" fillId="0" borderId="0" xfId="33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7" fontId="5" fillId="0" borderId="0" xfId="33" applyNumberFormat="1" applyFont="1" applyAlignment="1">
      <alignment horizontal="right" vertical="center"/>
    </xf>
    <xf numFmtId="0" fontId="5" fillId="0" borderId="11" xfId="0" applyFont="1" applyBorder="1" applyAlignment="1">
      <alignment horizontal="distributed" vertical="center" indent="1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distributed" vertical="center" indent="1"/>
    </xf>
    <xf numFmtId="0" fontId="22" fillId="0" borderId="0" xfId="0" applyFont="1" applyAlignment="1">
      <alignment vertical="center"/>
    </xf>
    <xf numFmtId="177" fontId="22" fillId="0" borderId="0" xfId="33" applyNumberFormat="1" applyFont="1" applyAlignment="1">
      <alignment vertical="center"/>
    </xf>
    <xf numFmtId="177" fontId="22" fillId="0" borderId="0" xfId="33" applyNumberFormat="1" applyFont="1" applyAlignment="1">
      <alignment horizontal="center" vertical="center"/>
    </xf>
    <xf numFmtId="177" fontId="22" fillId="0" borderId="0" xfId="33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3" fontId="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177" fontId="22" fillId="0" borderId="0" xfId="33" applyNumberFormat="1" applyFont="1" applyFill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4" fillId="0" borderId="0" xfId="0" applyFont="1" applyAlignment="1">
      <alignment vertical="center"/>
    </xf>
    <xf numFmtId="0" fontId="5" fillId="0" borderId="0" xfId="0" applyFont="1"/>
    <xf numFmtId="177" fontId="0" fillId="0" borderId="0" xfId="33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25" fillId="0" borderId="9" xfId="0" applyFont="1" applyBorder="1" applyAlignment="1">
      <alignment horizontal="distributed" vertical="center" wrapText="1"/>
    </xf>
    <xf numFmtId="0" fontId="25" fillId="0" borderId="9" xfId="0" applyFont="1" applyBorder="1" applyAlignment="1">
      <alignment horizontal="distributed" vertical="center" wrapText="1" shrinkToFit="1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3" fillId="0" borderId="0" xfId="0" applyFont="1"/>
    <xf numFmtId="178" fontId="0" fillId="0" borderId="0" xfId="0" applyNumberFormat="1" applyAlignment="1">
      <alignment vertical="center"/>
    </xf>
    <xf numFmtId="0" fontId="0" fillId="0" borderId="0" xfId="0" applyAlignment="1">
      <alignment horizontal="distributed" vertical="center" indent="1"/>
    </xf>
    <xf numFmtId="0" fontId="23" fillId="0" borderId="0" xfId="0" applyFont="1" applyAlignment="1">
      <alignment horizontal="distributed" vertical="center" indent="1"/>
    </xf>
    <xf numFmtId="178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78" fontId="23" fillId="0" borderId="9" xfId="0" applyNumberFormat="1" applyFont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distributed" vertical="center" shrinkToFit="1"/>
    </xf>
    <xf numFmtId="0" fontId="2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distributed" vertical="center" indent="3"/>
    </xf>
    <xf numFmtId="0" fontId="2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 shrinkToFit="1"/>
    </xf>
    <xf numFmtId="0" fontId="26" fillId="0" borderId="9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26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 shrinkToFit="1"/>
    </xf>
    <xf numFmtId="0" fontId="26" fillId="0" borderId="9" xfId="0" applyFont="1" applyBorder="1" applyAlignment="1">
      <alignment vertical="center" shrinkToFi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20" borderId="9" xfId="0" applyFont="1" applyFill="1" applyBorder="1" applyAlignment="1">
      <alignment horizontal="center" vertical="center" wrapText="1"/>
    </xf>
    <xf numFmtId="0" fontId="23" fillId="20" borderId="9" xfId="0" applyFont="1" applyFill="1" applyBorder="1" applyAlignment="1">
      <alignment horizontal="distributed" vertical="center" wrapText="1"/>
    </xf>
    <xf numFmtId="0" fontId="23" fillId="0" borderId="0" xfId="0" applyFont="1" applyAlignment="1">
      <alignment horizontal="left" vertical="center" wrapText="1"/>
    </xf>
    <xf numFmtId="177" fontId="23" fillId="0" borderId="0" xfId="33" applyNumberFormat="1" applyFont="1" applyAlignment="1">
      <alignment horizontal="right" vertical="center"/>
    </xf>
    <xf numFmtId="181" fontId="23" fillId="0" borderId="0" xfId="0" applyNumberFormat="1" applyFont="1" applyAlignment="1">
      <alignment vertical="center"/>
    </xf>
    <xf numFmtId="178" fontId="23" fillId="0" borderId="16" xfId="0" applyNumberFormat="1" applyFont="1" applyBorder="1" applyAlignment="1">
      <alignment horizontal="distributed" vertical="center" justifyLastLine="1"/>
    </xf>
    <xf numFmtId="180" fontId="23" fillId="0" borderId="0" xfId="33" applyNumberFormat="1" applyFont="1" applyAlignment="1">
      <alignment horizontal="right" vertical="center" shrinkToFit="1"/>
    </xf>
    <xf numFmtId="0" fontId="0" fillId="0" borderId="1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indent="1"/>
    </xf>
    <xf numFmtId="57" fontId="23" fillId="0" borderId="9" xfId="0" applyNumberFormat="1" applyFont="1" applyBorder="1" applyAlignment="1">
      <alignment horizontal="center" vertical="center"/>
    </xf>
    <xf numFmtId="179" fontId="23" fillId="0" borderId="9" xfId="0" applyNumberFormat="1" applyFont="1" applyBorder="1" applyAlignment="1">
      <alignment horizontal="center" vertical="center"/>
    </xf>
    <xf numFmtId="57" fontId="23" fillId="0" borderId="10" xfId="0" applyNumberFormat="1" applyFont="1" applyBorder="1" applyAlignment="1">
      <alignment horizontal="center" vertical="center"/>
    </xf>
    <xf numFmtId="176" fontId="23" fillId="0" borderId="9" xfId="33" applyFont="1" applyBorder="1" applyAlignment="1">
      <alignment horizontal="right" vertical="center"/>
    </xf>
    <xf numFmtId="176" fontId="23" fillId="0" borderId="9" xfId="33" applyFont="1" applyFill="1" applyBorder="1" applyAlignment="1">
      <alignment horizontal="right" vertical="center"/>
    </xf>
    <xf numFmtId="176" fontId="23" fillId="0" borderId="9" xfId="0" applyNumberFormat="1" applyFont="1" applyBorder="1" applyAlignment="1">
      <alignment horizontal="right" vertical="center"/>
    </xf>
    <xf numFmtId="176" fontId="23" fillId="0" borderId="12" xfId="33" applyFont="1" applyFill="1" applyBorder="1" applyAlignment="1">
      <alignment horizontal="right" vertical="center"/>
    </xf>
    <xf numFmtId="176" fontId="23" fillId="0" borderId="19" xfId="33" applyFont="1" applyFill="1" applyBorder="1" applyAlignment="1">
      <alignment horizontal="right" vertical="center"/>
    </xf>
    <xf numFmtId="176" fontId="23" fillId="0" borderId="9" xfId="0" applyNumberFormat="1" applyFont="1" applyBorder="1" applyAlignment="1">
      <alignment horizontal="center" vertical="center" shrinkToFit="1"/>
    </xf>
    <xf numFmtId="176" fontId="23" fillId="0" borderId="9" xfId="0" applyNumberFormat="1" applyFont="1" applyBorder="1" applyAlignment="1">
      <alignment horizontal="center" vertical="center"/>
    </xf>
    <xf numFmtId="176" fontId="23" fillId="0" borderId="9" xfId="33" applyFont="1" applyFill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right" vertical="center"/>
    </xf>
    <xf numFmtId="182" fontId="23" fillId="0" borderId="9" xfId="0" quotePrefix="1" applyNumberFormat="1" applyFont="1" applyBorder="1" applyAlignment="1">
      <alignment vertical="center"/>
    </xf>
    <xf numFmtId="182" fontId="23" fillId="0" borderId="9" xfId="0" applyNumberFormat="1" applyFont="1" applyBorder="1" applyAlignment="1">
      <alignment horizontal="right" vertical="center"/>
    </xf>
    <xf numFmtId="182" fontId="23" fillId="0" borderId="10" xfId="0" quotePrefix="1" applyNumberFormat="1" applyFont="1" applyBorder="1" applyAlignment="1">
      <alignment vertical="center"/>
    </xf>
    <xf numFmtId="182" fontId="23" fillId="0" borderId="10" xfId="0" applyNumberFormat="1" applyFont="1" applyBorder="1" applyAlignment="1">
      <alignment horizontal="right" vertical="center"/>
    </xf>
    <xf numFmtId="182" fontId="23" fillId="0" borderId="9" xfId="33" applyNumberFormat="1" applyFont="1" applyFill="1" applyBorder="1" applyAlignment="1">
      <alignment horizontal="right" vertical="center"/>
    </xf>
    <xf numFmtId="182" fontId="23" fillId="0" borderId="11" xfId="0" applyNumberFormat="1" applyFont="1" applyBorder="1" applyAlignment="1">
      <alignment horizontal="right" vertical="center"/>
    </xf>
    <xf numFmtId="176" fontId="23" fillId="0" borderId="20" xfId="33" applyFont="1" applyFill="1" applyBorder="1" applyAlignment="1">
      <alignment horizontal="right" vertical="center"/>
    </xf>
    <xf numFmtId="183" fontId="0" fillId="0" borderId="9" xfId="33" applyNumberFormat="1" applyFont="1" applyFill="1" applyBorder="1" applyAlignment="1">
      <alignment horizontal="center" vertical="center"/>
    </xf>
    <xf numFmtId="183" fontId="0" fillId="0" borderId="11" xfId="33" applyNumberFormat="1" applyFont="1" applyFill="1" applyBorder="1" applyAlignment="1">
      <alignment horizontal="center" vertical="center"/>
    </xf>
    <xf numFmtId="183" fontId="0" fillId="0" borderId="10" xfId="33" applyNumberFormat="1" applyFont="1" applyFill="1" applyBorder="1" applyAlignment="1">
      <alignment horizontal="center" vertical="center"/>
    </xf>
    <xf numFmtId="183" fontId="0" fillId="0" borderId="9" xfId="33" applyNumberFormat="1" applyFont="1" applyBorder="1" applyAlignment="1">
      <alignment horizontal="center" vertical="center"/>
    </xf>
    <xf numFmtId="183" fontId="0" fillId="0" borderId="12" xfId="33" applyNumberFormat="1" applyFont="1" applyBorder="1" applyAlignment="1">
      <alignment horizontal="center" vertical="center"/>
    </xf>
    <xf numFmtId="183" fontId="0" fillId="0" borderId="20" xfId="33" applyNumberFormat="1" applyFont="1" applyFill="1" applyBorder="1" applyAlignment="1">
      <alignment horizontal="center" vertical="center"/>
    </xf>
    <xf numFmtId="183" fontId="0" fillId="0" borderId="11" xfId="33" applyNumberFormat="1" applyFont="1" applyBorder="1" applyAlignment="1">
      <alignment horizontal="center" vertical="center"/>
    </xf>
    <xf numFmtId="183" fontId="0" fillId="20" borderId="9" xfId="33" applyNumberFormat="1" applyFont="1" applyFill="1" applyBorder="1" applyAlignment="1">
      <alignment horizontal="center" vertical="center"/>
    </xf>
    <xf numFmtId="183" fontId="2" fillId="0" borderId="9" xfId="33" applyNumberFormat="1" applyFont="1" applyBorder="1" applyAlignment="1">
      <alignment horizontal="center" vertical="center"/>
    </xf>
    <xf numFmtId="183" fontId="2" fillId="0" borderId="9" xfId="33" applyNumberFormat="1" applyFont="1" applyFill="1" applyBorder="1" applyAlignment="1">
      <alignment horizontal="center" vertical="center"/>
    </xf>
    <xf numFmtId="183" fontId="2" fillId="0" borderId="11" xfId="33" applyNumberFormat="1" applyFont="1" applyFill="1" applyBorder="1" applyAlignment="1">
      <alignment horizontal="center" vertical="center"/>
    </xf>
    <xf numFmtId="176" fontId="23" fillId="0" borderId="12" xfId="33" applyFont="1" applyFill="1" applyBorder="1" applyAlignment="1">
      <alignment horizontal="center" vertical="center"/>
    </xf>
    <xf numFmtId="176" fontId="23" fillId="0" borderId="20" xfId="33" applyFont="1" applyFill="1" applyBorder="1" applyAlignment="1">
      <alignment horizontal="center" vertical="center"/>
    </xf>
    <xf numFmtId="182" fontId="23" fillId="0" borderId="24" xfId="0" applyNumberFormat="1" applyFont="1" applyBorder="1" applyAlignment="1">
      <alignment horizontal="right" vertical="center"/>
    </xf>
    <xf numFmtId="182" fontId="23" fillId="0" borderId="20" xfId="0" applyNumberFormat="1" applyFont="1" applyBorder="1" applyAlignment="1">
      <alignment horizontal="right" vertical="center"/>
    </xf>
    <xf numFmtId="176" fontId="27" fillId="0" borderId="16" xfId="33" applyFont="1" applyBorder="1" applyAlignment="1">
      <alignment horizontal="right" vertical="center"/>
    </xf>
    <xf numFmtId="176" fontId="27" fillId="0" borderId="9" xfId="33" applyFont="1" applyBorder="1" applyAlignment="1">
      <alignment horizontal="right" vertical="center"/>
    </xf>
    <xf numFmtId="176" fontId="27" fillId="0" borderId="16" xfId="33" quotePrefix="1" applyFont="1" applyBorder="1" applyAlignment="1">
      <alignment horizontal="right" vertical="center"/>
    </xf>
    <xf numFmtId="176" fontId="27" fillId="0" borderId="9" xfId="33" quotePrefix="1" applyFont="1" applyBorder="1" applyAlignment="1">
      <alignment horizontal="right" vertical="center"/>
    </xf>
    <xf numFmtId="183" fontId="27" fillId="0" borderId="9" xfId="33" applyNumberFormat="1" applyFont="1" applyBorder="1" applyAlignment="1">
      <alignment vertical="center"/>
    </xf>
    <xf numFmtId="183" fontId="27" fillId="0" borderId="9" xfId="33" applyNumberFormat="1" applyFont="1" applyFill="1" applyBorder="1" applyAlignment="1">
      <alignment horizontal="center" vertical="center"/>
    </xf>
    <xf numFmtId="183" fontId="27" fillId="0" borderId="9" xfId="33" applyNumberFormat="1" applyFont="1" applyBorder="1" applyAlignment="1">
      <alignment horizontal="center" vertical="center"/>
    </xf>
    <xf numFmtId="183" fontId="27" fillId="0" borderId="0" xfId="33" applyNumberFormat="1" applyFont="1" applyAlignment="1">
      <alignment vertical="center"/>
    </xf>
    <xf numFmtId="183" fontId="27" fillId="0" borderId="9" xfId="33" applyNumberFormat="1" applyFont="1" applyFill="1" applyBorder="1" applyAlignment="1">
      <alignment vertical="center"/>
    </xf>
    <xf numFmtId="183" fontId="27" fillId="0" borderId="11" xfId="33" applyNumberFormat="1" applyFont="1" applyFill="1" applyBorder="1" applyAlignment="1">
      <alignment vertical="center"/>
    </xf>
    <xf numFmtId="183" fontId="27" fillId="0" borderId="11" xfId="33" applyNumberFormat="1" applyFont="1" applyBorder="1" applyAlignment="1">
      <alignment horizontal="center" vertical="center"/>
    </xf>
    <xf numFmtId="183" fontId="27" fillId="0" borderId="11" xfId="33" applyNumberFormat="1" applyFont="1" applyFill="1" applyBorder="1" applyAlignment="1">
      <alignment horizontal="center" vertical="center"/>
    </xf>
    <xf numFmtId="183" fontId="0" fillId="0" borderId="9" xfId="33" applyNumberFormat="1" applyFont="1" applyBorder="1" applyAlignment="1">
      <alignment horizontal="right" vertical="center"/>
    </xf>
    <xf numFmtId="183" fontId="0" fillId="0" borderId="11" xfId="33" applyNumberFormat="1" applyFont="1" applyFill="1" applyBorder="1" applyAlignment="1">
      <alignment horizontal="right" vertical="center"/>
    </xf>
    <xf numFmtId="183" fontId="0" fillId="0" borderId="9" xfId="33" applyNumberFormat="1" applyFont="1" applyFill="1" applyBorder="1" applyAlignment="1">
      <alignment horizontal="right" vertical="center"/>
    </xf>
    <xf numFmtId="183" fontId="0" fillId="20" borderId="9" xfId="33" applyNumberFormat="1" applyFont="1" applyFill="1" applyBorder="1" applyAlignment="1">
      <alignment horizontal="right" vertical="center"/>
    </xf>
    <xf numFmtId="176" fontId="23" fillId="0" borderId="9" xfId="33" applyFont="1" applyFill="1" applyBorder="1" applyAlignment="1">
      <alignment horizontal="center" vertical="center" shrinkToFit="1"/>
    </xf>
    <xf numFmtId="0" fontId="0" fillId="0" borderId="0" xfId="0" applyAlignment="1">
      <alignment horizontal="distributed" vertical="center" justifyLastLine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distributed" vertical="center" indent="10"/>
    </xf>
    <xf numFmtId="0" fontId="0" fillId="0" borderId="17" xfId="0" applyBorder="1" applyAlignment="1">
      <alignment horizontal="distributed" vertical="center" indent="10"/>
    </xf>
    <xf numFmtId="0" fontId="0" fillId="0" borderId="18" xfId="0" applyBorder="1" applyAlignment="1">
      <alignment horizontal="distributed" vertical="center" indent="10"/>
    </xf>
    <xf numFmtId="0" fontId="0" fillId="0" borderId="9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indent="7"/>
    </xf>
    <xf numFmtId="0" fontId="0" fillId="0" borderId="16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0" borderId="9" xfId="0" applyFont="1" applyBorder="1" applyAlignment="1">
      <alignment horizontal="distributed" vertical="center" wrapText="1"/>
    </xf>
    <xf numFmtId="0" fontId="23" fillId="0" borderId="9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23" fillId="0" borderId="16" xfId="0" applyFont="1" applyBorder="1" applyAlignment="1">
      <alignment horizontal="distributed" vertical="center" justifyLastLine="1"/>
    </xf>
    <xf numFmtId="0" fontId="23" fillId="0" borderId="18" xfId="0" applyFont="1" applyBorder="1" applyAlignment="1">
      <alignment horizontal="distributed" vertical="center" justifyLastLine="1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178" fontId="23" fillId="0" borderId="9" xfId="0" applyNumberFormat="1" applyFont="1" applyBorder="1" applyAlignment="1">
      <alignment horizontal="center" vertical="center"/>
    </xf>
    <xf numFmtId="178" fontId="23" fillId="0" borderId="9" xfId="0" applyNumberFormat="1" applyFont="1" applyBorder="1" applyAlignment="1">
      <alignment horizontal="distributed" vertical="center" indent="1"/>
    </xf>
    <xf numFmtId="178" fontId="23" fillId="0" borderId="9" xfId="0" applyNumberFormat="1" applyFont="1" applyBorder="1" applyAlignment="1">
      <alignment horizontal="distributed" vertical="center" justifyLastLine="1"/>
    </xf>
    <xf numFmtId="178" fontId="23" fillId="0" borderId="16" xfId="0" applyNumberFormat="1" applyFont="1" applyBorder="1" applyAlignment="1">
      <alignment horizontal="distributed" vertical="center" indent="5"/>
    </xf>
    <xf numFmtId="178" fontId="23" fillId="0" borderId="17" xfId="0" applyNumberFormat="1" applyFont="1" applyBorder="1" applyAlignment="1">
      <alignment horizontal="distributed" vertical="center" indent="5"/>
    </xf>
    <xf numFmtId="178" fontId="23" fillId="0" borderId="18" xfId="0" applyNumberFormat="1" applyFont="1" applyBorder="1" applyAlignment="1">
      <alignment horizontal="distributed" vertical="center" indent="5"/>
    </xf>
    <xf numFmtId="178" fontId="23" fillId="0" borderId="16" xfId="0" applyNumberFormat="1" applyFont="1" applyBorder="1" applyAlignment="1">
      <alignment horizontal="distributed" vertical="center" indent="3"/>
    </xf>
    <xf numFmtId="178" fontId="23" fillId="0" borderId="17" xfId="0" applyNumberFormat="1" applyFont="1" applyBorder="1" applyAlignment="1">
      <alignment horizontal="distributed" vertical="center" indent="3"/>
    </xf>
    <xf numFmtId="178" fontId="23" fillId="0" borderId="18" xfId="0" applyNumberFormat="1" applyFont="1" applyBorder="1" applyAlignment="1">
      <alignment horizontal="distributed" vertical="center" indent="3"/>
    </xf>
    <xf numFmtId="178" fontId="23" fillId="0" borderId="22" xfId="0" applyNumberFormat="1" applyFont="1" applyBorder="1" applyAlignment="1">
      <alignment horizontal="distributed" vertical="center" justifyLastLine="1"/>
    </xf>
    <xf numFmtId="178" fontId="23" fillId="0" borderId="23" xfId="0" applyNumberFormat="1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distributed" vertical="center" justifyLastLine="1"/>
    </xf>
    <xf numFmtId="0" fontId="23" fillId="0" borderId="20" xfId="0" applyFont="1" applyBorder="1" applyAlignment="1">
      <alignment horizontal="distributed" vertical="center" justifyLastLine="1"/>
    </xf>
    <xf numFmtId="0" fontId="23" fillId="0" borderId="9" xfId="0" applyFont="1" applyBorder="1" applyAlignment="1">
      <alignment horizontal="distributed" vertical="center" indent="5"/>
    </xf>
    <xf numFmtId="0" fontId="23" fillId="0" borderId="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distributed" vertical="center" shrinkToFit="1"/>
    </xf>
    <xf numFmtId="0" fontId="23" fillId="0" borderId="11" xfId="0" applyFont="1" applyBorder="1" applyAlignment="1">
      <alignment horizontal="distributed" vertical="center" shrinkToFit="1"/>
    </xf>
    <xf numFmtId="0" fontId="23" fillId="0" borderId="11" xfId="0" applyFont="1" applyBorder="1" applyAlignment="1">
      <alignment horizontal="distributed" vertical="center" indent="1" shrinkToFit="1"/>
    </xf>
  </cellXfs>
  <cellStyles count="45">
    <cellStyle name="アクセント 1" xfId="1" builtinId="29" customBuiltin="1"/>
    <cellStyle name="アクセント 1 - 20%" xfId="2" xr:uid="{00000000-0005-0000-0000-000001000000}"/>
    <cellStyle name="アクセント 1 - 40%" xfId="3" xr:uid="{00000000-0005-0000-0000-000002000000}"/>
    <cellStyle name="アクセント 1 - 60%" xfId="4" xr:uid="{00000000-0005-0000-0000-000003000000}"/>
    <cellStyle name="アクセント 2" xfId="5" builtinId="33" customBuiltin="1"/>
    <cellStyle name="アクセント 2 - 20%" xfId="6" xr:uid="{00000000-0005-0000-0000-000005000000}"/>
    <cellStyle name="アクセント 2 - 40%" xfId="7" xr:uid="{00000000-0005-0000-0000-000006000000}"/>
    <cellStyle name="アクセント 2 - 60%" xfId="8" xr:uid="{00000000-0005-0000-0000-000007000000}"/>
    <cellStyle name="アクセント 3" xfId="9" builtinId="37" customBuiltin="1"/>
    <cellStyle name="アクセント 3 - 20%" xfId="10" xr:uid="{00000000-0005-0000-0000-000009000000}"/>
    <cellStyle name="アクセント 3 - 40%" xfId="11" xr:uid="{00000000-0005-0000-0000-00000A000000}"/>
    <cellStyle name="アクセント 3 - 60%" xfId="12" xr:uid="{00000000-0005-0000-0000-00000B000000}"/>
    <cellStyle name="アクセント 4" xfId="13" builtinId="41" customBuiltin="1"/>
    <cellStyle name="アクセント 4 - 20%" xfId="14" xr:uid="{00000000-0005-0000-0000-00000D000000}"/>
    <cellStyle name="アクセント 4 - 40%" xfId="15" xr:uid="{00000000-0005-0000-0000-00000E000000}"/>
    <cellStyle name="アクセント 4 - 60%" xfId="16" xr:uid="{00000000-0005-0000-0000-00000F000000}"/>
    <cellStyle name="アクセント 5" xfId="17" builtinId="45" customBuiltin="1"/>
    <cellStyle name="アクセント 5 - 20%" xfId="18" xr:uid="{00000000-0005-0000-0000-000011000000}"/>
    <cellStyle name="アクセント 5 - 40%" xfId="19" xr:uid="{00000000-0005-0000-0000-000012000000}"/>
    <cellStyle name="アクセント 5 - 60%" xfId="20" xr:uid="{00000000-0005-0000-0000-000013000000}"/>
    <cellStyle name="アクセント 6" xfId="21" builtinId="49" customBuiltin="1"/>
    <cellStyle name="アクセント 6 - 20%" xfId="22" xr:uid="{00000000-0005-0000-0000-000015000000}"/>
    <cellStyle name="アクセント 6 - 40%" xfId="23" xr:uid="{00000000-0005-0000-0000-000016000000}"/>
    <cellStyle name="アクセント 6 - 60%" xfId="24" xr:uid="{00000000-0005-0000-0000-000017000000}"/>
    <cellStyle name="タイトル" xfId="25" builtinId="15" customBuiltin="1"/>
    <cellStyle name="チェック セル" xfId="26" builtinId="23" customBuiltin="1"/>
    <cellStyle name="メモ" xfId="27" builtinId="10" customBuiltin="1"/>
    <cellStyle name="リンク セル" xfId="28" builtinId="24" customBuiltin="1"/>
    <cellStyle name="強調 1" xfId="29" xr:uid="{00000000-0005-0000-0000-00001C000000}"/>
    <cellStyle name="強調 2" xfId="30" xr:uid="{00000000-0005-0000-0000-00001D000000}"/>
    <cellStyle name="強調 3" xfId="31" xr:uid="{00000000-0005-0000-0000-00001E000000}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入力" xfId="40" builtinId="20" customBuiltin="1"/>
    <cellStyle name="標準" xfId="0" builtinId="0"/>
    <cellStyle name="標準 2" xfId="44" xr:uid="{66598E0B-C24E-472E-9E38-253BF5B4A79E}"/>
    <cellStyle name="不良" xfId="41" xr:uid="{00000000-0005-0000-0000-000029000000}"/>
    <cellStyle name="普通" xfId="42" xr:uid="{00000000-0005-0000-0000-00002A000000}"/>
    <cellStyle name="良" xfId="43" xr:uid="{00000000-0005-0000-0000-00002B000000}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D73"/>
  <sheetViews>
    <sheetView tabSelected="1" view="pageBreakPreview" zoomScale="85" zoomScaleNormal="100" zoomScaleSheetLayoutView="85" workbookViewId="0">
      <pane xSplit="1" ySplit="5" topLeftCell="B6" activePane="bottomRight" state="frozen"/>
      <selection activeCell="L29" sqref="L29"/>
      <selection pane="topRight" activeCell="L29" sqref="L29"/>
      <selection pane="bottomLeft" activeCell="L29" sqref="L29"/>
      <selection pane="bottomRight" activeCell="C46" sqref="C46"/>
    </sheetView>
  </sheetViews>
  <sheetFormatPr defaultColWidth="9.09765625" defaultRowHeight="12.5" x14ac:dyDescent="0.2"/>
  <cols>
    <col min="1" max="1" width="14.296875" style="1" customWidth="1"/>
    <col min="2" max="2" width="9.59765625" style="1" bestFit="1" customWidth="1"/>
    <col min="3" max="3" width="8.59765625" style="1" customWidth="1"/>
    <col min="4" max="4" width="8.09765625" style="1" customWidth="1"/>
    <col min="5" max="5" width="8.59765625" style="1" customWidth="1"/>
    <col min="6" max="6" width="8.09765625" style="1" customWidth="1"/>
    <col min="7" max="7" width="8.59765625" style="1" customWidth="1"/>
    <col min="8" max="8" width="8.09765625" style="1" customWidth="1"/>
    <col min="9" max="9" width="8.59765625" style="1" customWidth="1"/>
    <col min="10" max="10" width="7.09765625" style="1" customWidth="1"/>
    <col min="11" max="11" width="8.59765625" style="1" customWidth="1"/>
    <col min="12" max="19" width="10" style="1" customWidth="1"/>
    <col min="20" max="20" width="14.296875" style="1" customWidth="1"/>
    <col min="21" max="21" width="9.09765625" style="1"/>
    <col min="22" max="22" width="10" style="1" hidden="1" customWidth="1"/>
    <col min="23" max="30" width="0" style="1" hidden="1" customWidth="1"/>
    <col min="31" max="16384" width="9.09765625" style="1"/>
  </cols>
  <sheetData>
    <row r="1" spans="1:30" ht="18.75" customHeight="1" x14ac:dyDescent="0.2">
      <c r="A1" s="126" t="s">
        <v>71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O1" s="119"/>
      <c r="P1" s="119"/>
    </row>
    <row r="2" spans="1:30" s="10" customFormat="1" ht="18.75" customHeight="1" x14ac:dyDescent="0.2">
      <c r="A2" s="10" t="s">
        <v>72</v>
      </c>
      <c r="T2" s="14" t="s">
        <v>187</v>
      </c>
    </row>
    <row r="3" spans="1:30" s="15" customFormat="1" ht="16.5" customHeight="1" x14ac:dyDescent="0.2">
      <c r="A3" s="125" t="s">
        <v>0</v>
      </c>
      <c r="B3" s="121" t="s">
        <v>1</v>
      </c>
      <c r="C3" s="122"/>
      <c r="D3" s="122"/>
      <c r="E3" s="122"/>
      <c r="F3" s="122"/>
      <c r="G3" s="122"/>
      <c r="H3" s="122"/>
      <c r="I3" s="122"/>
      <c r="J3" s="122"/>
      <c r="K3" s="123"/>
      <c r="L3" s="121" t="s">
        <v>1</v>
      </c>
      <c r="M3" s="122"/>
      <c r="N3" s="122"/>
      <c r="O3" s="122"/>
      <c r="P3" s="122"/>
      <c r="Q3" s="122"/>
      <c r="R3" s="122"/>
      <c r="S3" s="123"/>
      <c r="T3" s="120" t="s">
        <v>0</v>
      </c>
    </row>
    <row r="4" spans="1:30" s="15" customFormat="1" ht="16.5" customHeight="1" x14ac:dyDescent="0.2">
      <c r="A4" s="125"/>
      <c r="B4" s="125" t="s">
        <v>3</v>
      </c>
      <c r="C4" s="125"/>
      <c r="D4" s="125" t="s">
        <v>4</v>
      </c>
      <c r="E4" s="125"/>
      <c r="F4" s="125" t="s">
        <v>5</v>
      </c>
      <c r="G4" s="125"/>
      <c r="H4" s="125" t="s">
        <v>6</v>
      </c>
      <c r="I4" s="125"/>
      <c r="J4" s="120" t="s">
        <v>7</v>
      </c>
      <c r="K4" s="120"/>
      <c r="L4" s="125" t="s">
        <v>8</v>
      </c>
      <c r="M4" s="125"/>
      <c r="N4" s="124" t="s">
        <v>9</v>
      </c>
      <c r="O4" s="124"/>
      <c r="P4" s="124" t="s">
        <v>10</v>
      </c>
      <c r="Q4" s="124"/>
      <c r="R4" s="124" t="s">
        <v>11</v>
      </c>
      <c r="S4" s="124"/>
      <c r="T4" s="120"/>
    </row>
    <row r="5" spans="1:30" s="15" customFormat="1" ht="33" customHeight="1" x14ac:dyDescent="0.2">
      <c r="A5" s="125"/>
      <c r="B5" s="64" t="s">
        <v>12</v>
      </c>
      <c r="C5" s="65" t="s">
        <v>13</v>
      </c>
      <c r="D5" s="64" t="s">
        <v>12</v>
      </c>
      <c r="E5" s="65" t="s">
        <v>14</v>
      </c>
      <c r="F5" s="64" t="s">
        <v>12</v>
      </c>
      <c r="G5" s="65" t="s">
        <v>14</v>
      </c>
      <c r="H5" s="64" t="s">
        <v>12</v>
      </c>
      <c r="I5" s="65" t="s">
        <v>14</v>
      </c>
      <c r="J5" s="64" t="s">
        <v>12</v>
      </c>
      <c r="K5" s="65" t="s">
        <v>14</v>
      </c>
      <c r="L5" s="64" t="s">
        <v>12</v>
      </c>
      <c r="M5" s="65" t="s">
        <v>13</v>
      </c>
      <c r="N5" s="64" t="s">
        <v>12</v>
      </c>
      <c r="O5" s="65" t="s">
        <v>13</v>
      </c>
      <c r="P5" s="64" t="s">
        <v>12</v>
      </c>
      <c r="Q5" s="65" t="s">
        <v>13</v>
      </c>
      <c r="R5" s="64" t="s">
        <v>12</v>
      </c>
      <c r="S5" s="65" t="s">
        <v>13</v>
      </c>
      <c r="T5" s="120"/>
    </row>
    <row r="6" spans="1:30" s="15" customFormat="1" ht="15.75" customHeight="1" x14ac:dyDescent="0.2">
      <c r="A6" s="63" t="s">
        <v>17</v>
      </c>
      <c r="B6" s="87">
        <v>2441</v>
      </c>
      <c r="C6" s="87">
        <v>3163</v>
      </c>
      <c r="D6" s="87">
        <v>1044</v>
      </c>
      <c r="E6" s="87">
        <v>245</v>
      </c>
      <c r="F6" s="87">
        <v>3</v>
      </c>
      <c r="G6" s="87" t="s">
        <v>185</v>
      </c>
      <c r="H6" s="87">
        <v>1008</v>
      </c>
      <c r="I6" s="87">
        <v>265</v>
      </c>
      <c r="J6" s="87">
        <v>5</v>
      </c>
      <c r="K6" s="87" t="s">
        <v>185</v>
      </c>
      <c r="L6" s="87">
        <v>1942</v>
      </c>
      <c r="M6" s="87">
        <v>75</v>
      </c>
      <c r="N6" s="87">
        <v>0</v>
      </c>
      <c r="O6" s="87">
        <v>0</v>
      </c>
      <c r="P6" s="87">
        <v>440</v>
      </c>
      <c r="Q6" s="87">
        <v>89</v>
      </c>
      <c r="R6" s="87">
        <v>214</v>
      </c>
      <c r="S6" s="87">
        <v>534</v>
      </c>
      <c r="T6" s="63" t="s">
        <v>17</v>
      </c>
      <c r="V6" s="15">
        <v>8113382</v>
      </c>
      <c r="W6" s="15">
        <v>282940</v>
      </c>
      <c r="X6" s="15">
        <v>411</v>
      </c>
      <c r="Y6" s="15">
        <v>189388</v>
      </c>
      <c r="Z6" s="15">
        <v>0</v>
      </c>
      <c r="AA6" s="15">
        <v>117334</v>
      </c>
      <c r="AB6" s="15">
        <v>0</v>
      </c>
      <c r="AC6" s="15">
        <v>33075</v>
      </c>
      <c r="AD6" s="15">
        <v>102426</v>
      </c>
    </row>
    <row r="7" spans="1:30" s="15" customFormat="1" ht="15.75" customHeight="1" x14ac:dyDescent="0.2">
      <c r="A7" s="63" t="s">
        <v>18</v>
      </c>
      <c r="B7" s="87">
        <v>762</v>
      </c>
      <c r="C7" s="87">
        <v>3160</v>
      </c>
      <c r="D7" s="87">
        <v>392</v>
      </c>
      <c r="E7" s="87">
        <v>254</v>
      </c>
      <c r="F7" s="87">
        <v>0</v>
      </c>
      <c r="G7" s="87">
        <v>0</v>
      </c>
      <c r="H7" s="87">
        <v>309</v>
      </c>
      <c r="I7" s="87">
        <v>258</v>
      </c>
      <c r="J7" s="87">
        <v>0</v>
      </c>
      <c r="K7" s="87">
        <v>0</v>
      </c>
      <c r="L7" s="87">
        <v>574</v>
      </c>
      <c r="M7" s="87">
        <v>57</v>
      </c>
      <c r="N7" s="87">
        <v>1</v>
      </c>
      <c r="O7" s="87" t="s">
        <v>185</v>
      </c>
      <c r="P7" s="87">
        <v>185</v>
      </c>
      <c r="Q7" s="87">
        <v>47</v>
      </c>
      <c r="R7" s="87">
        <v>91</v>
      </c>
      <c r="S7" s="87">
        <v>441</v>
      </c>
      <c r="T7" s="63" t="s">
        <v>18</v>
      </c>
      <c r="V7" s="15">
        <v>2150310</v>
      </c>
      <c r="W7" s="15">
        <v>68882</v>
      </c>
      <c r="X7" s="15">
        <v>0</v>
      </c>
      <c r="Y7" s="15">
        <v>55338</v>
      </c>
      <c r="Z7" s="15">
        <v>0</v>
      </c>
      <c r="AA7" s="15">
        <v>26750</v>
      </c>
      <c r="AB7" s="15">
        <v>0</v>
      </c>
      <c r="AC7" s="15">
        <v>10380</v>
      </c>
      <c r="AD7" s="15">
        <v>33726</v>
      </c>
    </row>
    <row r="8" spans="1:30" s="15" customFormat="1" ht="15.75" customHeight="1" x14ac:dyDescent="0.2">
      <c r="A8" s="63" t="s">
        <v>19</v>
      </c>
      <c r="B8" s="87">
        <v>546</v>
      </c>
      <c r="C8" s="87">
        <v>3173</v>
      </c>
      <c r="D8" s="87">
        <v>282</v>
      </c>
      <c r="E8" s="87">
        <v>246</v>
      </c>
      <c r="F8" s="87">
        <v>2</v>
      </c>
      <c r="G8" s="87" t="s">
        <v>185</v>
      </c>
      <c r="H8" s="87">
        <v>190</v>
      </c>
      <c r="I8" s="87">
        <v>265</v>
      </c>
      <c r="J8" s="87">
        <v>0</v>
      </c>
      <c r="K8" s="87">
        <v>0</v>
      </c>
      <c r="L8" s="87">
        <v>390</v>
      </c>
      <c r="M8" s="87">
        <v>44</v>
      </c>
      <c r="N8" s="87">
        <v>0</v>
      </c>
      <c r="O8" s="87">
        <v>0</v>
      </c>
      <c r="P8" s="87">
        <v>169</v>
      </c>
      <c r="Q8" s="87">
        <v>54</v>
      </c>
      <c r="R8" s="87">
        <v>62</v>
      </c>
      <c r="S8" s="87">
        <v>459</v>
      </c>
      <c r="T8" s="63" t="s">
        <v>19</v>
      </c>
      <c r="V8" s="15">
        <v>1891131</v>
      </c>
      <c r="W8" s="15">
        <v>74679</v>
      </c>
      <c r="X8" s="15">
        <v>721</v>
      </c>
      <c r="Y8" s="15">
        <v>28656</v>
      </c>
      <c r="Z8" s="15">
        <v>3069</v>
      </c>
      <c r="AA8" s="15">
        <v>11438</v>
      </c>
      <c r="AB8" s="15">
        <v>0</v>
      </c>
      <c r="AC8" s="15">
        <v>8600</v>
      </c>
      <c r="AD8" s="15">
        <v>14756</v>
      </c>
    </row>
    <row r="9" spans="1:30" s="15" customFormat="1" ht="15.75" customHeight="1" x14ac:dyDescent="0.2">
      <c r="A9" s="63" t="s">
        <v>20</v>
      </c>
      <c r="B9" s="87">
        <v>883</v>
      </c>
      <c r="C9" s="87">
        <v>3087</v>
      </c>
      <c r="D9" s="87">
        <v>390</v>
      </c>
      <c r="E9" s="87">
        <v>246</v>
      </c>
      <c r="F9" s="87">
        <v>0</v>
      </c>
      <c r="G9" s="87">
        <v>0</v>
      </c>
      <c r="H9" s="87">
        <v>357</v>
      </c>
      <c r="I9" s="87">
        <v>263</v>
      </c>
      <c r="J9" s="87">
        <v>0</v>
      </c>
      <c r="K9" s="87">
        <v>0</v>
      </c>
      <c r="L9" s="87">
        <v>568</v>
      </c>
      <c r="M9" s="87">
        <v>51</v>
      </c>
      <c r="N9" s="87">
        <v>0</v>
      </c>
      <c r="O9" s="87">
        <v>0</v>
      </c>
      <c r="P9" s="87">
        <v>266</v>
      </c>
      <c r="Q9" s="87">
        <v>43</v>
      </c>
      <c r="R9" s="87">
        <v>107</v>
      </c>
      <c r="S9" s="87">
        <v>540</v>
      </c>
      <c r="T9" s="63" t="s">
        <v>20</v>
      </c>
      <c r="V9" s="15">
        <v>2717442</v>
      </c>
      <c r="W9" s="15">
        <v>92455</v>
      </c>
      <c r="X9" s="15">
        <v>0</v>
      </c>
      <c r="Y9" s="15">
        <v>68944</v>
      </c>
      <c r="Z9" s="15">
        <v>0</v>
      </c>
      <c r="AA9" s="15">
        <v>22796</v>
      </c>
      <c r="AB9" s="15">
        <v>0</v>
      </c>
      <c r="AC9" s="15">
        <v>10542</v>
      </c>
      <c r="AD9" s="15">
        <v>46070</v>
      </c>
    </row>
    <row r="10" spans="1:30" s="15" customFormat="1" ht="15.75" customHeight="1" x14ac:dyDescent="0.2">
      <c r="A10" s="63" t="s">
        <v>21</v>
      </c>
      <c r="B10" s="87">
        <v>630</v>
      </c>
      <c r="C10" s="87">
        <v>3087</v>
      </c>
      <c r="D10" s="87">
        <v>327</v>
      </c>
      <c r="E10" s="87">
        <v>262</v>
      </c>
      <c r="F10" s="87">
        <v>1</v>
      </c>
      <c r="G10" s="87" t="s">
        <v>185</v>
      </c>
      <c r="H10" s="87">
        <v>261</v>
      </c>
      <c r="I10" s="87">
        <v>247</v>
      </c>
      <c r="J10" s="87">
        <v>0</v>
      </c>
      <c r="K10" s="87">
        <v>0</v>
      </c>
      <c r="L10" s="87">
        <v>406</v>
      </c>
      <c r="M10" s="87">
        <v>58</v>
      </c>
      <c r="N10" s="87">
        <v>2</v>
      </c>
      <c r="O10" s="87" t="s">
        <v>185</v>
      </c>
      <c r="P10" s="87">
        <v>163</v>
      </c>
      <c r="Q10" s="87">
        <v>55</v>
      </c>
      <c r="R10" s="87">
        <v>86</v>
      </c>
      <c r="S10" s="87">
        <v>407</v>
      </c>
      <c r="T10" s="63" t="s">
        <v>21</v>
      </c>
      <c r="V10" s="15">
        <v>1914404</v>
      </c>
      <c r="W10" s="15">
        <v>66253</v>
      </c>
      <c r="X10" s="15">
        <v>0</v>
      </c>
      <c r="Y10" s="15">
        <v>42640</v>
      </c>
      <c r="Z10" s="15">
        <v>0</v>
      </c>
      <c r="AA10" s="15">
        <v>19320</v>
      </c>
      <c r="AB10" s="15">
        <v>0</v>
      </c>
      <c r="AC10" s="15">
        <v>6560</v>
      </c>
      <c r="AD10" s="15">
        <v>34539</v>
      </c>
    </row>
    <row r="11" spans="1:30" s="15" customFormat="1" ht="15.75" customHeight="1" x14ac:dyDescent="0.2">
      <c r="A11" s="63" t="s">
        <v>22</v>
      </c>
      <c r="B11" s="87">
        <v>475</v>
      </c>
      <c r="C11" s="87">
        <v>3093</v>
      </c>
      <c r="D11" s="87">
        <v>246</v>
      </c>
      <c r="E11" s="87">
        <v>265</v>
      </c>
      <c r="F11" s="87">
        <v>0</v>
      </c>
      <c r="G11" s="87">
        <v>0</v>
      </c>
      <c r="H11" s="87">
        <v>191</v>
      </c>
      <c r="I11" s="87">
        <v>255</v>
      </c>
      <c r="J11" s="87">
        <v>0</v>
      </c>
      <c r="K11" s="87">
        <v>0</v>
      </c>
      <c r="L11" s="87">
        <v>350</v>
      </c>
      <c r="M11" s="87">
        <v>43</v>
      </c>
      <c r="N11" s="87">
        <v>0</v>
      </c>
      <c r="O11" s="87">
        <v>0</v>
      </c>
      <c r="P11" s="87">
        <v>80</v>
      </c>
      <c r="Q11" s="87">
        <v>45</v>
      </c>
      <c r="R11" s="87">
        <v>58</v>
      </c>
      <c r="S11" s="87">
        <v>343</v>
      </c>
      <c r="T11" s="63" t="s">
        <v>22</v>
      </c>
      <c r="V11" s="15">
        <v>1592470</v>
      </c>
      <c r="W11" s="15">
        <v>56250</v>
      </c>
      <c r="X11" s="15">
        <v>0</v>
      </c>
      <c r="Y11" s="15">
        <v>34884</v>
      </c>
      <c r="Z11" s="15">
        <v>0</v>
      </c>
      <c r="AA11" s="15">
        <v>10980</v>
      </c>
      <c r="AB11" s="15">
        <v>0</v>
      </c>
      <c r="AC11" s="15">
        <v>2850</v>
      </c>
      <c r="AD11" s="15">
        <v>9520</v>
      </c>
    </row>
    <row r="12" spans="1:30" s="15" customFormat="1" ht="15.75" customHeight="1" x14ac:dyDescent="0.2">
      <c r="A12" s="63" t="s">
        <v>23</v>
      </c>
      <c r="B12" s="87">
        <v>1092</v>
      </c>
      <c r="C12" s="87">
        <v>3187</v>
      </c>
      <c r="D12" s="87">
        <v>602</v>
      </c>
      <c r="E12" s="87">
        <v>267</v>
      </c>
      <c r="F12" s="87">
        <v>1</v>
      </c>
      <c r="G12" s="87" t="s">
        <v>185</v>
      </c>
      <c r="H12" s="87">
        <v>367</v>
      </c>
      <c r="I12" s="87">
        <v>254</v>
      </c>
      <c r="J12" s="87">
        <v>0</v>
      </c>
      <c r="K12" s="87">
        <v>0</v>
      </c>
      <c r="L12" s="87">
        <v>860</v>
      </c>
      <c r="M12" s="87">
        <v>50</v>
      </c>
      <c r="N12" s="87">
        <v>0</v>
      </c>
      <c r="O12" s="87">
        <v>0</v>
      </c>
      <c r="P12" s="87">
        <v>306</v>
      </c>
      <c r="Q12" s="87">
        <v>48</v>
      </c>
      <c r="R12" s="87">
        <v>126</v>
      </c>
      <c r="S12" s="87">
        <v>495</v>
      </c>
      <c r="T12" s="63" t="s">
        <v>23</v>
      </c>
      <c r="V12" s="15">
        <v>3188208</v>
      </c>
      <c r="W12" s="15">
        <v>107226</v>
      </c>
      <c r="X12" s="15">
        <v>0</v>
      </c>
      <c r="Y12" s="15">
        <v>63657</v>
      </c>
      <c r="Z12" s="15">
        <v>0</v>
      </c>
      <c r="AA12" s="15">
        <v>40832</v>
      </c>
      <c r="AB12" s="15">
        <v>0</v>
      </c>
      <c r="AC12" s="15">
        <v>12207</v>
      </c>
      <c r="AD12" s="15">
        <v>60452</v>
      </c>
    </row>
    <row r="13" spans="1:30" s="15" customFormat="1" ht="15.75" customHeight="1" x14ac:dyDescent="0.2">
      <c r="A13" s="63" t="s">
        <v>24</v>
      </c>
      <c r="B13" s="87">
        <v>492</v>
      </c>
      <c r="C13" s="87">
        <v>3042</v>
      </c>
      <c r="D13" s="87">
        <v>260</v>
      </c>
      <c r="E13" s="87">
        <v>263</v>
      </c>
      <c r="F13" s="87">
        <v>1</v>
      </c>
      <c r="G13" s="87" t="s">
        <v>193</v>
      </c>
      <c r="H13" s="87">
        <v>214</v>
      </c>
      <c r="I13" s="87">
        <v>263</v>
      </c>
      <c r="J13" s="87">
        <v>0</v>
      </c>
      <c r="K13" s="87">
        <v>0</v>
      </c>
      <c r="L13" s="87">
        <v>273</v>
      </c>
      <c r="M13" s="87">
        <v>39</v>
      </c>
      <c r="N13" s="87">
        <v>0</v>
      </c>
      <c r="O13" s="87">
        <v>0</v>
      </c>
      <c r="P13" s="87">
        <v>70</v>
      </c>
      <c r="Q13" s="87">
        <v>48</v>
      </c>
      <c r="R13" s="87">
        <v>62</v>
      </c>
      <c r="S13" s="87">
        <v>445</v>
      </c>
      <c r="T13" s="63" t="s">
        <v>24</v>
      </c>
      <c r="V13" s="15">
        <v>1220625</v>
      </c>
      <c r="W13" s="15">
        <v>52800</v>
      </c>
      <c r="X13" s="15">
        <v>0</v>
      </c>
      <c r="Y13" s="15">
        <v>24304</v>
      </c>
      <c r="Z13" s="15">
        <v>0</v>
      </c>
      <c r="AA13" s="15">
        <v>9088</v>
      </c>
      <c r="AB13" s="15">
        <v>0</v>
      </c>
      <c r="AC13" s="15">
        <v>1702</v>
      </c>
      <c r="AD13" s="15">
        <v>20090</v>
      </c>
    </row>
    <row r="14" spans="1:30" s="15" customFormat="1" ht="15.75" customHeight="1" x14ac:dyDescent="0.2">
      <c r="A14" s="63" t="s">
        <v>25</v>
      </c>
      <c r="B14" s="87">
        <v>923</v>
      </c>
      <c r="C14" s="87">
        <v>3160</v>
      </c>
      <c r="D14" s="87">
        <v>447</v>
      </c>
      <c r="E14" s="87">
        <v>244</v>
      </c>
      <c r="F14" s="87">
        <v>1</v>
      </c>
      <c r="G14" s="87" t="s">
        <v>193</v>
      </c>
      <c r="H14" s="87">
        <v>326</v>
      </c>
      <c r="I14" s="87">
        <v>251</v>
      </c>
      <c r="J14" s="87">
        <v>0</v>
      </c>
      <c r="K14" s="87">
        <v>0</v>
      </c>
      <c r="L14" s="87">
        <v>752</v>
      </c>
      <c r="M14" s="87">
        <v>47</v>
      </c>
      <c r="N14" s="87">
        <v>0</v>
      </c>
      <c r="O14" s="87">
        <v>0</v>
      </c>
      <c r="P14" s="87">
        <v>289</v>
      </c>
      <c r="Q14" s="87">
        <v>63</v>
      </c>
      <c r="R14" s="87">
        <v>120</v>
      </c>
      <c r="S14" s="87">
        <v>506</v>
      </c>
      <c r="T14" s="63" t="s">
        <v>25</v>
      </c>
      <c r="V14" s="15">
        <v>3274992</v>
      </c>
      <c r="W14" s="15">
        <v>116748</v>
      </c>
      <c r="X14" s="15">
        <v>0</v>
      </c>
      <c r="Y14" s="15">
        <v>63852</v>
      </c>
      <c r="Z14" s="15">
        <v>0</v>
      </c>
      <c r="AA14" s="15">
        <v>37925</v>
      </c>
      <c r="AB14" s="15">
        <v>0</v>
      </c>
      <c r="AC14" s="15">
        <v>14040</v>
      </c>
      <c r="AD14" s="15">
        <v>33276</v>
      </c>
    </row>
    <row r="15" spans="1:30" s="15" customFormat="1" ht="15.75" customHeight="1" x14ac:dyDescent="0.2">
      <c r="A15" s="63" t="s">
        <v>26</v>
      </c>
      <c r="B15" s="87">
        <v>683</v>
      </c>
      <c r="C15" s="87">
        <v>3149</v>
      </c>
      <c r="D15" s="87">
        <v>332</v>
      </c>
      <c r="E15" s="87">
        <v>246</v>
      </c>
      <c r="F15" s="87">
        <v>0</v>
      </c>
      <c r="G15" s="87">
        <v>0</v>
      </c>
      <c r="H15" s="87">
        <v>280</v>
      </c>
      <c r="I15" s="87">
        <v>253</v>
      </c>
      <c r="J15" s="87">
        <v>0</v>
      </c>
      <c r="K15" s="87">
        <v>0</v>
      </c>
      <c r="L15" s="87">
        <v>465</v>
      </c>
      <c r="M15" s="87">
        <v>44</v>
      </c>
      <c r="N15" s="87">
        <v>1</v>
      </c>
      <c r="O15" s="87" t="s">
        <v>185</v>
      </c>
      <c r="P15" s="87">
        <v>107</v>
      </c>
      <c r="Q15" s="87">
        <v>47</v>
      </c>
      <c r="R15" s="87">
        <v>85</v>
      </c>
      <c r="S15" s="87">
        <v>430</v>
      </c>
      <c r="T15" s="63" t="s">
        <v>26</v>
      </c>
      <c r="V15" s="15">
        <v>3212016</v>
      </c>
      <c r="W15" s="15">
        <v>134200</v>
      </c>
      <c r="X15" s="15">
        <v>0</v>
      </c>
      <c r="Y15" s="15">
        <v>59706</v>
      </c>
      <c r="Z15" s="15">
        <v>0</v>
      </c>
      <c r="AA15" s="15">
        <v>34344</v>
      </c>
      <c r="AB15" s="15">
        <v>0</v>
      </c>
      <c r="AC15" s="15">
        <v>45</v>
      </c>
      <c r="AD15" s="15">
        <v>792</v>
      </c>
    </row>
    <row r="16" spans="1:30" s="15" customFormat="1" ht="15.75" customHeight="1" x14ac:dyDescent="0.2">
      <c r="A16" s="63" t="s">
        <v>27</v>
      </c>
      <c r="B16" s="87">
        <v>351</v>
      </c>
      <c r="C16" s="87">
        <v>3160</v>
      </c>
      <c r="D16" s="87">
        <v>173</v>
      </c>
      <c r="E16" s="87">
        <v>261</v>
      </c>
      <c r="F16" s="87">
        <v>0</v>
      </c>
      <c r="G16" s="87">
        <v>0</v>
      </c>
      <c r="H16" s="87">
        <v>137</v>
      </c>
      <c r="I16" s="87">
        <v>253</v>
      </c>
      <c r="J16" s="87">
        <v>0</v>
      </c>
      <c r="K16" s="87">
        <v>0</v>
      </c>
      <c r="L16" s="87">
        <v>323</v>
      </c>
      <c r="M16" s="87">
        <v>42</v>
      </c>
      <c r="N16" s="87">
        <v>0</v>
      </c>
      <c r="O16" s="87">
        <v>0</v>
      </c>
      <c r="P16" s="87">
        <v>0</v>
      </c>
      <c r="Q16" s="87">
        <v>0</v>
      </c>
      <c r="R16" s="87">
        <v>51</v>
      </c>
      <c r="S16" s="87">
        <v>461</v>
      </c>
      <c r="T16" s="63" t="s">
        <v>27</v>
      </c>
      <c r="V16" s="15">
        <v>1333800</v>
      </c>
      <c r="W16" s="15">
        <v>55388</v>
      </c>
      <c r="X16" s="15">
        <v>0</v>
      </c>
      <c r="Y16" s="15">
        <v>20862</v>
      </c>
      <c r="Z16" s="15">
        <v>0</v>
      </c>
      <c r="AA16" s="15">
        <v>13818</v>
      </c>
      <c r="AB16" s="15">
        <v>0</v>
      </c>
      <c r="AC16" s="15">
        <v>100</v>
      </c>
      <c r="AD16" s="15">
        <v>8967</v>
      </c>
    </row>
    <row r="17" spans="1:30" s="15" customFormat="1" ht="15.75" customHeight="1" x14ac:dyDescent="0.2">
      <c r="A17" s="63" t="s">
        <v>28</v>
      </c>
      <c r="B17" s="87">
        <v>110</v>
      </c>
      <c r="C17" s="87">
        <v>3018</v>
      </c>
      <c r="D17" s="87">
        <v>64</v>
      </c>
      <c r="E17" s="87">
        <v>255</v>
      </c>
      <c r="F17" s="87">
        <v>0</v>
      </c>
      <c r="G17" s="87">
        <v>0</v>
      </c>
      <c r="H17" s="87">
        <v>50</v>
      </c>
      <c r="I17" s="87">
        <v>222</v>
      </c>
      <c r="J17" s="87">
        <v>0</v>
      </c>
      <c r="K17" s="87">
        <v>0</v>
      </c>
      <c r="L17" s="87">
        <v>39</v>
      </c>
      <c r="M17" s="87">
        <v>59</v>
      </c>
      <c r="N17" s="87">
        <v>0</v>
      </c>
      <c r="O17" s="87">
        <v>0</v>
      </c>
      <c r="P17" s="87">
        <v>0</v>
      </c>
      <c r="Q17" s="87">
        <v>0</v>
      </c>
      <c r="R17" s="87">
        <v>12</v>
      </c>
      <c r="S17" s="87">
        <v>200</v>
      </c>
      <c r="T17" s="63" t="s">
        <v>28</v>
      </c>
      <c r="V17" s="15">
        <v>352296</v>
      </c>
      <c r="W17" s="15">
        <v>17248</v>
      </c>
      <c r="X17" s="15">
        <v>0</v>
      </c>
      <c r="Y17" s="15">
        <v>5046</v>
      </c>
      <c r="Z17" s="15">
        <v>0</v>
      </c>
      <c r="AA17" s="15">
        <v>2496</v>
      </c>
      <c r="AB17" s="15">
        <v>0</v>
      </c>
      <c r="AC17" s="15">
        <v>0</v>
      </c>
      <c r="AD17" s="15">
        <v>1261</v>
      </c>
    </row>
    <row r="18" spans="1:30" s="15" customFormat="1" ht="15.75" customHeight="1" x14ac:dyDescent="0.2">
      <c r="A18" s="63" t="s">
        <v>29</v>
      </c>
      <c r="B18" s="87">
        <v>80</v>
      </c>
      <c r="C18" s="87">
        <v>3054</v>
      </c>
      <c r="D18" s="87">
        <v>42</v>
      </c>
      <c r="E18" s="87">
        <v>302</v>
      </c>
      <c r="F18" s="87">
        <v>0</v>
      </c>
      <c r="G18" s="87">
        <v>0</v>
      </c>
      <c r="H18" s="87">
        <v>25</v>
      </c>
      <c r="I18" s="87">
        <v>244</v>
      </c>
      <c r="J18" s="87">
        <v>0</v>
      </c>
      <c r="K18" s="87">
        <v>0</v>
      </c>
      <c r="L18" s="87">
        <v>70</v>
      </c>
      <c r="M18" s="87">
        <v>49</v>
      </c>
      <c r="N18" s="87">
        <v>0</v>
      </c>
      <c r="O18" s="87">
        <v>0</v>
      </c>
      <c r="P18" s="87">
        <v>0</v>
      </c>
      <c r="Q18" s="87">
        <v>0</v>
      </c>
      <c r="R18" s="87">
        <v>9</v>
      </c>
      <c r="S18" s="87">
        <v>200</v>
      </c>
      <c r="T18" s="63" t="s">
        <v>29</v>
      </c>
      <c r="V18" s="15">
        <v>220455</v>
      </c>
      <c r="W18" s="15">
        <v>10406</v>
      </c>
      <c r="X18" s="15">
        <v>0</v>
      </c>
      <c r="Y18" s="15">
        <v>2376</v>
      </c>
      <c r="Z18" s="15">
        <v>0</v>
      </c>
      <c r="AA18" s="15">
        <v>2646</v>
      </c>
      <c r="AB18" s="15">
        <v>0</v>
      </c>
      <c r="AC18" s="15">
        <v>0</v>
      </c>
      <c r="AD18" s="15">
        <v>1000</v>
      </c>
    </row>
    <row r="19" spans="1:30" s="15" customFormat="1" ht="15.75" customHeight="1" x14ac:dyDescent="0.2">
      <c r="A19" s="63" t="s">
        <v>30</v>
      </c>
      <c r="B19" s="87">
        <v>62</v>
      </c>
      <c r="C19" s="87">
        <v>3004</v>
      </c>
      <c r="D19" s="87">
        <v>38</v>
      </c>
      <c r="E19" s="87">
        <v>259</v>
      </c>
      <c r="F19" s="87">
        <v>0</v>
      </c>
      <c r="G19" s="87">
        <v>0</v>
      </c>
      <c r="H19" s="87">
        <v>22</v>
      </c>
      <c r="I19" s="87">
        <v>100</v>
      </c>
      <c r="J19" s="87">
        <v>0</v>
      </c>
      <c r="K19" s="87">
        <v>0</v>
      </c>
      <c r="L19" s="87">
        <v>47</v>
      </c>
      <c r="M19" s="87">
        <v>50</v>
      </c>
      <c r="N19" s="87">
        <v>0</v>
      </c>
      <c r="O19" s="87">
        <v>0</v>
      </c>
      <c r="P19" s="87">
        <v>0</v>
      </c>
      <c r="Q19" s="87">
        <v>0</v>
      </c>
      <c r="R19" s="87">
        <v>9</v>
      </c>
      <c r="S19" s="87">
        <v>200</v>
      </c>
      <c r="T19" s="63" t="s">
        <v>30</v>
      </c>
      <c r="V19" s="15">
        <v>142074</v>
      </c>
      <c r="W19" s="15">
        <v>6150</v>
      </c>
      <c r="X19" s="15">
        <v>0</v>
      </c>
      <c r="Y19" s="15">
        <v>675</v>
      </c>
      <c r="Z19" s="15">
        <v>0</v>
      </c>
      <c r="AA19" s="15">
        <v>2050</v>
      </c>
      <c r="AB19" s="15">
        <v>0</v>
      </c>
      <c r="AC19" s="15">
        <v>0</v>
      </c>
      <c r="AD19" s="15">
        <v>1161</v>
      </c>
    </row>
    <row r="20" spans="1:30" s="15" customFormat="1" ht="15.75" customHeight="1" x14ac:dyDescent="0.2">
      <c r="A20" s="63" t="s">
        <v>31</v>
      </c>
      <c r="B20" s="87">
        <v>123</v>
      </c>
      <c r="C20" s="87">
        <v>3163</v>
      </c>
      <c r="D20" s="87">
        <v>72</v>
      </c>
      <c r="E20" s="87">
        <v>265</v>
      </c>
      <c r="F20" s="87">
        <v>0</v>
      </c>
      <c r="G20" s="87">
        <v>0</v>
      </c>
      <c r="H20" s="87">
        <v>48</v>
      </c>
      <c r="I20" s="87">
        <v>245</v>
      </c>
      <c r="J20" s="87">
        <v>0</v>
      </c>
      <c r="K20" s="87">
        <v>0</v>
      </c>
      <c r="L20" s="87">
        <v>61</v>
      </c>
      <c r="M20" s="87">
        <v>55</v>
      </c>
      <c r="N20" s="87">
        <v>0</v>
      </c>
      <c r="O20" s="87">
        <v>0</v>
      </c>
      <c r="P20" s="87">
        <v>0</v>
      </c>
      <c r="Q20" s="87">
        <v>0</v>
      </c>
      <c r="R20" s="87">
        <v>12</v>
      </c>
      <c r="S20" s="87">
        <v>350</v>
      </c>
      <c r="T20" s="63" t="s">
        <v>31</v>
      </c>
      <c r="V20" s="15">
        <v>382336</v>
      </c>
      <c r="W20" s="15">
        <v>19829</v>
      </c>
      <c r="X20" s="15">
        <v>0</v>
      </c>
      <c r="Y20" s="15">
        <v>5814</v>
      </c>
      <c r="Z20" s="15">
        <v>0</v>
      </c>
      <c r="AA20" s="15">
        <v>2310</v>
      </c>
      <c r="AB20" s="15">
        <v>0</v>
      </c>
      <c r="AC20" s="15">
        <v>800</v>
      </c>
      <c r="AD20" s="15">
        <v>1170</v>
      </c>
    </row>
    <row r="21" spans="1:30" s="15" customFormat="1" ht="15.75" customHeight="1" x14ac:dyDescent="0.2">
      <c r="A21" s="63" t="s">
        <v>32</v>
      </c>
      <c r="B21" s="87">
        <v>149</v>
      </c>
      <c r="C21" s="87">
        <v>3039</v>
      </c>
      <c r="D21" s="87">
        <v>76</v>
      </c>
      <c r="E21" s="87">
        <v>290</v>
      </c>
      <c r="F21" s="87">
        <v>0</v>
      </c>
      <c r="G21" s="87">
        <v>0</v>
      </c>
      <c r="H21" s="87">
        <v>58</v>
      </c>
      <c r="I21" s="87">
        <v>244</v>
      </c>
      <c r="J21" s="87">
        <v>0</v>
      </c>
      <c r="K21" s="87">
        <v>0</v>
      </c>
      <c r="L21" s="87">
        <v>90</v>
      </c>
      <c r="M21" s="87">
        <v>42</v>
      </c>
      <c r="N21" s="87">
        <v>0</v>
      </c>
      <c r="O21" s="87">
        <v>0</v>
      </c>
      <c r="P21" s="87">
        <v>0</v>
      </c>
      <c r="Q21" s="87">
        <v>0</v>
      </c>
      <c r="R21" s="87">
        <v>15</v>
      </c>
      <c r="S21" s="87">
        <v>213</v>
      </c>
      <c r="T21" s="63" t="s">
        <v>32</v>
      </c>
      <c r="V21" s="15">
        <v>442530</v>
      </c>
      <c r="W21" s="15">
        <v>16274</v>
      </c>
      <c r="X21" s="15">
        <v>0</v>
      </c>
      <c r="Y21" s="15">
        <v>8360</v>
      </c>
      <c r="Z21" s="15">
        <v>0</v>
      </c>
      <c r="AA21" s="15">
        <v>4370</v>
      </c>
      <c r="AB21" s="15">
        <v>0</v>
      </c>
      <c r="AC21" s="15">
        <v>1728</v>
      </c>
      <c r="AD21" s="15">
        <v>1200</v>
      </c>
    </row>
    <row r="22" spans="1:30" s="15" customFormat="1" ht="15.75" customHeight="1" x14ac:dyDescent="0.2">
      <c r="A22" s="63" t="s">
        <v>33</v>
      </c>
      <c r="B22" s="87">
        <v>138</v>
      </c>
      <c r="C22" s="87">
        <v>3260</v>
      </c>
      <c r="D22" s="87">
        <v>79</v>
      </c>
      <c r="E22" s="87">
        <v>283</v>
      </c>
      <c r="F22" s="87">
        <v>0</v>
      </c>
      <c r="G22" s="87">
        <v>0</v>
      </c>
      <c r="H22" s="87">
        <v>54</v>
      </c>
      <c r="I22" s="87">
        <v>248</v>
      </c>
      <c r="J22" s="87">
        <v>0</v>
      </c>
      <c r="K22" s="87">
        <v>0</v>
      </c>
      <c r="L22" s="87">
        <v>118</v>
      </c>
      <c r="M22" s="87">
        <v>86</v>
      </c>
      <c r="N22" s="87">
        <v>0</v>
      </c>
      <c r="O22" s="87">
        <v>0</v>
      </c>
      <c r="P22" s="87">
        <v>12</v>
      </c>
      <c r="Q22" s="87">
        <v>20</v>
      </c>
      <c r="R22" s="87">
        <v>17</v>
      </c>
      <c r="S22" s="87">
        <v>410</v>
      </c>
      <c r="T22" s="63" t="s">
        <v>33</v>
      </c>
      <c r="V22" s="15">
        <v>439166</v>
      </c>
      <c r="W22" s="15">
        <v>17710</v>
      </c>
      <c r="X22" s="15">
        <v>0</v>
      </c>
      <c r="Y22" s="15">
        <v>8471</v>
      </c>
      <c r="Z22" s="15">
        <v>0</v>
      </c>
      <c r="AA22" s="15">
        <v>7085</v>
      </c>
      <c r="AB22" s="15">
        <v>0</v>
      </c>
      <c r="AC22" s="15">
        <v>330</v>
      </c>
      <c r="AD22" s="15">
        <v>4242</v>
      </c>
    </row>
    <row r="23" spans="1:30" s="15" customFormat="1" ht="15.75" customHeight="1" x14ac:dyDescent="0.2">
      <c r="A23" s="63" t="s">
        <v>34</v>
      </c>
      <c r="B23" s="87">
        <v>111</v>
      </c>
      <c r="C23" s="87">
        <v>3169</v>
      </c>
      <c r="D23" s="87">
        <v>61</v>
      </c>
      <c r="E23" s="87">
        <v>313</v>
      </c>
      <c r="F23" s="87">
        <v>0</v>
      </c>
      <c r="G23" s="87">
        <v>0</v>
      </c>
      <c r="H23" s="87">
        <v>45</v>
      </c>
      <c r="I23" s="87">
        <v>225</v>
      </c>
      <c r="J23" s="87">
        <v>0</v>
      </c>
      <c r="K23" s="87">
        <v>0</v>
      </c>
      <c r="L23" s="87">
        <v>44</v>
      </c>
      <c r="M23" s="87">
        <v>75</v>
      </c>
      <c r="N23" s="87">
        <v>0</v>
      </c>
      <c r="O23" s="87">
        <v>0</v>
      </c>
      <c r="P23" s="87">
        <v>6</v>
      </c>
      <c r="Q23" s="87" t="s">
        <v>185</v>
      </c>
      <c r="R23" s="87">
        <v>16</v>
      </c>
      <c r="S23" s="87">
        <v>361</v>
      </c>
      <c r="T23" s="63" t="s">
        <v>34</v>
      </c>
      <c r="V23" s="15">
        <v>314070</v>
      </c>
      <c r="W23" s="15">
        <v>12871</v>
      </c>
      <c r="X23" s="15">
        <v>0</v>
      </c>
      <c r="Y23" s="15">
        <v>4450</v>
      </c>
      <c r="Z23" s="15">
        <v>0</v>
      </c>
      <c r="AA23" s="15">
        <v>1800</v>
      </c>
      <c r="AB23" s="15">
        <v>0</v>
      </c>
      <c r="AC23" s="15">
        <v>150</v>
      </c>
      <c r="AD23" s="15">
        <v>4900</v>
      </c>
    </row>
    <row r="24" spans="1:30" s="15" customFormat="1" ht="15.75" customHeight="1" x14ac:dyDescent="0.2">
      <c r="A24" s="63" t="s">
        <v>35</v>
      </c>
      <c r="B24" s="87">
        <v>161</v>
      </c>
      <c r="C24" s="87">
        <v>3243</v>
      </c>
      <c r="D24" s="87">
        <v>95</v>
      </c>
      <c r="E24" s="87">
        <v>297</v>
      </c>
      <c r="F24" s="87">
        <v>0</v>
      </c>
      <c r="G24" s="87">
        <v>0</v>
      </c>
      <c r="H24" s="87">
        <v>55</v>
      </c>
      <c r="I24" s="87">
        <v>245</v>
      </c>
      <c r="J24" s="87">
        <v>0</v>
      </c>
      <c r="K24" s="87">
        <v>0</v>
      </c>
      <c r="L24" s="87">
        <v>74</v>
      </c>
      <c r="M24" s="87">
        <v>77</v>
      </c>
      <c r="N24" s="87">
        <v>0</v>
      </c>
      <c r="O24" s="87">
        <v>0</v>
      </c>
      <c r="P24" s="87">
        <v>13</v>
      </c>
      <c r="Q24" s="87">
        <v>30</v>
      </c>
      <c r="R24" s="87">
        <v>15</v>
      </c>
      <c r="S24" s="87">
        <v>400</v>
      </c>
      <c r="T24" s="63" t="s">
        <v>35</v>
      </c>
      <c r="V24" s="15">
        <v>482356</v>
      </c>
      <c r="W24" s="15">
        <v>15678</v>
      </c>
      <c r="X24" s="15">
        <v>0</v>
      </c>
      <c r="Y24" s="15">
        <v>8304</v>
      </c>
      <c r="Z24" s="15">
        <v>0</v>
      </c>
      <c r="AA24" s="15">
        <v>4488</v>
      </c>
      <c r="AB24" s="15">
        <v>0</v>
      </c>
      <c r="AC24" s="15">
        <v>450</v>
      </c>
      <c r="AD24" s="15">
        <v>5940</v>
      </c>
    </row>
    <row r="25" spans="1:30" s="15" customFormat="1" ht="15.75" customHeight="1" x14ac:dyDescent="0.2">
      <c r="A25" s="63" t="s">
        <v>36</v>
      </c>
      <c r="B25" s="87">
        <v>147</v>
      </c>
      <c r="C25" s="87">
        <v>3094</v>
      </c>
      <c r="D25" s="87">
        <v>95</v>
      </c>
      <c r="E25" s="87">
        <v>252</v>
      </c>
      <c r="F25" s="87">
        <v>0</v>
      </c>
      <c r="G25" s="87">
        <v>0</v>
      </c>
      <c r="H25" s="87">
        <v>50</v>
      </c>
      <c r="I25" s="87">
        <v>184</v>
      </c>
      <c r="J25" s="87">
        <v>0</v>
      </c>
      <c r="K25" s="87">
        <v>0</v>
      </c>
      <c r="L25" s="87">
        <v>11</v>
      </c>
      <c r="M25" s="87">
        <v>24</v>
      </c>
      <c r="N25" s="87">
        <v>1</v>
      </c>
      <c r="O25" s="87" t="s">
        <v>185</v>
      </c>
      <c r="P25" s="87">
        <v>38</v>
      </c>
      <c r="Q25" s="87">
        <v>669</v>
      </c>
      <c r="R25" s="87">
        <v>21</v>
      </c>
      <c r="S25" s="87">
        <v>171</v>
      </c>
      <c r="T25" s="63" t="s">
        <v>36</v>
      </c>
      <c r="V25" s="15">
        <v>454936</v>
      </c>
      <c r="W25" s="15">
        <v>20800</v>
      </c>
      <c r="X25" s="15">
        <v>0</v>
      </c>
      <c r="Y25" s="15">
        <v>4619</v>
      </c>
      <c r="Z25" s="15">
        <v>0</v>
      </c>
      <c r="AA25" s="15">
        <v>288</v>
      </c>
      <c r="AB25" s="15">
        <v>0</v>
      </c>
      <c r="AC25" s="15">
        <v>6556</v>
      </c>
      <c r="AD25" s="15">
        <v>3800</v>
      </c>
    </row>
    <row r="26" spans="1:30" s="15" customFormat="1" ht="15.75" customHeight="1" x14ac:dyDescent="0.2">
      <c r="A26" s="63" t="s">
        <v>37</v>
      </c>
      <c r="B26" s="87">
        <v>280</v>
      </c>
      <c r="C26" s="87">
        <v>3220</v>
      </c>
      <c r="D26" s="87">
        <v>143</v>
      </c>
      <c r="E26" s="87">
        <v>265</v>
      </c>
      <c r="F26" s="87">
        <v>0</v>
      </c>
      <c r="G26" s="87">
        <v>0</v>
      </c>
      <c r="H26" s="87">
        <v>98</v>
      </c>
      <c r="I26" s="87">
        <v>250</v>
      </c>
      <c r="J26" s="87">
        <v>0</v>
      </c>
      <c r="K26" s="87">
        <v>0</v>
      </c>
      <c r="L26" s="87">
        <v>226</v>
      </c>
      <c r="M26" s="87">
        <v>36</v>
      </c>
      <c r="N26" s="87">
        <v>0</v>
      </c>
      <c r="O26" s="87">
        <v>0</v>
      </c>
      <c r="P26" s="87">
        <v>6</v>
      </c>
      <c r="Q26" s="87" t="s">
        <v>185</v>
      </c>
      <c r="R26" s="87">
        <v>28</v>
      </c>
      <c r="S26" s="87">
        <v>455</v>
      </c>
      <c r="T26" s="63" t="s">
        <v>37</v>
      </c>
      <c r="V26" s="15">
        <v>785660</v>
      </c>
      <c r="W26" s="15">
        <v>29212</v>
      </c>
      <c r="X26" s="15">
        <v>0</v>
      </c>
      <c r="Y26" s="15">
        <v>16830</v>
      </c>
      <c r="Z26" s="15">
        <v>0</v>
      </c>
      <c r="AA26" s="15">
        <v>9240</v>
      </c>
      <c r="AB26" s="15">
        <v>0</v>
      </c>
      <c r="AC26" s="15">
        <v>198</v>
      </c>
      <c r="AD26" s="15">
        <v>10864</v>
      </c>
    </row>
    <row r="27" spans="1:30" s="15" customFormat="1" ht="15.75" customHeight="1" x14ac:dyDescent="0.2">
      <c r="A27" s="63" t="s">
        <v>38</v>
      </c>
      <c r="B27" s="87">
        <v>173</v>
      </c>
      <c r="C27" s="87">
        <v>3170</v>
      </c>
      <c r="D27" s="87">
        <v>90</v>
      </c>
      <c r="E27" s="87">
        <v>283</v>
      </c>
      <c r="F27" s="87">
        <v>0</v>
      </c>
      <c r="G27" s="87">
        <v>0</v>
      </c>
      <c r="H27" s="87">
        <v>73</v>
      </c>
      <c r="I27" s="87">
        <v>247</v>
      </c>
      <c r="J27" s="87">
        <v>0</v>
      </c>
      <c r="K27" s="87">
        <v>0</v>
      </c>
      <c r="L27" s="87">
        <v>87</v>
      </c>
      <c r="M27" s="87">
        <v>54</v>
      </c>
      <c r="N27" s="87">
        <v>0</v>
      </c>
      <c r="O27" s="87">
        <v>0</v>
      </c>
      <c r="P27" s="87">
        <v>4</v>
      </c>
      <c r="Q27" s="87" t="s">
        <v>185</v>
      </c>
      <c r="R27" s="87">
        <v>19</v>
      </c>
      <c r="S27" s="87">
        <v>436</v>
      </c>
      <c r="T27" s="63" t="s">
        <v>38</v>
      </c>
      <c r="V27" s="15">
        <v>561792</v>
      </c>
      <c r="W27" s="15">
        <v>19344</v>
      </c>
      <c r="X27" s="15">
        <v>0</v>
      </c>
      <c r="Y27" s="15">
        <v>7372</v>
      </c>
      <c r="Z27" s="15">
        <v>0</v>
      </c>
      <c r="AA27" s="15">
        <v>5400</v>
      </c>
      <c r="AB27" s="15">
        <v>0</v>
      </c>
      <c r="AC27" s="15">
        <v>861</v>
      </c>
      <c r="AD27" s="15">
        <v>10992</v>
      </c>
    </row>
    <row r="28" spans="1:30" s="15" customFormat="1" ht="15.75" customHeight="1" x14ac:dyDescent="0.2">
      <c r="A28" s="63" t="s">
        <v>101</v>
      </c>
      <c r="B28" s="87">
        <v>250</v>
      </c>
      <c r="C28" s="87">
        <v>3125</v>
      </c>
      <c r="D28" s="87">
        <v>125</v>
      </c>
      <c r="E28" s="87">
        <v>266</v>
      </c>
      <c r="F28" s="87">
        <v>0</v>
      </c>
      <c r="G28" s="87">
        <v>0</v>
      </c>
      <c r="H28" s="87">
        <v>74</v>
      </c>
      <c r="I28" s="87">
        <v>258</v>
      </c>
      <c r="J28" s="87">
        <v>0</v>
      </c>
      <c r="K28" s="87">
        <v>0</v>
      </c>
      <c r="L28" s="87">
        <v>189</v>
      </c>
      <c r="M28" s="87">
        <v>55</v>
      </c>
      <c r="N28" s="87">
        <v>0</v>
      </c>
      <c r="O28" s="87">
        <v>0</v>
      </c>
      <c r="P28" s="87">
        <v>22</v>
      </c>
      <c r="Q28" s="87">
        <v>35</v>
      </c>
      <c r="R28" s="87">
        <v>32</v>
      </c>
      <c r="S28" s="87">
        <v>424</v>
      </c>
      <c r="T28" s="63" t="s">
        <v>39</v>
      </c>
      <c r="V28" s="15">
        <v>799227</v>
      </c>
      <c r="W28" s="15">
        <v>23575</v>
      </c>
      <c r="X28" s="15">
        <v>0</v>
      </c>
      <c r="Y28" s="15">
        <v>14673</v>
      </c>
      <c r="Z28" s="15">
        <v>0</v>
      </c>
      <c r="AA28" s="15">
        <v>5355</v>
      </c>
      <c r="AB28" s="15">
        <v>0</v>
      </c>
      <c r="AC28" s="15">
        <v>532</v>
      </c>
      <c r="AD28" s="15">
        <v>11610</v>
      </c>
    </row>
    <row r="29" spans="1:30" s="15" customFormat="1" ht="15.75" customHeight="1" x14ac:dyDescent="0.2">
      <c r="A29" s="63" t="s">
        <v>40</v>
      </c>
      <c r="B29" s="87">
        <v>141</v>
      </c>
      <c r="C29" s="87">
        <v>3274</v>
      </c>
      <c r="D29" s="87">
        <v>71</v>
      </c>
      <c r="E29" s="87">
        <v>265</v>
      </c>
      <c r="F29" s="87">
        <v>0</v>
      </c>
      <c r="G29" s="87">
        <v>0</v>
      </c>
      <c r="H29" s="87">
        <v>51</v>
      </c>
      <c r="I29" s="87">
        <v>255</v>
      </c>
      <c r="J29" s="87">
        <v>0</v>
      </c>
      <c r="K29" s="87">
        <v>0</v>
      </c>
      <c r="L29" s="87">
        <v>109</v>
      </c>
      <c r="M29" s="87">
        <v>42</v>
      </c>
      <c r="N29" s="87">
        <v>0</v>
      </c>
      <c r="O29" s="87">
        <v>0</v>
      </c>
      <c r="P29" s="87">
        <v>0</v>
      </c>
      <c r="Q29" s="87">
        <v>0</v>
      </c>
      <c r="R29" s="87">
        <v>16</v>
      </c>
      <c r="S29" s="87">
        <v>344</v>
      </c>
      <c r="T29" s="63" t="s">
        <v>40</v>
      </c>
      <c r="V29" s="15">
        <v>455872</v>
      </c>
      <c r="W29" s="15">
        <v>16940</v>
      </c>
      <c r="X29" s="15">
        <v>0</v>
      </c>
      <c r="Y29" s="15">
        <v>8077</v>
      </c>
      <c r="Z29" s="15">
        <v>0</v>
      </c>
      <c r="AA29" s="15">
        <v>3328</v>
      </c>
      <c r="AB29" s="15">
        <v>0</v>
      </c>
      <c r="AC29" s="15">
        <v>50</v>
      </c>
      <c r="AD29" s="15">
        <v>2032</v>
      </c>
    </row>
    <row r="30" spans="1:30" s="15" customFormat="1" ht="15.75" customHeight="1" x14ac:dyDescent="0.2">
      <c r="A30" s="63" t="s">
        <v>102</v>
      </c>
      <c r="B30" s="87">
        <v>138</v>
      </c>
      <c r="C30" s="87">
        <v>3105</v>
      </c>
      <c r="D30" s="87">
        <v>76</v>
      </c>
      <c r="E30" s="87">
        <v>239</v>
      </c>
      <c r="F30" s="87">
        <v>0</v>
      </c>
      <c r="G30" s="87">
        <v>0</v>
      </c>
      <c r="H30" s="87">
        <v>58</v>
      </c>
      <c r="I30" s="87">
        <v>257</v>
      </c>
      <c r="J30" s="87">
        <v>0</v>
      </c>
      <c r="K30" s="87">
        <v>0</v>
      </c>
      <c r="L30" s="87">
        <v>121</v>
      </c>
      <c r="M30" s="87">
        <v>36</v>
      </c>
      <c r="N30" s="87">
        <v>0</v>
      </c>
      <c r="O30" s="87">
        <v>0</v>
      </c>
      <c r="P30" s="87">
        <v>0</v>
      </c>
      <c r="Q30" s="87">
        <v>0</v>
      </c>
      <c r="R30" s="87">
        <v>17</v>
      </c>
      <c r="S30" s="87">
        <v>327</v>
      </c>
      <c r="T30" s="63" t="s">
        <v>41</v>
      </c>
      <c r="V30" s="15">
        <v>395580</v>
      </c>
      <c r="W30" s="15">
        <v>12474</v>
      </c>
      <c r="X30" s="15">
        <v>0</v>
      </c>
      <c r="Y30" s="15">
        <v>4775</v>
      </c>
      <c r="Z30" s="15">
        <v>0</v>
      </c>
      <c r="AA30" s="15">
        <v>3404</v>
      </c>
      <c r="AB30" s="15">
        <v>0</v>
      </c>
      <c r="AC30" s="15">
        <v>50</v>
      </c>
      <c r="AD30" s="15">
        <v>1170</v>
      </c>
    </row>
    <row r="31" spans="1:30" s="15" customFormat="1" ht="15.75" customHeight="1" x14ac:dyDescent="0.2">
      <c r="A31" s="63" t="s">
        <v>103</v>
      </c>
      <c r="B31" s="87">
        <v>227</v>
      </c>
      <c r="C31" s="87">
        <v>3248</v>
      </c>
      <c r="D31" s="87">
        <v>101</v>
      </c>
      <c r="E31" s="87">
        <v>236</v>
      </c>
      <c r="F31" s="87">
        <v>0</v>
      </c>
      <c r="G31" s="87">
        <v>0</v>
      </c>
      <c r="H31" s="87">
        <v>77</v>
      </c>
      <c r="I31" s="87">
        <v>259</v>
      </c>
      <c r="J31" s="87">
        <v>0</v>
      </c>
      <c r="K31" s="87">
        <v>0</v>
      </c>
      <c r="L31" s="87">
        <v>126</v>
      </c>
      <c r="M31" s="87">
        <v>49</v>
      </c>
      <c r="N31" s="87">
        <v>0</v>
      </c>
      <c r="O31" s="87">
        <v>0</v>
      </c>
      <c r="P31" s="87">
        <v>0</v>
      </c>
      <c r="Q31" s="87">
        <v>0</v>
      </c>
      <c r="R31" s="87">
        <v>26</v>
      </c>
      <c r="S31" s="87">
        <v>438</v>
      </c>
      <c r="T31" s="63" t="s">
        <v>42</v>
      </c>
      <c r="V31" s="15">
        <v>730584</v>
      </c>
      <c r="W31" s="15">
        <v>32488</v>
      </c>
      <c r="X31" s="15">
        <v>0</v>
      </c>
      <c r="Y31" s="15">
        <v>13248</v>
      </c>
      <c r="Z31" s="15">
        <v>0</v>
      </c>
      <c r="AA31" s="15">
        <v>8325</v>
      </c>
      <c r="AB31" s="15">
        <v>0</v>
      </c>
      <c r="AC31" s="15">
        <v>268</v>
      </c>
      <c r="AD31" s="15">
        <v>7413</v>
      </c>
    </row>
    <row r="32" spans="1:30" s="15" customFormat="1" ht="15.75" customHeight="1" x14ac:dyDescent="0.2">
      <c r="A32" s="63" t="s">
        <v>43</v>
      </c>
      <c r="B32" s="87">
        <v>151</v>
      </c>
      <c r="C32" s="87">
        <v>3166</v>
      </c>
      <c r="D32" s="87">
        <v>88</v>
      </c>
      <c r="E32" s="87">
        <v>256</v>
      </c>
      <c r="F32" s="87">
        <v>0</v>
      </c>
      <c r="G32" s="87">
        <v>0</v>
      </c>
      <c r="H32" s="87">
        <v>55</v>
      </c>
      <c r="I32" s="87">
        <v>258</v>
      </c>
      <c r="J32" s="87">
        <v>0</v>
      </c>
      <c r="K32" s="87">
        <v>0</v>
      </c>
      <c r="L32" s="87">
        <v>71</v>
      </c>
      <c r="M32" s="87">
        <v>45</v>
      </c>
      <c r="N32" s="87">
        <v>0</v>
      </c>
      <c r="O32" s="87">
        <v>0</v>
      </c>
      <c r="P32" s="87">
        <v>1</v>
      </c>
      <c r="Q32" s="87" t="s">
        <v>185</v>
      </c>
      <c r="R32" s="87">
        <v>21</v>
      </c>
      <c r="S32" s="87">
        <v>373</v>
      </c>
      <c r="T32" s="63" t="s">
        <v>43</v>
      </c>
      <c r="V32" s="15">
        <v>371640</v>
      </c>
      <c r="W32" s="15">
        <v>12896</v>
      </c>
      <c r="X32" s="15">
        <v>0</v>
      </c>
      <c r="Y32" s="15">
        <v>6080</v>
      </c>
      <c r="Z32" s="15">
        <v>0</v>
      </c>
      <c r="AA32" s="15">
        <v>1521</v>
      </c>
      <c r="AB32" s="15">
        <v>0</v>
      </c>
      <c r="AC32" s="15">
        <v>0</v>
      </c>
      <c r="AD32" s="15">
        <v>3010</v>
      </c>
    </row>
    <row r="33" spans="1:30" s="15" customFormat="1" ht="15.75" customHeight="1" x14ac:dyDescent="0.2">
      <c r="A33" s="63" t="s">
        <v>44</v>
      </c>
      <c r="B33" s="87">
        <v>229</v>
      </c>
      <c r="C33" s="87">
        <v>3180</v>
      </c>
      <c r="D33" s="87">
        <v>106</v>
      </c>
      <c r="E33" s="87">
        <v>271</v>
      </c>
      <c r="F33" s="87">
        <v>0</v>
      </c>
      <c r="G33" s="87">
        <v>0</v>
      </c>
      <c r="H33" s="87">
        <v>71</v>
      </c>
      <c r="I33" s="87">
        <v>261</v>
      </c>
      <c r="J33" s="87">
        <v>0</v>
      </c>
      <c r="K33" s="87">
        <v>0</v>
      </c>
      <c r="L33" s="87">
        <v>137</v>
      </c>
      <c r="M33" s="87">
        <v>30</v>
      </c>
      <c r="N33" s="87">
        <v>0</v>
      </c>
      <c r="O33" s="87">
        <v>0</v>
      </c>
      <c r="P33" s="87">
        <v>16</v>
      </c>
      <c r="Q33" s="87">
        <v>41</v>
      </c>
      <c r="R33" s="87">
        <v>22</v>
      </c>
      <c r="S33" s="87">
        <v>501</v>
      </c>
      <c r="T33" s="63" t="s">
        <v>44</v>
      </c>
      <c r="V33" s="15">
        <v>653198</v>
      </c>
      <c r="W33" s="15">
        <v>25974</v>
      </c>
      <c r="X33" s="15">
        <v>0</v>
      </c>
      <c r="Y33" s="15">
        <v>12180</v>
      </c>
      <c r="Z33" s="15">
        <v>0</v>
      </c>
      <c r="AA33" s="15">
        <v>2842</v>
      </c>
      <c r="AB33" s="15">
        <v>0</v>
      </c>
      <c r="AC33" s="15">
        <v>0</v>
      </c>
      <c r="AD33" s="15">
        <v>9006</v>
      </c>
    </row>
    <row r="34" spans="1:30" s="15" customFormat="1" ht="15.75" customHeight="1" x14ac:dyDescent="0.2">
      <c r="A34" s="63" t="s">
        <v>45</v>
      </c>
      <c r="B34" s="87">
        <v>68</v>
      </c>
      <c r="C34" s="87">
        <v>3057</v>
      </c>
      <c r="D34" s="87">
        <v>43</v>
      </c>
      <c r="E34" s="87">
        <v>210</v>
      </c>
      <c r="F34" s="87">
        <v>0</v>
      </c>
      <c r="G34" s="87">
        <v>0</v>
      </c>
      <c r="H34" s="87">
        <v>26</v>
      </c>
      <c r="I34" s="87">
        <v>221</v>
      </c>
      <c r="J34" s="87">
        <v>0</v>
      </c>
      <c r="K34" s="87">
        <v>0</v>
      </c>
      <c r="L34" s="87">
        <v>34</v>
      </c>
      <c r="M34" s="87">
        <v>31</v>
      </c>
      <c r="N34" s="87">
        <v>0</v>
      </c>
      <c r="O34" s="87">
        <v>0</v>
      </c>
      <c r="P34" s="87">
        <v>22</v>
      </c>
      <c r="Q34" s="87">
        <v>115</v>
      </c>
      <c r="R34" s="87">
        <v>12</v>
      </c>
      <c r="S34" s="87">
        <v>200</v>
      </c>
      <c r="T34" s="63" t="s">
        <v>45</v>
      </c>
      <c r="V34" s="15">
        <v>174048</v>
      </c>
      <c r="W34" s="15">
        <v>8680</v>
      </c>
      <c r="X34" s="15">
        <v>0</v>
      </c>
      <c r="Y34" s="15">
        <v>3456</v>
      </c>
      <c r="Z34" s="15">
        <v>0</v>
      </c>
      <c r="AA34" s="15">
        <v>999</v>
      </c>
      <c r="AB34" s="15">
        <v>0</v>
      </c>
      <c r="AC34" s="15">
        <v>4579</v>
      </c>
      <c r="AD34" s="15">
        <v>869</v>
      </c>
    </row>
    <row r="35" spans="1:30" s="15" customFormat="1" ht="15.75" customHeight="1" x14ac:dyDescent="0.2">
      <c r="A35" s="63" t="s">
        <v>46</v>
      </c>
      <c r="B35" s="87">
        <v>58</v>
      </c>
      <c r="C35" s="87">
        <v>2965</v>
      </c>
      <c r="D35" s="87">
        <v>33</v>
      </c>
      <c r="E35" s="87">
        <v>229</v>
      </c>
      <c r="F35" s="87">
        <v>0</v>
      </c>
      <c r="G35" s="87">
        <v>0</v>
      </c>
      <c r="H35" s="87">
        <v>18</v>
      </c>
      <c r="I35" s="87">
        <v>232</v>
      </c>
      <c r="J35" s="87">
        <v>0</v>
      </c>
      <c r="K35" s="87">
        <v>0</v>
      </c>
      <c r="L35" s="87">
        <v>28</v>
      </c>
      <c r="M35" s="87">
        <v>56</v>
      </c>
      <c r="N35" s="87">
        <v>0</v>
      </c>
      <c r="O35" s="87">
        <v>0</v>
      </c>
      <c r="P35" s="87">
        <v>22</v>
      </c>
      <c r="Q35" s="87">
        <v>256</v>
      </c>
      <c r="R35" s="87">
        <v>11</v>
      </c>
      <c r="S35" s="87">
        <v>200</v>
      </c>
      <c r="T35" s="63" t="s">
        <v>46</v>
      </c>
      <c r="V35" s="15">
        <v>142450</v>
      </c>
      <c r="W35" s="15">
        <v>9799</v>
      </c>
      <c r="X35" s="15">
        <v>0</v>
      </c>
      <c r="Y35" s="15">
        <v>3875</v>
      </c>
      <c r="Z35" s="15">
        <v>0</v>
      </c>
      <c r="AA35" s="15">
        <v>2208</v>
      </c>
      <c r="AB35" s="15">
        <v>0</v>
      </c>
      <c r="AC35" s="15">
        <v>3510</v>
      </c>
      <c r="AD35" s="15">
        <v>1100</v>
      </c>
    </row>
    <row r="36" spans="1:30" s="15" customFormat="1" ht="15.75" customHeight="1" x14ac:dyDescent="0.2">
      <c r="A36" s="63" t="s">
        <v>104</v>
      </c>
      <c r="B36" s="87">
        <v>46</v>
      </c>
      <c r="C36" s="87">
        <v>3005</v>
      </c>
      <c r="D36" s="87">
        <v>24</v>
      </c>
      <c r="E36" s="87">
        <v>280</v>
      </c>
      <c r="F36" s="87">
        <v>0</v>
      </c>
      <c r="G36" s="87">
        <v>0</v>
      </c>
      <c r="H36" s="87">
        <v>24</v>
      </c>
      <c r="I36" s="87">
        <v>175</v>
      </c>
      <c r="J36" s="87">
        <v>0</v>
      </c>
      <c r="K36" s="87">
        <v>0</v>
      </c>
      <c r="L36" s="87">
        <v>10</v>
      </c>
      <c r="M36" s="87">
        <v>21</v>
      </c>
      <c r="N36" s="87">
        <v>0</v>
      </c>
      <c r="O36" s="87">
        <v>0</v>
      </c>
      <c r="P36" s="87">
        <v>0</v>
      </c>
      <c r="Q36" s="87">
        <v>0</v>
      </c>
      <c r="R36" s="87">
        <v>8</v>
      </c>
      <c r="S36" s="87">
        <v>80</v>
      </c>
      <c r="T36" s="63" t="s">
        <v>47</v>
      </c>
      <c r="V36" s="15">
        <v>152208</v>
      </c>
      <c r="W36" s="15">
        <v>10374</v>
      </c>
      <c r="X36" s="15">
        <v>0</v>
      </c>
      <c r="Y36" s="15">
        <v>2464</v>
      </c>
      <c r="Z36" s="15">
        <v>0</v>
      </c>
      <c r="AA36" s="15">
        <v>581</v>
      </c>
      <c r="AB36" s="15">
        <v>0</v>
      </c>
      <c r="AC36" s="15">
        <v>0</v>
      </c>
      <c r="AD36" s="15">
        <v>624</v>
      </c>
    </row>
    <row r="37" spans="1:30" s="15" customFormat="1" ht="15.75" customHeight="1" x14ac:dyDescent="0.2">
      <c r="A37" s="63" t="s">
        <v>48</v>
      </c>
      <c r="B37" s="87">
        <v>16</v>
      </c>
      <c r="C37" s="87">
        <v>3004</v>
      </c>
      <c r="D37" s="87">
        <v>6</v>
      </c>
      <c r="E37" s="87">
        <v>257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5</v>
      </c>
      <c r="S37" s="87">
        <v>200</v>
      </c>
      <c r="T37" s="63" t="s">
        <v>48</v>
      </c>
      <c r="V37" s="15">
        <v>88480</v>
      </c>
      <c r="W37" s="15">
        <v>5082</v>
      </c>
      <c r="X37" s="15">
        <v>0</v>
      </c>
      <c r="Y37" s="15">
        <v>81</v>
      </c>
      <c r="Z37" s="15">
        <v>0</v>
      </c>
      <c r="AA37" s="15">
        <v>0</v>
      </c>
      <c r="AB37" s="15">
        <v>0</v>
      </c>
      <c r="AC37" s="15">
        <v>0</v>
      </c>
      <c r="AD37" s="15">
        <v>1140</v>
      </c>
    </row>
    <row r="38" spans="1:30" s="15" customFormat="1" ht="15.75" customHeight="1" x14ac:dyDescent="0.2">
      <c r="A38" s="63" t="s">
        <v>49</v>
      </c>
      <c r="B38" s="87">
        <v>51</v>
      </c>
      <c r="C38" s="87">
        <v>2865</v>
      </c>
      <c r="D38" s="87">
        <v>22</v>
      </c>
      <c r="E38" s="87">
        <v>263</v>
      </c>
      <c r="F38" s="87">
        <v>0</v>
      </c>
      <c r="G38" s="87">
        <v>0</v>
      </c>
      <c r="H38" s="87">
        <v>14</v>
      </c>
      <c r="I38" s="87">
        <v>188</v>
      </c>
      <c r="J38" s="87">
        <v>0</v>
      </c>
      <c r="K38" s="87">
        <v>0</v>
      </c>
      <c r="L38" s="87">
        <v>18</v>
      </c>
      <c r="M38" s="87">
        <v>22</v>
      </c>
      <c r="N38" s="87">
        <v>0</v>
      </c>
      <c r="O38" s="87">
        <v>0</v>
      </c>
      <c r="P38" s="87">
        <v>6</v>
      </c>
      <c r="Q38" s="87" t="s">
        <v>185</v>
      </c>
      <c r="R38" s="87">
        <v>6</v>
      </c>
      <c r="S38" s="87">
        <v>250</v>
      </c>
      <c r="T38" s="63" t="s">
        <v>49</v>
      </c>
      <c r="V38" s="15">
        <v>142830</v>
      </c>
      <c r="W38" s="15">
        <v>7175</v>
      </c>
      <c r="X38" s="15">
        <v>0</v>
      </c>
      <c r="Y38" s="15">
        <v>1430</v>
      </c>
      <c r="Z38" s="15">
        <v>0</v>
      </c>
      <c r="AA38" s="15">
        <v>240</v>
      </c>
      <c r="AB38" s="15">
        <v>0</v>
      </c>
      <c r="AC38" s="15">
        <v>0</v>
      </c>
      <c r="AD38" s="15">
        <v>1568</v>
      </c>
    </row>
    <row r="39" spans="1:30" s="15" customFormat="1" ht="15.75" customHeight="1" x14ac:dyDescent="0.2">
      <c r="A39" s="63" t="s">
        <v>50</v>
      </c>
      <c r="B39" s="87">
        <v>42</v>
      </c>
      <c r="C39" s="87">
        <v>3124</v>
      </c>
      <c r="D39" s="87">
        <v>17</v>
      </c>
      <c r="E39" s="87">
        <v>303</v>
      </c>
      <c r="F39" s="87">
        <v>0</v>
      </c>
      <c r="G39" s="87">
        <v>0</v>
      </c>
      <c r="H39" s="87">
        <v>14</v>
      </c>
      <c r="I39" s="87">
        <v>158</v>
      </c>
      <c r="J39" s="87">
        <v>0</v>
      </c>
      <c r="K39" s="87">
        <v>0</v>
      </c>
      <c r="L39" s="87">
        <v>16</v>
      </c>
      <c r="M39" s="87">
        <v>20</v>
      </c>
      <c r="N39" s="87">
        <v>0</v>
      </c>
      <c r="O39" s="87">
        <v>0</v>
      </c>
      <c r="P39" s="87">
        <v>0</v>
      </c>
      <c r="Q39" s="87">
        <v>0</v>
      </c>
      <c r="R39" s="87">
        <v>6</v>
      </c>
      <c r="S39" s="87">
        <v>400</v>
      </c>
      <c r="T39" s="63" t="s">
        <v>50</v>
      </c>
      <c r="V39" s="15">
        <v>85260</v>
      </c>
      <c r="W39" s="15">
        <v>4680</v>
      </c>
      <c r="X39" s="15">
        <v>0</v>
      </c>
      <c r="Y39" s="15">
        <v>1116</v>
      </c>
      <c r="Z39" s="15">
        <v>0</v>
      </c>
      <c r="AA39" s="15">
        <v>280</v>
      </c>
      <c r="AB39" s="15">
        <v>0</v>
      </c>
      <c r="AC39" s="15">
        <v>0</v>
      </c>
      <c r="AD39" s="15">
        <v>1267</v>
      </c>
    </row>
    <row r="40" spans="1:30" s="15" customFormat="1" ht="15.75" customHeight="1" x14ac:dyDescent="0.2">
      <c r="A40" s="63" t="s">
        <v>51</v>
      </c>
      <c r="B40" s="87">
        <v>64</v>
      </c>
      <c r="C40" s="87">
        <v>3027</v>
      </c>
      <c r="D40" s="87">
        <v>35</v>
      </c>
      <c r="E40" s="87">
        <v>196</v>
      </c>
      <c r="F40" s="87">
        <v>0</v>
      </c>
      <c r="G40" s="87">
        <v>0</v>
      </c>
      <c r="H40" s="87">
        <v>27</v>
      </c>
      <c r="I40" s="87">
        <v>164</v>
      </c>
      <c r="J40" s="87">
        <v>0</v>
      </c>
      <c r="K40" s="87">
        <v>0</v>
      </c>
      <c r="L40" s="87">
        <v>29</v>
      </c>
      <c r="M40" s="87">
        <v>25</v>
      </c>
      <c r="N40" s="87">
        <v>1</v>
      </c>
      <c r="O40" s="87" t="s">
        <v>185</v>
      </c>
      <c r="P40" s="87">
        <v>8</v>
      </c>
      <c r="Q40" s="87" t="s">
        <v>185</v>
      </c>
      <c r="R40" s="87">
        <v>10</v>
      </c>
      <c r="S40" s="87">
        <v>200</v>
      </c>
      <c r="T40" s="63" t="s">
        <v>51</v>
      </c>
      <c r="V40" s="15">
        <v>192448</v>
      </c>
      <c r="W40" s="15">
        <v>13475</v>
      </c>
      <c r="X40" s="15">
        <v>0</v>
      </c>
      <c r="Y40" s="15">
        <v>1044</v>
      </c>
      <c r="Z40" s="15">
        <v>0</v>
      </c>
      <c r="AA40" s="15">
        <v>660</v>
      </c>
      <c r="AB40" s="15">
        <v>230</v>
      </c>
      <c r="AC40" s="15">
        <v>0</v>
      </c>
      <c r="AD40" s="15">
        <v>0</v>
      </c>
    </row>
    <row r="41" spans="1:30" s="15" customFormat="1" ht="15.75" customHeight="1" x14ac:dyDescent="0.2">
      <c r="A41" s="63" t="s">
        <v>52</v>
      </c>
      <c r="B41" s="87">
        <v>73</v>
      </c>
      <c r="C41" s="87">
        <v>3026</v>
      </c>
      <c r="D41" s="87">
        <v>32</v>
      </c>
      <c r="E41" s="87">
        <v>369</v>
      </c>
      <c r="F41" s="87">
        <v>0</v>
      </c>
      <c r="G41" s="87">
        <v>0</v>
      </c>
      <c r="H41" s="87">
        <v>19</v>
      </c>
      <c r="I41" s="87">
        <v>177</v>
      </c>
      <c r="J41" s="87">
        <v>0</v>
      </c>
      <c r="K41" s="87">
        <v>0</v>
      </c>
      <c r="L41" s="87">
        <v>23</v>
      </c>
      <c r="M41" s="87">
        <v>20</v>
      </c>
      <c r="N41" s="87">
        <v>0</v>
      </c>
      <c r="O41" s="87">
        <v>0</v>
      </c>
      <c r="P41" s="87">
        <v>28</v>
      </c>
      <c r="Q41" s="87">
        <v>78</v>
      </c>
      <c r="R41" s="87">
        <v>12</v>
      </c>
      <c r="S41" s="87">
        <v>232</v>
      </c>
      <c r="T41" s="63" t="s">
        <v>52</v>
      </c>
      <c r="V41" s="15">
        <v>234432</v>
      </c>
      <c r="W41" s="15">
        <v>12954</v>
      </c>
      <c r="X41" s="15">
        <v>0</v>
      </c>
      <c r="Y41" s="15">
        <v>520</v>
      </c>
      <c r="Z41" s="15">
        <v>0</v>
      </c>
      <c r="AA41" s="15">
        <v>0</v>
      </c>
      <c r="AB41" s="15">
        <v>0</v>
      </c>
      <c r="AC41" s="15">
        <v>1552</v>
      </c>
      <c r="AD41" s="15">
        <v>0</v>
      </c>
    </row>
    <row r="42" spans="1:30" s="15" customFormat="1" ht="15.75" customHeight="1" x14ac:dyDescent="0.2">
      <c r="A42" s="63" t="s">
        <v>53</v>
      </c>
      <c r="B42" s="87">
        <v>179</v>
      </c>
      <c r="C42" s="87">
        <v>3004</v>
      </c>
      <c r="D42" s="87">
        <v>85</v>
      </c>
      <c r="E42" s="87">
        <v>265</v>
      </c>
      <c r="F42" s="87">
        <v>0</v>
      </c>
      <c r="G42" s="87">
        <v>0</v>
      </c>
      <c r="H42" s="87">
        <v>60</v>
      </c>
      <c r="I42" s="87">
        <v>214</v>
      </c>
      <c r="J42" s="87">
        <v>0</v>
      </c>
      <c r="K42" s="87">
        <v>0</v>
      </c>
      <c r="L42" s="87">
        <v>109</v>
      </c>
      <c r="M42" s="87">
        <v>37</v>
      </c>
      <c r="N42" s="87">
        <v>0</v>
      </c>
      <c r="O42" s="87">
        <v>0</v>
      </c>
      <c r="P42" s="87">
        <v>19</v>
      </c>
      <c r="Q42" s="87">
        <v>102</v>
      </c>
      <c r="R42" s="87">
        <v>20</v>
      </c>
      <c r="S42" s="87">
        <v>320</v>
      </c>
      <c r="T42" s="63" t="s">
        <v>53</v>
      </c>
      <c r="V42" s="15">
        <v>643149</v>
      </c>
      <c r="W42" s="15">
        <v>34611</v>
      </c>
      <c r="X42" s="15">
        <v>0</v>
      </c>
      <c r="Y42" s="15">
        <v>13365</v>
      </c>
      <c r="Z42" s="15">
        <v>0</v>
      </c>
      <c r="AA42" s="15">
        <v>4865</v>
      </c>
      <c r="AB42" s="15">
        <v>0</v>
      </c>
      <c r="AC42" s="15">
        <v>1775</v>
      </c>
      <c r="AD42" s="15">
        <v>4378</v>
      </c>
    </row>
    <row r="43" spans="1:30" s="15" customFormat="1" ht="15.75" customHeight="1" x14ac:dyDescent="0.2">
      <c r="A43" s="63" t="s">
        <v>54</v>
      </c>
      <c r="B43" s="87">
        <v>213</v>
      </c>
      <c r="C43" s="87">
        <v>3168</v>
      </c>
      <c r="D43" s="87">
        <v>98</v>
      </c>
      <c r="E43" s="87">
        <v>258</v>
      </c>
      <c r="F43" s="87">
        <v>0</v>
      </c>
      <c r="G43" s="87">
        <v>0</v>
      </c>
      <c r="H43" s="87">
        <v>79</v>
      </c>
      <c r="I43" s="87">
        <v>256</v>
      </c>
      <c r="J43" s="87">
        <v>0</v>
      </c>
      <c r="K43" s="87">
        <v>0</v>
      </c>
      <c r="L43" s="87">
        <v>140</v>
      </c>
      <c r="M43" s="87">
        <v>35</v>
      </c>
      <c r="N43" s="87">
        <v>0</v>
      </c>
      <c r="O43" s="87">
        <v>0</v>
      </c>
      <c r="P43" s="87">
        <v>0</v>
      </c>
      <c r="Q43" s="87">
        <v>0</v>
      </c>
      <c r="R43" s="87">
        <v>21</v>
      </c>
      <c r="S43" s="87">
        <v>422</v>
      </c>
      <c r="T43" s="63" t="s">
        <v>54</v>
      </c>
      <c r="V43" s="15">
        <v>771525</v>
      </c>
      <c r="W43" s="15">
        <v>24530</v>
      </c>
      <c r="X43" s="15">
        <v>0</v>
      </c>
      <c r="Y43" s="15">
        <v>11715</v>
      </c>
      <c r="Z43" s="15">
        <v>0</v>
      </c>
      <c r="AA43" s="15">
        <v>5688</v>
      </c>
      <c r="AB43" s="15">
        <v>0</v>
      </c>
      <c r="AC43" s="15">
        <v>0</v>
      </c>
      <c r="AD43" s="15">
        <v>5307</v>
      </c>
    </row>
    <row r="44" spans="1:30" s="15" customFormat="1" ht="15.75" customHeight="1" x14ac:dyDescent="0.2">
      <c r="A44" s="63" t="s">
        <v>55</v>
      </c>
      <c r="B44" s="87">
        <v>46</v>
      </c>
      <c r="C44" s="87">
        <v>2866</v>
      </c>
      <c r="D44" s="87">
        <v>25</v>
      </c>
      <c r="E44" s="87">
        <v>258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3</v>
      </c>
      <c r="M44" s="87">
        <v>41</v>
      </c>
      <c r="N44" s="87">
        <v>0</v>
      </c>
      <c r="O44" s="87">
        <v>0</v>
      </c>
      <c r="P44" s="87">
        <v>0</v>
      </c>
      <c r="Q44" s="87">
        <v>0</v>
      </c>
      <c r="R44" s="87">
        <v>11</v>
      </c>
      <c r="S44" s="87">
        <v>191</v>
      </c>
      <c r="T44" s="63" t="s">
        <v>55</v>
      </c>
      <c r="V44" s="15">
        <v>138150</v>
      </c>
      <c r="W44" s="15">
        <v>8732</v>
      </c>
      <c r="X44" s="15">
        <v>0</v>
      </c>
      <c r="Y44" s="15">
        <v>0</v>
      </c>
      <c r="Z44" s="15">
        <v>0</v>
      </c>
      <c r="AA44" s="15">
        <v>164</v>
      </c>
      <c r="AB44" s="15">
        <v>0</v>
      </c>
      <c r="AC44" s="15">
        <v>0</v>
      </c>
      <c r="AD44" s="15">
        <v>0</v>
      </c>
    </row>
    <row r="45" spans="1:30" s="15" customFormat="1" ht="15.75" customHeight="1" x14ac:dyDescent="0.2">
      <c r="A45" s="63" t="s">
        <v>62</v>
      </c>
      <c r="B45" s="87">
        <v>159</v>
      </c>
      <c r="C45" s="87">
        <v>3070</v>
      </c>
      <c r="D45" s="87">
        <v>90</v>
      </c>
      <c r="E45" s="87">
        <v>269</v>
      </c>
      <c r="F45" s="87">
        <v>0</v>
      </c>
      <c r="G45" s="87">
        <v>0</v>
      </c>
      <c r="H45" s="87">
        <v>51</v>
      </c>
      <c r="I45" s="87">
        <v>265</v>
      </c>
      <c r="J45" s="87">
        <v>0</v>
      </c>
      <c r="K45" s="87">
        <v>0</v>
      </c>
      <c r="L45" s="87">
        <v>64</v>
      </c>
      <c r="M45" s="87">
        <v>50</v>
      </c>
      <c r="N45" s="87">
        <v>0</v>
      </c>
      <c r="O45" s="87">
        <v>0</v>
      </c>
      <c r="P45" s="87">
        <v>1</v>
      </c>
      <c r="Q45" s="87" t="s">
        <v>185</v>
      </c>
      <c r="R45" s="87">
        <v>21</v>
      </c>
      <c r="S45" s="87">
        <v>395</v>
      </c>
      <c r="T45" s="63" t="s">
        <v>56</v>
      </c>
      <c r="V45" s="15">
        <v>395200</v>
      </c>
      <c r="W45" s="15">
        <v>19007</v>
      </c>
      <c r="X45" s="15">
        <v>0</v>
      </c>
      <c r="Y45" s="15">
        <v>8960</v>
      </c>
      <c r="Z45" s="15">
        <v>0</v>
      </c>
      <c r="AA45" s="15">
        <v>2014</v>
      </c>
      <c r="AB45" s="15">
        <v>0</v>
      </c>
      <c r="AC45" s="15">
        <v>560</v>
      </c>
      <c r="AD45" s="15">
        <v>3655</v>
      </c>
    </row>
    <row r="46" spans="1:30" s="15" customFormat="1" ht="15.75" customHeight="1" thickBot="1" x14ac:dyDescent="0.25">
      <c r="A46" s="62" t="s">
        <v>57</v>
      </c>
      <c r="B46" s="89">
        <v>67</v>
      </c>
      <c r="C46" s="89">
        <v>2964</v>
      </c>
      <c r="D46" s="89">
        <v>30</v>
      </c>
      <c r="E46" s="89">
        <v>266</v>
      </c>
      <c r="F46" s="89">
        <v>0</v>
      </c>
      <c r="G46" s="89">
        <v>0</v>
      </c>
      <c r="H46" s="89">
        <v>28</v>
      </c>
      <c r="I46" s="89">
        <v>195</v>
      </c>
      <c r="J46" s="87">
        <v>0</v>
      </c>
      <c r="K46" s="87">
        <v>0</v>
      </c>
      <c r="L46" s="89">
        <v>16</v>
      </c>
      <c r="M46" s="89">
        <v>38</v>
      </c>
      <c r="N46" s="89">
        <v>0</v>
      </c>
      <c r="O46" s="87">
        <v>0</v>
      </c>
      <c r="P46" s="89">
        <v>12</v>
      </c>
      <c r="Q46" s="87">
        <v>135</v>
      </c>
      <c r="R46" s="89">
        <v>10</v>
      </c>
      <c r="S46" s="89">
        <v>250</v>
      </c>
      <c r="T46" s="62" t="s">
        <v>57</v>
      </c>
      <c r="V46" s="15">
        <v>233092</v>
      </c>
      <c r="W46" s="15">
        <v>9752</v>
      </c>
      <c r="X46" s="15">
        <v>0</v>
      </c>
      <c r="Y46" s="15">
        <v>889</v>
      </c>
      <c r="Z46" s="15">
        <v>0</v>
      </c>
      <c r="AA46" s="15">
        <v>1160</v>
      </c>
      <c r="AB46" s="15">
        <v>0</v>
      </c>
      <c r="AC46" s="15">
        <v>7520</v>
      </c>
      <c r="AD46" s="15">
        <v>1980</v>
      </c>
    </row>
    <row r="47" spans="1:30" s="15" customFormat="1" ht="15.75" customHeight="1" thickTop="1" x14ac:dyDescent="0.2">
      <c r="A47" s="66" t="s">
        <v>60</v>
      </c>
      <c r="B47" s="88">
        <v>9278</v>
      </c>
      <c r="C47" s="88">
        <v>3142</v>
      </c>
      <c r="D47" s="88">
        <v>4495</v>
      </c>
      <c r="E47" s="88">
        <v>253</v>
      </c>
      <c r="F47" s="88">
        <v>9</v>
      </c>
      <c r="G47" s="88" t="s">
        <v>185</v>
      </c>
      <c r="H47" s="88">
        <v>3640</v>
      </c>
      <c r="I47" s="88">
        <v>259</v>
      </c>
      <c r="J47" s="88">
        <v>5</v>
      </c>
      <c r="K47" s="88" t="s">
        <v>185</v>
      </c>
      <c r="L47" s="88">
        <v>6903</v>
      </c>
      <c r="M47" s="88">
        <v>56</v>
      </c>
      <c r="N47" s="88">
        <v>4</v>
      </c>
      <c r="O47" s="88" t="s">
        <v>185</v>
      </c>
      <c r="P47" s="88">
        <v>2075</v>
      </c>
      <c r="Q47" s="88">
        <v>59</v>
      </c>
      <c r="R47" s="88">
        <v>1062</v>
      </c>
      <c r="S47" s="88">
        <v>477</v>
      </c>
      <c r="T47" s="66" t="s">
        <v>60</v>
      </c>
      <c r="V47" s="15">
        <v>30608780</v>
      </c>
      <c r="W47" s="15">
        <v>1107821</v>
      </c>
      <c r="X47" s="15">
        <v>1132</v>
      </c>
      <c r="Y47" s="15">
        <v>652231</v>
      </c>
      <c r="Z47" s="15">
        <v>3069</v>
      </c>
      <c r="AA47" s="15">
        <v>344625</v>
      </c>
      <c r="AB47" s="15">
        <v>0</v>
      </c>
      <c r="AC47" s="15">
        <v>100101</v>
      </c>
      <c r="AD47" s="15">
        <v>364614</v>
      </c>
    </row>
    <row r="48" spans="1:30" s="15" customFormat="1" ht="15.75" customHeight="1" x14ac:dyDescent="0.2">
      <c r="A48" s="63" t="s">
        <v>61</v>
      </c>
      <c r="B48" s="87">
        <v>3752</v>
      </c>
      <c r="C48" s="87">
        <v>3128</v>
      </c>
      <c r="D48" s="87">
        <v>1962</v>
      </c>
      <c r="E48" s="87">
        <v>267</v>
      </c>
      <c r="F48" s="87">
        <v>0</v>
      </c>
      <c r="G48" s="87"/>
      <c r="H48" s="87">
        <v>1324</v>
      </c>
      <c r="I48" s="87">
        <v>236</v>
      </c>
      <c r="J48" s="87">
        <v>0</v>
      </c>
      <c r="K48" s="87">
        <v>0</v>
      </c>
      <c r="L48" s="87">
        <v>2110</v>
      </c>
      <c r="M48" s="87">
        <v>46</v>
      </c>
      <c r="N48" s="87">
        <v>2</v>
      </c>
      <c r="O48" s="87" t="s">
        <v>185</v>
      </c>
      <c r="P48" s="87">
        <v>236</v>
      </c>
      <c r="Q48" s="87">
        <v>184</v>
      </c>
      <c r="R48" s="87">
        <v>460</v>
      </c>
      <c r="S48" s="87">
        <v>336</v>
      </c>
      <c r="T48" s="63" t="s">
        <v>58</v>
      </c>
      <c r="V48" s="15">
        <v>11377044</v>
      </c>
      <c r="W48" s="15">
        <v>478720</v>
      </c>
      <c r="X48" s="15">
        <v>0</v>
      </c>
      <c r="Y48" s="15">
        <v>180265</v>
      </c>
      <c r="Z48" s="15">
        <v>0</v>
      </c>
      <c r="AA48" s="15">
        <v>85807</v>
      </c>
      <c r="AB48" s="15">
        <v>230</v>
      </c>
      <c r="AC48" s="15">
        <v>31469</v>
      </c>
      <c r="AD48" s="15">
        <v>102659</v>
      </c>
    </row>
    <row r="49" spans="1:30" s="15" customFormat="1" ht="15.75" customHeight="1" x14ac:dyDescent="0.2">
      <c r="A49" s="63" t="s">
        <v>59</v>
      </c>
      <c r="B49" s="87">
        <v>13030</v>
      </c>
      <c r="C49" s="87">
        <v>3138</v>
      </c>
      <c r="D49" s="87">
        <v>6457</v>
      </c>
      <c r="E49" s="87">
        <v>257</v>
      </c>
      <c r="F49" s="87">
        <v>9</v>
      </c>
      <c r="G49" s="87" t="s">
        <v>185</v>
      </c>
      <c r="H49" s="87">
        <v>4964</v>
      </c>
      <c r="I49" s="87">
        <v>253</v>
      </c>
      <c r="J49" s="87">
        <v>5</v>
      </c>
      <c r="K49" s="87" t="s">
        <v>185</v>
      </c>
      <c r="L49" s="87">
        <v>9013</v>
      </c>
      <c r="M49" s="87">
        <v>54</v>
      </c>
      <c r="N49" s="87">
        <v>6</v>
      </c>
      <c r="O49" s="87" t="s">
        <v>185</v>
      </c>
      <c r="P49" s="87">
        <v>2311</v>
      </c>
      <c r="Q49" s="87">
        <v>72</v>
      </c>
      <c r="R49" s="87">
        <v>1522</v>
      </c>
      <c r="S49" s="87">
        <v>434</v>
      </c>
      <c r="T49" s="63" t="s">
        <v>59</v>
      </c>
      <c r="V49" s="15">
        <v>41985824</v>
      </c>
      <c r="W49" s="15">
        <v>1586541</v>
      </c>
      <c r="X49" s="15">
        <v>1132</v>
      </c>
      <c r="Y49" s="15">
        <v>832496</v>
      </c>
      <c r="Z49" s="15">
        <v>3069</v>
      </c>
      <c r="AA49" s="15">
        <v>430432</v>
      </c>
      <c r="AB49" s="15">
        <v>230</v>
      </c>
      <c r="AC49" s="15">
        <v>131570</v>
      </c>
      <c r="AD49" s="15">
        <v>467273</v>
      </c>
    </row>
    <row r="50" spans="1:30" s="10" customFormat="1" ht="15.75" customHeight="1" x14ac:dyDescent="0.2">
      <c r="A50" s="15" t="s">
        <v>78</v>
      </c>
      <c r="B50" s="11"/>
      <c r="C50" s="12"/>
      <c r="D50" s="11"/>
      <c r="E50" s="12"/>
      <c r="F50" s="11"/>
      <c r="G50" s="18"/>
      <c r="H50" s="11"/>
      <c r="I50" s="12"/>
      <c r="J50" s="11"/>
      <c r="K50" s="12"/>
      <c r="L50" s="11"/>
      <c r="M50" s="12"/>
      <c r="N50" s="11"/>
      <c r="O50" s="12"/>
      <c r="P50" s="11"/>
      <c r="Q50" s="12"/>
      <c r="S50" s="13"/>
      <c r="T50" s="13" t="s">
        <v>186</v>
      </c>
    </row>
    <row r="51" spans="1:30" ht="18" customHeight="1" x14ac:dyDescent="0.2">
      <c r="A51" s="15" t="s">
        <v>79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30" s="15" customFormat="1" ht="18.75" customHeight="1" x14ac:dyDescent="0.2">
      <c r="A52" s="15" t="s">
        <v>80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>
        <v>0</v>
      </c>
      <c r="R52" s="17"/>
      <c r="S52" s="17"/>
    </row>
    <row r="53" spans="1:30" x14ac:dyDescent="0.2">
      <c r="A53" s="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>
        <v>0</v>
      </c>
      <c r="R53" s="8"/>
      <c r="S53" s="8"/>
    </row>
    <row r="73" s="1" customFormat="1" ht="9.75" customHeight="1" x14ac:dyDescent="0.2"/>
  </sheetData>
  <mergeCells count="15">
    <mergeCell ref="O1:P1"/>
    <mergeCell ref="T3:T5"/>
    <mergeCell ref="B3:K3"/>
    <mergeCell ref="L3:S3"/>
    <mergeCell ref="P4:Q4"/>
    <mergeCell ref="R4:S4"/>
    <mergeCell ref="L4:M4"/>
    <mergeCell ref="N4:O4"/>
    <mergeCell ref="A1:K1"/>
    <mergeCell ref="A3:A5"/>
    <mergeCell ref="B4:C4"/>
    <mergeCell ref="D4:E4"/>
    <mergeCell ref="F4:G4"/>
    <mergeCell ref="H4:I4"/>
    <mergeCell ref="J4:K4"/>
  </mergeCells>
  <phoneticPr fontId="3"/>
  <conditionalFormatting sqref="B6:S49">
    <cfRule type="cellIs" dxfId="6" priority="1" operator="between">
      <formula>1</formula>
      <formula>9</formula>
    </cfRule>
  </conditionalFormatting>
  <printOptions horizontalCentered="1"/>
  <pageMargins left="0.6692913385826772" right="0.6692913385826772" top="0.59055118110236227" bottom="0.59055118110236227" header="0.19685039370078741" footer="0.19685039370078741"/>
  <pageSetup paperSize="9" scale="95" pageOrder="overThenDown" orientation="portrait" r:id="rId1"/>
  <headerFooter alignWithMargins="0"/>
  <colBreaks count="1" manualBreakCount="1">
    <brk id="11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L50"/>
  <sheetViews>
    <sheetView view="pageBreakPreview" zoomScale="85" zoomScaleNormal="100" zoomScaleSheetLayoutView="85" workbookViewId="0">
      <selection activeCell="B46" sqref="B46"/>
    </sheetView>
  </sheetViews>
  <sheetFormatPr defaultColWidth="9.09765625" defaultRowHeight="11" x14ac:dyDescent="0.2"/>
  <cols>
    <col min="1" max="1" width="13.296875" style="35" customWidth="1"/>
    <col min="2" max="11" width="7.8984375" style="35" customWidth="1"/>
    <col min="12" max="12" width="9.09765625" style="54"/>
    <col min="13" max="16384" width="9.09765625" style="35"/>
  </cols>
  <sheetData>
    <row r="1" spans="1:12" ht="18.75" customHeight="1" x14ac:dyDescent="0.2">
      <c r="A1" s="126" t="s">
        <v>170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8.75" customHeight="1" x14ac:dyDescent="0.2">
      <c r="K2" s="24" t="s">
        <v>192</v>
      </c>
    </row>
    <row r="3" spans="1:12" ht="16.5" customHeight="1" x14ac:dyDescent="0.2">
      <c r="A3" s="165" t="s">
        <v>0</v>
      </c>
      <c r="B3" s="167" t="s">
        <v>171</v>
      </c>
      <c r="C3" s="167"/>
      <c r="D3" s="167"/>
      <c r="E3" s="167"/>
      <c r="F3" s="167"/>
      <c r="G3" s="167" t="s">
        <v>172</v>
      </c>
      <c r="H3" s="167"/>
      <c r="I3" s="167"/>
      <c r="J3" s="167"/>
      <c r="K3" s="167"/>
    </row>
    <row r="4" spans="1:12" ht="36.75" customHeight="1" x14ac:dyDescent="0.2">
      <c r="A4" s="166"/>
      <c r="B4" s="55" t="s">
        <v>173</v>
      </c>
      <c r="C4" s="55" t="s">
        <v>174</v>
      </c>
      <c r="D4" s="55" t="s">
        <v>175</v>
      </c>
      <c r="E4" s="56" t="s">
        <v>176</v>
      </c>
      <c r="F4" s="56" t="s">
        <v>177</v>
      </c>
      <c r="G4" s="55" t="s">
        <v>173</v>
      </c>
      <c r="H4" s="55" t="s">
        <v>174</v>
      </c>
      <c r="I4" s="55" t="s">
        <v>175</v>
      </c>
      <c r="J4" s="56" t="s">
        <v>176</v>
      </c>
      <c r="K4" s="56" t="s">
        <v>177</v>
      </c>
      <c r="L4" s="57"/>
    </row>
    <row r="5" spans="1:12" ht="15.75" customHeight="1" x14ac:dyDescent="0.2">
      <c r="A5" s="40" t="s">
        <v>17</v>
      </c>
      <c r="B5" s="80">
        <v>40.9</v>
      </c>
      <c r="C5" s="81">
        <v>17.5</v>
      </c>
      <c r="D5" s="71">
        <f>'31P,32P 給与（行政）①'!C6</f>
        <v>3153</v>
      </c>
      <c r="E5" s="75" t="s">
        <v>178</v>
      </c>
      <c r="F5" s="76">
        <v>8</v>
      </c>
      <c r="G5" s="81">
        <v>54.8</v>
      </c>
      <c r="H5" s="81">
        <v>34.299999999999997</v>
      </c>
      <c r="I5" s="77">
        <f>'35P,36P給与（現業）①'!C6</f>
        <v>3340</v>
      </c>
      <c r="J5" s="75" t="s">
        <v>178</v>
      </c>
      <c r="K5" s="76">
        <v>5</v>
      </c>
    </row>
    <row r="6" spans="1:12" ht="15.75" customHeight="1" x14ac:dyDescent="0.2">
      <c r="A6" s="40" t="s">
        <v>18</v>
      </c>
      <c r="B6" s="80">
        <v>41.2</v>
      </c>
      <c r="C6" s="81">
        <v>19.100000000000001</v>
      </c>
      <c r="D6" s="71">
        <f>'31P,32P 給与（行政）①'!C7</f>
        <v>3147</v>
      </c>
      <c r="E6" s="75" t="s">
        <v>179</v>
      </c>
      <c r="F6" s="76">
        <v>7</v>
      </c>
      <c r="G6" s="81">
        <v>54.8</v>
      </c>
      <c r="H6" s="81">
        <v>36.6</v>
      </c>
      <c r="I6" s="77" t="str">
        <f>'35P,36P給与（現業）①'!C7</f>
        <v>※</v>
      </c>
      <c r="J6" s="75" t="s">
        <v>179</v>
      </c>
      <c r="K6" s="76">
        <v>5</v>
      </c>
    </row>
    <row r="7" spans="1:12" ht="15.75" customHeight="1" x14ac:dyDescent="0.2">
      <c r="A7" s="40" t="s">
        <v>19</v>
      </c>
      <c r="B7" s="80">
        <v>42.2</v>
      </c>
      <c r="C7" s="81">
        <v>18.8</v>
      </c>
      <c r="D7" s="71">
        <f>'31P,32P 給与（行政）①'!C8</f>
        <v>3171</v>
      </c>
      <c r="E7" s="75" t="s">
        <v>178</v>
      </c>
      <c r="F7" s="76">
        <v>7</v>
      </c>
      <c r="G7" s="81">
        <v>55.3</v>
      </c>
      <c r="H7" s="81">
        <v>31.1</v>
      </c>
      <c r="I7" s="77" t="str">
        <f>'35P,36P給与（現業）①'!C8</f>
        <v>※</v>
      </c>
      <c r="J7" s="75" t="s">
        <v>190</v>
      </c>
      <c r="K7" s="76">
        <v>5</v>
      </c>
    </row>
    <row r="8" spans="1:12" ht="15.75" customHeight="1" x14ac:dyDescent="0.2">
      <c r="A8" s="40" t="s">
        <v>20</v>
      </c>
      <c r="B8" s="80">
        <v>40.299999999999997</v>
      </c>
      <c r="C8" s="81">
        <v>17.8</v>
      </c>
      <c r="D8" s="71">
        <f>'31P,32P 給与（行政）①'!C9</f>
        <v>3060</v>
      </c>
      <c r="E8" s="75" t="s">
        <v>180</v>
      </c>
      <c r="F8" s="76">
        <v>7</v>
      </c>
      <c r="G8" s="84">
        <v>0</v>
      </c>
      <c r="H8" s="84">
        <v>0</v>
      </c>
      <c r="I8" s="77">
        <f>'35P,36P給与（現業）①'!C9</f>
        <v>0</v>
      </c>
      <c r="J8" s="75" t="s">
        <v>191</v>
      </c>
      <c r="K8" s="71">
        <v>0</v>
      </c>
    </row>
    <row r="9" spans="1:12" ht="15.75" customHeight="1" x14ac:dyDescent="0.2">
      <c r="A9" s="40" t="s">
        <v>21</v>
      </c>
      <c r="B9" s="80">
        <v>41.1</v>
      </c>
      <c r="C9" s="81">
        <v>18.5</v>
      </c>
      <c r="D9" s="71">
        <f>'31P,32P 給与（行政）①'!C10</f>
        <v>3118</v>
      </c>
      <c r="E9" s="75" t="s">
        <v>180</v>
      </c>
      <c r="F9" s="76">
        <v>7</v>
      </c>
      <c r="G9" s="81">
        <v>53.3</v>
      </c>
      <c r="H9" s="81">
        <v>33.799999999999997</v>
      </c>
      <c r="I9" s="77" t="str">
        <f>'35P,36P給与（現業）①'!C10</f>
        <v>※</v>
      </c>
      <c r="J9" s="75" t="s">
        <v>178</v>
      </c>
      <c r="K9" s="76">
        <v>5</v>
      </c>
    </row>
    <row r="10" spans="1:12" ht="15.75" customHeight="1" x14ac:dyDescent="0.2">
      <c r="A10" s="40" t="s">
        <v>22</v>
      </c>
      <c r="B10" s="80">
        <v>41.5</v>
      </c>
      <c r="C10" s="81">
        <v>18.8</v>
      </c>
      <c r="D10" s="71">
        <f>'31P,32P 給与（行政）①'!C11</f>
        <v>3116</v>
      </c>
      <c r="E10" s="75" t="s">
        <v>180</v>
      </c>
      <c r="F10" s="76">
        <v>7</v>
      </c>
      <c r="G10" s="84">
        <v>0</v>
      </c>
      <c r="H10" s="84">
        <v>0</v>
      </c>
      <c r="I10" s="77">
        <f>'35P,36P給与（現業）①'!C11</f>
        <v>0</v>
      </c>
      <c r="J10" s="75" t="s">
        <v>180</v>
      </c>
      <c r="K10" s="76">
        <v>5</v>
      </c>
    </row>
    <row r="11" spans="1:12" ht="15.75" customHeight="1" x14ac:dyDescent="0.2">
      <c r="A11" s="40" t="s">
        <v>23</v>
      </c>
      <c r="B11" s="80">
        <v>42</v>
      </c>
      <c r="C11" s="81">
        <v>19.100000000000001</v>
      </c>
      <c r="D11" s="71">
        <f>'31P,32P 給与（行政）①'!C12</f>
        <v>3189</v>
      </c>
      <c r="E11" s="75" t="s">
        <v>180</v>
      </c>
      <c r="F11" s="76">
        <v>8</v>
      </c>
      <c r="G11" s="81">
        <v>49.7</v>
      </c>
      <c r="H11" s="81">
        <v>29.6</v>
      </c>
      <c r="I11" s="77">
        <f>'35P,36P給与（現業）①'!C12</f>
        <v>3297</v>
      </c>
      <c r="J11" s="75" t="s">
        <v>191</v>
      </c>
      <c r="K11" s="76">
        <v>5</v>
      </c>
    </row>
    <row r="12" spans="1:12" ht="15.75" customHeight="1" x14ac:dyDescent="0.2">
      <c r="A12" s="40" t="s">
        <v>24</v>
      </c>
      <c r="B12" s="80">
        <v>40</v>
      </c>
      <c r="C12" s="81">
        <v>16.8</v>
      </c>
      <c r="D12" s="71">
        <f>'31P,32P 給与（行政）①'!C13</f>
        <v>3075</v>
      </c>
      <c r="E12" s="75" t="s">
        <v>180</v>
      </c>
      <c r="F12" s="76">
        <v>7</v>
      </c>
      <c r="G12" s="84">
        <v>0</v>
      </c>
      <c r="H12" s="84">
        <v>0</v>
      </c>
      <c r="I12" s="77">
        <f>'35P,36P給与（現業）①'!C13</f>
        <v>0</v>
      </c>
      <c r="J12" s="75" t="s">
        <v>190</v>
      </c>
      <c r="K12" s="76">
        <v>5</v>
      </c>
    </row>
    <row r="13" spans="1:12" ht="15.75" customHeight="1" x14ac:dyDescent="0.2">
      <c r="A13" s="40" t="s">
        <v>25</v>
      </c>
      <c r="B13" s="80">
        <v>41.9</v>
      </c>
      <c r="C13" s="81">
        <v>19</v>
      </c>
      <c r="D13" s="71">
        <f>'31P,32P 給与（行政）①'!C14</f>
        <v>3175</v>
      </c>
      <c r="E13" s="75" t="s">
        <v>180</v>
      </c>
      <c r="F13" s="76">
        <v>7</v>
      </c>
      <c r="G13" s="81">
        <v>57.8</v>
      </c>
      <c r="H13" s="81">
        <v>36.200000000000003</v>
      </c>
      <c r="I13" s="77" t="str">
        <f>'35P,36P給与（現業）①'!C14</f>
        <v>※</v>
      </c>
      <c r="J13" s="75" t="s">
        <v>180</v>
      </c>
      <c r="K13" s="76">
        <v>5</v>
      </c>
    </row>
    <row r="14" spans="1:12" ht="15.75" customHeight="1" x14ac:dyDescent="0.2">
      <c r="A14" s="40" t="s">
        <v>26</v>
      </c>
      <c r="B14" s="80">
        <v>42.7</v>
      </c>
      <c r="C14" s="81">
        <v>20.100000000000001</v>
      </c>
      <c r="D14" s="71">
        <f>'31P,32P 給与（行政）①'!C15</f>
        <v>3190</v>
      </c>
      <c r="E14" s="75" t="s">
        <v>180</v>
      </c>
      <c r="F14" s="76">
        <v>7</v>
      </c>
      <c r="G14" s="84">
        <v>0</v>
      </c>
      <c r="H14" s="84">
        <v>0</v>
      </c>
      <c r="I14" s="77">
        <f>'35P,36P給与（現業）①'!C15</f>
        <v>0</v>
      </c>
      <c r="J14" s="75" t="s">
        <v>180</v>
      </c>
      <c r="K14" s="76">
        <v>5</v>
      </c>
    </row>
    <row r="15" spans="1:12" ht="15.75" customHeight="1" x14ac:dyDescent="0.2">
      <c r="A15" s="40" t="s">
        <v>27</v>
      </c>
      <c r="B15" s="80">
        <v>40.9</v>
      </c>
      <c r="C15" s="81">
        <v>18.100000000000001</v>
      </c>
      <c r="D15" s="71">
        <f>'31P,32P 給与（行政）①'!C16</f>
        <v>3183</v>
      </c>
      <c r="E15" s="75" t="s">
        <v>180</v>
      </c>
      <c r="F15" s="76">
        <v>7</v>
      </c>
      <c r="G15" s="84">
        <v>0</v>
      </c>
      <c r="H15" s="84">
        <v>0</v>
      </c>
      <c r="I15" s="77">
        <f>'35P,36P給与（現業）①'!C16</f>
        <v>0</v>
      </c>
      <c r="J15" s="118" t="s">
        <v>191</v>
      </c>
      <c r="K15" s="71">
        <v>0</v>
      </c>
    </row>
    <row r="16" spans="1:12" ht="15.75" customHeight="1" x14ac:dyDescent="0.2">
      <c r="A16" s="40" t="s">
        <v>28</v>
      </c>
      <c r="B16" s="80">
        <v>40.799999999999997</v>
      </c>
      <c r="C16" s="81">
        <v>18.8</v>
      </c>
      <c r="D16" s="71">
        <f>'31P,32P 給与（行政）①'!C17</f>
        <v>3033</v>
      </c>
      <c r="E16" s="75" t="s">
        <v>180</v>
      </c>
      <c r="F16" s="76">
        <v>6</v>
      </c>
      <c r="G16" s="81">
        <v>36.700000000000003</v>
      </c>
      <c r="H16" s="81">
        <v>16.8</v>
      </c>
      <c r="I16" s="77" t="str">
        <f>'35P,36P給与（現業）①'!C17</f>
        <v>※</v>
      </c>
      <c r="J16" s="75" t="s">
        <v>178</v>
      </c>
      <c r="K16" s="76">
        <v>5</v>
      </c>
    </row>
    <row r="17" spans="1:11" ht="15.75" customHeight="1" x14ac:dyDescent="0.2">
      <c r="A17" s="40" t="s">
        <v>29</v>
      </c>
      <c r="B17" s="80">
        <v>39.6</v>
      </c>
      <c r="C17" s="81">
        <v>17.5</v>
      </c>
      <c r="D17" s="71">
        <f>'31P,32P 給与（行政）①'!C18</f>
        <v>3100</v>
      </c>
      <c r="E17" s="75" t="s">
        <v>180</v>
      </c>
      <c r="F17" s="76">
        <v>6</v>
      </c>
      <c r="G17" s="81">
        <v>57.5</v>
      </c>
      <c r="H17" s="81">
        <v>37.5</v>
      </c>
      <c r="I17" s="77" t="str">
        <f>'35P,36P給与（現業）①'!C18</f>
        <v>※</v>
      </c>
      <c r="J17" s="75" t="s">
        <v>180</v>
      </c>
      <c r="K17" s="76">
        <v>5</v>
      </c>
    </row>
    <row r="18" spans="1:11" ht="15.75" customHeight="1" x14ac:dyDescent="0.2">
      <c r="A18" s="40" t="s">
        <v>30</v>
      </c>
      <c r="B18" s="80">
        <v>43.3</v>
      </c>
      <c r="C18" s="81">
        <v>20.3</v>
      </c>
      <c r="D18" s="71">
        <f>'31P,32P 給与（行政）①'!C19</f>
        <v>3099</v>
      </c>
      <c r="E18" s="75" t="s">
        <v>180</v>
      </c>
      <c r="F18" s="76">
        <v>6</v>
      </c>
      <c r="G18" s="81">
        <v>59.5</v>
      </c>
      <c r="H18" s="81">
        <v>32.200000000000003</v>
      </c>
      <c r="I18" s="77" t="str">
        <f>'35P,36P給与（現業）①'!C19</f>
        <v>※</v>
      </c>
      <c r="J18" s="75" t="s">
        <v>180</v>
      </c>
      <c r="K18" s="76">
        <v>3</v>
      </c>
    </row>
    <row r="19" spans="1:11" ht="15.75" customHeight="1" x14ac:dyDescent="0.2">
      <c r="A19" s="40" t="s">
        <v>31</v>
      </c>
      <c r="B19" s="80">
        <v>43.7</v>
      </c>
      <c r="C19" s="81">
        <v>20.8</v>
      </c>
      <c r="D19" s="71">
        <f>'31P,32P 給与（行政）①'!C20</f>
        <v>3227</v>
      </c>
      <c r="E19" s="75" t="s">
        <v>180</v>
      </c>
      <c r="F19" s="76">
        <v>6</v>
      </c>
      <c r="G19" s="81">
        <v>39.799999999999997</v>
      </c>
      <c r="H19" s="81">
        <v>16.399999999999999</v>
      </c>
      <c r="I19" s="77" t="str">
        <f>'35P,36P給与（現業）①'!C20</f>
        <v>※</v>
      </c>
      <c r="J19" s="75" t="s">
        <v>180</v>
      </c>
      <c r="K19" s="76">
        <v>5</v>
      </c>
    </row>
    <row r="20" spans="1:11" ht="15.75" customHeight="1" x14ac:dyDescent="0.2">
      <c r="A20" s="40" t="s">
        <v>32</v>
      </c>
      <c r="B20" s="80">
        <v>41.2</v>
      </c>
      <c r="C20" s="81">
        <v>17.899999999999999</v>
      </c>
      <c r="D20" s="71">
        <f>'31P,32P 給与（行政）①'!C21</f>
        <v>3063</v>
      </c>
      <c r="E20" s="75" t="s">
        <v>180</v>
      </c>
      <c r="F20" s="76">
        <v>7</v>
      </c>
      <c r="G20" s="81">
        <v>45.1</v>
      </c>
      <c r="H20" s="81">
        <v>22.9</v>
      </c>
      <c r="I20" s="77" t="str">
        <f>'35P,36P給与（現業）①'!C21</f>
        <v>※</v>
      </c>
      <c r="J20" s="75" t="s">
        <v>180</v>
      </c>
      <c r="K20" s="76">
        <v>3</v>
      </c>
    </row>
    <row r="21" spans="1:11" ht="15.75" customHeight="1" x14ac:dyDescent="0.2">
      <c r="A21" s="40" t="s">
        <v>33</v>
      </c>
      <c r="B21" s="80">
        <v>42.2</v>
      </c>
      <c r="C21" s="81">
        <v>19.7</v>
      </c>
      <c r="D21" s="71">
        <f>'31P,32P 給与（行政）①'!C22</f>
        <v>3285</v>
      </c>
      <c r="E21" s="75" t="s">
        <v>180</v>
      </c>
      <c r="F21" s="76">
        <v>6</v>
      </c>
      <c r="G21" s="81">
        <v>0</v>
      </c>
      <c r="H21" s="81">
        <v>0</v>
      </c>
      <c r="I21" s="77">
        <f>'35P,36P給与（現業）①'!C22</f>
        <v>0</v>
      </c>
      <c r="J21" s="75" t="s">
        <v>180</v>
      </c>
      <c r="K21" s="76">
        <v>5</v>
      </c>
    </row>
    <row r="22" spans="1:11" ht="15.75" customHeight="1" x14ac:dyDescent="0.2">
      <c r="A22" s="40" t="s">
        <v>34</v>
      </c>
      <c r="B22" s="80">
        <v>41.8</v>
      </c>
      <c r="C22" s="81">
        <v>19.3</v>
      </c>
      <c r="D22" s="71">
        <f>'31P,32P 給与（行政）①'!C23</f>
        <v>3178</v>
      </c>
      <c r="E22" s="75" t="s">
        <v>180</v>
      </c>
      <c r="F22" s="76">
        <v>6</v>
      </c>
      <c r="G22" s="81">
        <v>55.7</v>
      </c>
      <c r="H22" s="81">
        <v>37.299999999999997</v>
      </c>
      <c r="I22" s="77" t="str">
        <f>'35P,36P給与（現業）①'!C23</f>
        <v>※</v>
      </c>
      <c r="J22" s="75" t="s">
        <v>180</v>
      </c>
      <c r="K22" s="76">
        <v>5</v>
      </c>
    </row>
    <row r="23" spans="1:11" ht="15.75" customHeight="1" x14ac:dyDescent="0.2">
      <c r="A23" s="40" t="s">
        <v>35</v>
      </c>
      <c r="B23" s="80">
        <v>43.1</v>
      </c>
      <c r="C23" s="81">
        <v>20.3</v>
      </c>
      <c r="D23" s="71">
        <f>'31P,32P 給与（行政）①'!C24</f>
        <v>3248</v>
      </c>
      <c r="E23" s="75" t="s">
        <v>180</v>
      </c>
      <c r="F23" s="76">
        <v>6</v>
      </c>
      <c r="G23" s="81">
        <v>39.799999999999997</v>
      </c>
      <c r="H23" s="81">
        <v>19</v>
      </c>
      <c r="I23" s="77" t="str">
        <f>'35P,36P給与（現業）①'!C24</f>
        <v>※</v>
      </c>
      <c r="J23" s="75" t="s">
        <v>180</v>
      </c>
      <c r="K23" s="76">
        <v>5</v>
      </c>
    </row>
    <row r="24" spans="1:11" ht="15.75" customHeight="1" x14ac:dyDescent="0.2">
      <c r="A24" s="40" t="s">
        <v>36</v>
      </c>
      <c r="B24" s="80">
        <v>41</v>
      </c>
      <c r="C24" s="81">
        <v>18.899999999999999</v>
      </c>
      <c r="D24" s="71">
        <f>'31P,32P 給与（行政）①'!C25</f>
        <v>3077</v>
      </c>
      <c r="E24" s="75" t="s">
        <v>180</v>
      </c>
      <c r="F24" s="76">
        <v>6</v>
      </c>
      <c r="G24" s="84">
        <v>0</v>
      </c>
      <c r="H24" s="84">
        <v>0</v>
      </c>
      <c r="I24" s="77">
        <f>'35P,36P給与（現業）①'!C25</f>
        <v>0</v>
      </c>
      <c r="J24" s="75" t="s">
        <v>180</v>
      </c>
      <c r="K24" s="76">
        <v>3</v>
      </c>
    </row>
    <row r="25" spans="1:11" ht="15.75" customHeight="1" x14ac:dyDescent="0.2">
      <c r="A25" s="40" t="s">
        <v>37</v>
      </c>
      <c r="B25" s="80">
        <v>42.7</v>
      </c>
      <c r="C25" s="81">
        <v>20.8</v>
      </c>
      <c r="D25" s="71">
        <f>'31P,32P 給与（行政）①'!C26</f>
        <v>3319</v>
      </c>
      <c r="E25" s="75" t="s">
        <v>180</v>
      </c>
      <c r="F25" s="76">
        <v>7</v>
      </c>
      <c r="G25" s="81">
        <v>40.1</v>
      </c>
      <c r="H25" s="81">
        <v>20.3</v>
      </c>
      <c r="I25" s="77">
        <f>'35P,36P給与（現業）①'!C26</f>
        <v>2920</v>
      </c>
      <c r="J25" s="75" t="s">
        <v>191</v>
      </c>
      <c r="K25" s="76">
        <v>5</v>
      </c>
    </row>
    <row r="26" spans="1:11" ht="15.75" customHeight="1" x14ac:dyDescent="0.2">
      <c r="A26" s="40" t="s">
        <v>38</v>
      </c>
      <c r="B26" s="80">
        <v>41.9</v>
      </c>
      <c r="C26" s="81">
        <v>19.600000000000001</v>
      </c>
      <c r="D26" s="71">
        <f>'31P,32P 給与（行政）①'!C27</f>
        <v>3194</v>
      </c>
      <c r="E26" s="75" t="s">
        <v>180</v>
      </c>
      <c r="F26" s="76">
        <v>6</v>
      </c>
      <c r="G26" s="84">
        <v>0</v>
      </c>
      <c r="H26" s="84">
        <v>0</v>
      </c>
      <c r="I26" s="77">
        <f>'35P,36P給与（現業）①'!C27</f>
        <v>0</v>
      </c>
      <c r="J26" s="75" t="s">
        <v>180</v>
      </c>
      <c r="K26" s="71">
        <v>0</v>
      </c>
    </row>
    <row r="27" spans="1:11" ht="15.75" customHeight="1" x14ac:dyDescent="0.2">
      <c r="A27" s="40" t="s">
        <v>39</v>
      </c>
      <c r="B27" s="80">
        <v>41.2</v>
      </c>
      <c r="C27" s="81">
        <v>18.899999999999999</v>
      </c>
      <c r="D27" s="71">
        <f>'31P,32P 給与（行政）①'!C28</f>
        <v>3151</v>
      </c>
      <c r="E27" s="75" t="s">
        <v>180</v>
      </c>
      <c r="F27" s="76">
        <v>6</v>
      </c>
      <c r="G27" s="81">
        <v>43.4</v>
      </c>
      <c r="H27" s="81">
        <v>20.5</v>
      </c>
      <c r="I27" s="77" t="str">
        <f>'35P,36P給与（現業）①'!C28</f>
        <v>※</v>
      </c>
      <c r="J27" s="75" t="s">
        <v>190</v>
      </c>
      <c r="K27" s="76">
        <v>5</v>
      </c>
    </row>
    <row r="28" spans="1:11" ht="15.75" customHeight="1" x14ac:dyDescent="0.2">
      <c r="A28" s="40" t="s">
        <v>40</v>
      </c>
      <c r="B28" s="80">
        <v>41.5</v>
      </c>
      <c r="C28" s="81">
        <v>18.899999999999999</v>
      </c>
      <c r="D28" s="71">
        <f>'31P,32P 給与（行政）①'!C29</f>
        <v>3285</v>
      </c>
      <c r="E28" s="75" t="s">
        <v>180</v>
      </c>
      <c r="F28" s="76">
        <v>6</v>
      </c>
      <c r="G28" s="81">
        <v>39.799999999999997</v>
      </c>
      <c r="H28" s="81">
        <v>19.600000000000001</v>
      </c>
      <c r="I28" s="77" t="str">
        <f>'35P,36P給与（現業）①'!C29</f>
        <v>※</v>
      </c>
      <c r="J28" s="75" t="s">
        <v>180</v>
      </c>
      <c r="K28" s="76">
        <v>5</v>
      </c>
    </row>
    <row r="29" spans="1:11" ht="15.75" customHeight="1" x14ac:dyDescent="0.2">
      <c r="A29" s="40" t="s">
        <v>41</v>
      </c>
      <c r="B29" s="80">
        <v>40.1</v>
      </c>
      <c r="C29" s="81">
        <v>17.399999999999999</v>
      </c>
      <c r="D29" s="71">
        <f>'31P,32P 給与（行政）①'!C30</f>
        <v>3206</v>
      </c>
      <c r="E29" s="75" t="s">
        <v>180</v>
      </c>
      <c r="F29" s="76">
        <v>6</v>
      </c>
      <c r="G29" s="81">
        <v>39.4</v>
      </c>
      <c r="H29" s="81">
        <v>17.899999999999999</v>
      </c>
      <c r="I29" s="77" t="str">
        <f>'35P,36P給与（現業）①'!C30</f>
        <v>※</v>
      </c>
      <c r="J29" s="75" t="s">
        <v>180</v>
      </c>
      <c r="K29" s="76">
        <v>5</v>
      </c>
    </row>
    <row r="30" spans="1:11" ht="15.75" customHeight="1" x14ac:dyDescent="0.2">
      <c r="A30" s="40" t="s">
        <v>42</v>
      </c>
      <c r="B30" s="80">
        <v>42.5</v>
      </c>
      <c r="C30" s="81">
        <v>19.899999999999999</v>
      </c>
      <c r="D30" s="71">
        <f>'31P,32P 給与（行政）①'!C31</f>
        <v>3257</v>
      </c>
      <c r="E30" s="75" t="s">
        <v>180</v>
      </c>
      <c r="F30" s="76">
        <v>7</v>
      </c>
      <c r="G30" s="81">
        <v>44.3</v>
      </c>
      <c r="H30" s="81">
        <v>23.9</v>
      </c>
      <c r="I30" s="77">
        <f>'35P,36P給与（現業）①'!C31</f>
        <v>2977</v>
      </c>
      <c r="J30" s="75" t="s">
        <v>180</v>
      </c>
      <c r="K30" s="76">
        <v>5</v>
      </c>
    </row>
    <row r="31" spans="1:11" ht="15.75" customHeight="1" x14ac:dyDescent="0.2">
      <c r="A31" s="40" t="s">
        <v>43</v>
      </c>
      <c r="B31" s="80">
        <v>41</v>
      </c>
      <c r="C31" s="81">
        <v>18.7</v>
      </c>
      <c r="D31" s="71">
        <f>'31P,32P 給与（行政）①'!C32</f>
        <v>3160</v>
      </c>
      <c r="E31" s="75" t="s">
        <v>180</v>
      </c>
      <c r="F31" s="76">
        <v>7</v>
      </c>
      <c r="G31" s="84">
        <v>0</v>
      </c>
      <c r="H31" s="84">
        <v>0</v>
      </c>
      <c r="I31" s="77">
        <f>'35P,36P給与（現業）①'!C32</f>
        <v>0</v>
      </c>
      <c r="J31" s="75" t="s">
        <v>181</v>
      </c>
      <c r="K31" s="71">
        <v>5</v>
      </c>
    </row>
    <row r="32" spans="1:11" ht="15.75" customHeight="1" x14ac:dyDescent="0.2">
      <c r="A32" s="40" t="s">
        <v>44</v>
      </c>
      <c r="B32" s="80">
        <v>41.1</v>
      </c>
      <c r="C32" s="81">
        <v>18.8</v>
      </c>
      <c r="D32" s="71">
        <f>'31P,32P 給与（行政）①'!C33</f>
        <v>3220</v>
      </c>
      <c r="E32" s="75" t="s">
        <v>180</v>
      </c>
      <c r="F32" s="76">
        <v>7</v>
      </c>
      <c r="G32" s="81">
        <v>53.8</v>
      </c>
      <c r="H32" s="81">
        <v>33.6</v>
      </c>
      <c r="I32" s="77" t="str">
        <f>'35P,36P給与（現業）①'!C33</f>
        <v>※</v>
      </c>
      <c r="J32" s="75" t="s">
        <v>178</v>
      </c>
      <c r="K32" s="76">
        <v>5</v>
      </c>
    </row>
    <row r="33" spans="1:11" ht="15.75" customHeight="1" x14ac:dyDescent="0.2">
      <c r="A33" s="40" t="s">
        <v>45</v>
      </c>
      <c r="B33" s="80">
        <v>42.5</v>
      </c>
      <c r="C33" s="81">
        <v>20.399999999999999</v>
      </c>
      <c r="D33" s="71">
        <f>'31P,32P 給与（行政）①'!C34</f>
        <v>3016</v>
      </c>
      <c r="E33" s="75" t="s">
        <v>180</v>
      </c>
      <c r="F33" s="76">
        <v>6</v>
      </c>
      <c r="G33" s="84">
        <v>0</v>
      </c>
      <c r="H33" s="84">
        <v>0</v>
      </c>
      <c r="I33" s="77">
        <f>'35P,36P給与（現業）①'!C34</f>
        <v>0</v>
      </c>
      <c r="J33" s="75" t="s">
        <v>181</v>
      </c>
      <c r="K33" s="71">
        <v>0</v>
      </c>
    </row>
    <row r="34" spans="1:11" ht="15.75" customHeight="1" x14ac:dyDescent="0.2">
      <c r="A34" s="40" t="s">
        <v>46</v>
      </c>
      <c r="B34" s="80">
        <v>40.799999999999997</v>
      </c>
      <c r="C34" s="81">
        <v>18.399999999999999</v>
      </c>
      <c r="D34" s="71">
        <f>'31P,32P 給与（行政）①'!C35</f>
        <v>2968</v>
      </c>
      <c r="E34" s="75" t="s">
        <v>180</v>
      </c>
      <c r="F34" s="76">
        <v>6</v>
      </c>
      <c r="G34" s="81">
        <v>54.2</v>
      </c>
      <c r="H34" s="81">
        <v>20.100000000000001</v>
      </c>
      <c r="I34" s="77" t="str">
        <f>'35P,36P給与（現業）①'!C35</f>
        <v>※</v>
      </c>
      <c r="J34" s="75" t="s">
        <v>178</v>
      </c>
      <c r="K34" s="76">
        <v>5</v>
      </c>
    </row>
    <row r="35" spans="1:11" ht="15.75" customHeight="1" x14ac:dyDescent="0.2">
      <c r="A35" s="40" t="s">
        <v>47</v>
      </c>
      <c r="B35" s="80">
        <v>44.6</v>
      </c>
      <c r="C35" s="81">
        <v>19.8</v>
      </c>
      <c r="D35" s="71">
        <f>'31P,32P 給与（行政）①'!C36</f>
        <v>2995</v>
      </c>
      <c r="E35" s="75" t="s">
        <v>180</v>
      </c>
      <c r="F35" s="76">
        <v>6</v>
      </c>
      <c r="G35" s="84">
        <v>0</v>
      </c>
      <c r="H35" s="84">
        <v>0</v>
      </c>
      <c r="I35" s="77">
        <f>'35P,36P給与（現業）①'!C36</f>
        <v>0</v>
      </c>
      <c r="J35" s="75" t="s">
        <v>181</v>
      </c>
      <c r="K35" s="71">
        <v>0</v>
      </c>
    </row>
    <row r="36" spans="1:11" ht="15.75" customHeight="1" x14ac:dyDescent="0.2">
      <c r="A36" s="40" t="s">
        <v>48</v>
      </c>
      <c r="B36" s="80">
        <v>45.3</v>
      </c>
      <c r="C36" s="81">
        <v>22.1</v>
      </c>
      <c r="D36" s="71">
        <f>'31P,32P 給与（行政）①'!C37</f>
        <v>2998</v>
      </c>
      <c r="E36" s="75" t="s">
        <v>180</v>
      </c>
      <c r="F36" s="76">
        <v>6</v>
      </c>
      <c r="G36" s="84">
        <v>0</v>
      </c>
      <c r="H36" s="84">
        <v>0</v>
      </c>
      <c r="I36" s="77">
        <f>'35P,36P給与（現業）①'!C37</f>
        <v>0</v>
      </c>
      <c r="J36" s="77" t="s">
        <v>180</v>
      </c>
      <c r="K36" s="71">
        <v>3</v>
      </c>
    </row>
    <row r="37" spans="1:11" ht="15.75" customHeight="1" x14ac:dyDescent="0.2">
      <c r="A37" s="40" t="s">
        <v>49</v>
      </c>
      <c r="B37" s="80">
        <v>41.3</v>
      </c>
      <c r="C37" s="81">
        <v>19.5</v>
      </c>
      <c r="D37" s="71">
        <f>'31P,32P 給与（行政）①'!C38</f>
        <v>2834</v>
      </c>
      <c r="E37" s="75" t="s">
        <v>180</v>
      </c>
      <c r="F37" s="76">
        <v>6</v>
      </c>
      <c r="G37" s="81">
        <v>45.5</v>
      </c>
      <c r="H37" s="81">
        <v>22.5</v>
      </c>
      <c r="I37" s="77" t="str">
        <f>'35P,36P給与（現業）①'!C38</f>
        <v>※</v>
      </c>
      <c r="J37" s="75" t="s">
        <v>178</v>
      </c>
      <c r="K37" s="76">
        <v>3</v>
      </c>
    </row>
    <row r="38" spans="1:11" ht="15.75" customHeight="1" x14ac:dyDescent="0.2">
      <c r="A38" s="40" t="s">
        <v>50</v>
      </c>
      <c r="B38" s="80">
        <v>45.4</v>
      </c>
      <c r="C38" s="81">
        <v>23.1</v>
      </c>
      <c r="D38" s="71">
        <f>'31P,32P 給与（行政）①'!C39</f>
        <v>3236</v>
      </c>
      <c r="E38" s="75" t="s">
        <v>180</v>
      </c>
      <c r="F38" s="76">
        <v>6</v>
      </c>
      <c r="G38" s="84">
        <v>0</v>
      </c>
      <c r="H38" s="84">
        <v>0</v>
      </c>
      <c r="I38" s="77">
        <f>'35P,36P給与（現業）①'!C39</f>
        <v>0</v>
      </c>
      <c r="J38" s="75" t="s">
        <v>181</v>
      </c>
      <c r="K38" s="71">
        <v>0</v>
      </c>
    </row>
    <row r="39" spans="1:11" ht="15.75" customHeight="1" x14ac:dyDescent="0.2">
      <c r="A39" s="40" t="s">
        <v>51</v>
      </c>
      <c r="B39" s="80">
        <v>41.1</v>
      </c>
      <c r="C39" s="81">
        <v>13.5</v>
      </c>
      <c r="D39" s="71">
        <f>'31P,32P 給与（行政）①'!C40</f>
        <v>3006</v>
      </c>
      <c r="E39" s="75" t="s">
        <v>180</v>
      </c>
      <c r="F39" s="76">
        <v>6</v>
      </c>
      <c r="G39" s="84">
        <v>0</v>
      </c>
      <c r="H39" s="84">
        <v>0</v>
      </c>
      <c r="I39" s="77">
        <f>'35P,36P給与（現業）①'!C40</f>
        <v>0</v>
      </c>
      <c r="J39" s="77" t="s">
        <v>180</v>
      </c>
      <c r="K39" s="71">
        <v>0</v>
      </c>
    </row>
    <row r="40" spans="1:11" ht="15.75" customHeight="1" x14ac:dyDescent="0.2">
      <c r="A40" s="40" t="s">
        <v>52</v>
      </c>
      <c r="B40" s="80">
        <v>40.799999999999997</v>
      </c>
      <c r="C40" s="81">
        <v>18.600000000000001</v>
      </c>
      <c r="D40" s="71">
        <f>'31P,32P 給与（行政）①'!C41</f>
        <v>3052</v>
      </c>
      <c r="E40" s="75" t="s">
        <v>180</v>
      </c>
      <c r="F40" s="76">
        <v>6</v>
      </c>
      <c r="G40" s="84">
        <v>33.5</v>
      </c>
      <c r="H40" s="81">
        <v>11.8</v>
      </c>
      <c r="I40" s="77" t="str">
        <f>'35P,36P給与（現業）①'!C41</f>
        <v>※</v>
      </c>
      <c r="J40" s="75" t="s">
        <v>178</v>
      </c>
      <c r="K40" s="76">
        <v>5</v>
      </c>
    </row>
    <row r="41" spans="1:11" ht="15.75" customHeight="1" x14ac:dyDescent="0.2">
      <c r="A41" s="40" t="s">
        <v>53</v>
      </c>
      <c r="B41" s="80">
        <v>41.7</v>
      </c>
      <c r="C41" s="81">
        <v>19</v>
      </c>
      <c r="D41" s="71">
        <f>'31P,32P 給与（行政）①'!C42</f>
        <v>3054</v>
      </c>
      <c r="E41" s="75" t="s">
        <v>180</v>
      </c>
      <c r="F41" s="76">
        <v>6</v>
      </c>
      <c r="G41" s="81">
        <v>54.8</v>
      </c>
      <c r="H41" s="81">
        <v>35.799999999999997</v>
      </c>
      <c r="I41" s="77" t="str">
        <f>'35P,36P給与（現業）①'!C42</f>
        <v>※</v>
      </c>
      <c r="J41" s="75" t="s">
        <v>180</v>
      </c>
      <c r="K41" s="76">
        <v>5</v>
      </c>
    </row>
    <row r="42" spans="1:11" ht="15.75" customHeight="1" x14ac:dyDescent="0.2">
      <c r="A42" s="40" t="s">
        <v>54</v>
      </c>
      <c r="B42" s="80">
        <v>41.6</v>
      </c>
      <c r="C42" s="81">
        <v>19.3</v>
      </c>
      <c r="D42" s="71">
        <f>'31P,32P 給与（行政）①'!C43</f>
        <v>3171</v>
      </c>
      <c r="E42" s="75" t="s">
        <v>180</v>
      </c>
      <c r="F42" s="76">
        <v>7</v>
      </c>
      <c r="G42" s="81">
        <v>49.9</v>
      </c>
      <c r="H42" s="81">
        <v>29.7</v>
      </c>
      <c r="I42" s="77" t="str">
        <f>'35P,36P給与（現業）①'!C43</f>
        <v>※</v>
      </c>
      <c r="J42" s="75" t="s">
        <v>180</v>
      </c>
      <c r="K42" s="76">
        <v>5</v>
      </c>
    </row>
    <row r="43" spans="1:11" ht="15.75" customHeight="1" x14ac:dyDescent="0.2">
      <c r="A43" s="40" t="s">
        <v>55</v>
      </c>
      <c r="B43" s="80">
        <v>46.2</v>
      </c>
      <c r="C43" s="81">
        <v>22.7</v>
      </c>
      <c r="D43" s="71">
        <f>'31P,32P 給与（行政）①'!C44</f>
        <v>2814</v>
      </c>
      <c r="E43" s="75" t="s">
        <v>180</v>
      </c>
      <c r="F43" s="76">
        <v>6</v>
      </c>
      <c r="G43" s="84">
        <v>0</v>
      </c>
      <c r="H43" s="84">
        <v>0</v>
      </c>
      <c r="I43" s="77">
        <f>'35P,36P給与（現業）①'!C44</f>
        <v>0</v>
      </c>
      <c r="J43" s="75" t="s">
        <v>181</v>
      </c>
      <c r="K43" s="71">
        <v>3</v>
      </c>
    </row>
    <row r="44" spans="1:11" ht="15.75" customHeight="1" x14ac:dyDescent="0.2">
      <c r="A44" s="40" t="s">
        <v>56</v>
      </c>
      <c r="B44" s="80">
        <v>42.8</v>
      </c>
      <c r="C44" s="81">
        <v>18.899999999999999</v>
      </c>
      <c r="D44" s="71">
        <f>'31P,32P 給与（行政）①'!C45</f>
        <v>3157</v>
      </c>
      <c r="E44" s="75" t="s">
        <v>180</v>
      </c>
      <c r="F44" s="76">
        <v>6</v>
      </c>
      <c r="G44" s="81">
        <v>46.1</v>
      </c>
      <c r="H44" s="81">
        <v>21.7</v>
      </c>
      <c r="I44" s="77" t="str">
        <f>'35P,36P給与（現業）①'!C45</f>
        <v>※</v>
      </c>
      <c r="J44" s="75" t="s">
        <v>178</v>
      </c>
      <c r="K44" s="76">
        <v>5</v>
      </c>
    </row>
    <row r="45" spans="1:11" ht="15.75" customHeight="1" thickBot="1" x14ac:dyDescent="0.25">
      <c r="A45" s="169" t="s">
        <v>57</v>
      </c>
      <c r="B45" s="82">
        <v>43.6</v>
      </c>
      <c r="C45" s="83">
        <v>19.8</v>
      </c>
      <c r="D45" s="73">
        <f>'31P,32P 給与（行政）①'!C46</f>
        <v>2955</v>
      </c>
      <c r="E45" s="75" t="s">
        <v>180</v>
      </c>
      <c r="F45" s="78">
        <v>6</v>
      </c>
      <c r="G45" s="84">
        <v>0</v>
      </c>
      <c r="H45" s="84">
        <v>0</v>
      </c>
      <c r="I45" s="98">
        <f>'35P,36P給与（現業）①'!C46</f>
        <v>0</v>
      </c>
      <c r="J45" s="75" t="s">
        <v>181</v>
      </c>
      <c r="K45" s="71">
        <v>0</v>
      </c>
    </row>
    <row r="46" spans="1:11" ht="15.75" customHeight="1" thickTop="1" x14ac:dyDescent="0.2">
      <c r="A46" s="171" t="s">
        <v>166</v>
      </c>
      <c r="B46" s="85">
        <f>AVERAGE(B5:B15)</f>
        <v>41.336363636363629</v>
      </c>
      <c r="C46" s="85">
        <f>AVERAGE(C5:C15)</f>
        <v>18.509090909090908</v>
      </c>
      <c r="D46" s="86">
        <f>'31P,32P 給与（行政）①'!C47</f>
        <v>3146</v>
      </c>
      <c r="E46" s="79"/>
      <c r="F46" s="79"/>
      <c r="G46" s="100">
        <f>AVERAGEIF(G5:G15,"&lt;&gt;0",G5:G15)</f>
        <v>54.283333333333331</v>
      </c>
      <c r="H46" s="100">
        <f>AVERAGEIF(H5:H15,"&lt;&gt;0",H5:H15)</f>
        <v>33.6</v>
      </c>
      <c r="I46" s="99">
        <f>'35P,36P給与（現業）①'!C47</f>
        <v>3332</v>
      </c>
      <c r="J46" s="79"/>
      <c r="K46" s="79"/>
    </row>
    <row r="47" spans="1:11" ht="15.75" customHeight="1" x14ac:dyDescent="0.2">
      <c r="A47" s="40" t="s">
        <v>167</v>
      </c>
      <c r="B47" s="81">
        <f>AVERAGE(B16:B45)</f>
        <v>42.213333333333331</v>
      </c>
      <c r="C47" s="81">
        <f>AVERAGE(C16:C45)</f>
        <v>19.386666666666667</v>
      </c>
      <c r="D47" s="71">
        <f>'31P,32P 給与（行政）①'!C48</f>
        <v>3157</v>
      </c>
      <c r="E47" s="72"/>
      <c r="F47" s="72"/>
      <c r="G47" s="81">
        <f>AVERAGEIF(G16:G45,"&lt;&gt;0",G16:G45)</f>
        <v>46.257894736842104</v>
      </c>
      <c r="H47" s="81">
        <f t="shared" ref="H47" si="0">AVERAGEIF(H16:H45,"&lt;&gt;0",H16:H45)</f>
        <v>24.184210526315791</v>
      </c>
      <c r="I47" s="77">
        <f>'35P,36P給与（現業）①'!C48</f>
        <v>2873</v>
      </c>
      <c r="J47" s="72"/>
      <c r="K47" s="72"/>
    </row>
    <row r="48" spans="1:11" ht="15.75" customHeight="1" x14ac:dyDescent="0.2">
      <c r="A48" s="40" t="s">
        <v>168</v>
      </c>
      <c r="B48" s="81">
        <f>AVERAGE(B5:B45)</f>
        <v>41.978048780487789</v>
      </c>
      <c r="C48" s="81">
        <f>AVERAGE(C5:C45)</f>
        <v>19.151219512195116</v>
      </c>
      <c r="D48" s="71">
        <f>'31P,32P 給与（行政）①'!C49</f>
        <v>3150</v>
      </c>
      <c r="E48" s="72"/>
      <c r="F48" s="72"/>
      <c r="G48" s="101">
        <f>AVERAGEIF(G5:G45,"&lt;&gt;0",G5:G45)</f>
        <v>48.18399999999999</v>
      </c>
      <c r="H48" s="101">
        <f t="shared" ref="H48" si="1">AVERAGEIF(H5:H45,"&lt;&gt;0",H5:H45)</f>
        <v>26.444000000000003</v>
      </c>
      <c r="I48" s="77">
        <f>'35P,36P給与（現業）①'!C49</f>
        <v>3143</v>
      </c>
      <c r="J48" s="72"/>
      <c r="K48" s="72"/>
    </row>
    <row r="49" spans="1:11" ht="15.75" customHeight="1" x14ac:dyDescent="0.2">
      <c r="K49" s="58" t="str">
        <f>'27P,28P 給与（全職種）①'!T50</f>
        <v>令和７年地方公務員給与実態調査</v>
      </c>
    </row>
    <row r="50" spans="1:11" ht="16.5" customHeight="1" x14ac:dyDescent="0.2">
      <c r="A50" s="35" t="s">
        <v>182</v>
      </c>
      <c r="B50" s="59"/>
    </row>
  </sheetData>
  <autoFilter ref="A4:L50" xr:uid="{00000000-0009-0000-0000-000009000000}"/>
  <mergeCells count="4">
    <mergeCell ref="A1:K1"/>
    <mergeCell ref="A3:A4"/>
    <mergeCell ref="B3:F3"/>
    <mergeCell ref="G3:K3"/>
  </mergeCells>
  <phoneticPr fontId="3"/>
  <printOptions horizontalCentered="1"/>
  <pageMargins left="0.78740157480314965" right="0.78740157480314965" top="0.59055118110236227" bottom="0.59055118110236227" header="0.51181102362204722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D54"/>
  <sheetViews>
    <sheetView view="pageBreakPreview" zoomScale="85" zoomScaleNormal="100" zoomScaleSheetLayoutView="85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/>
    </sheetView>
  </sheetViews>
  <sheetFormatPr defaultColWidth="9.09765625" defaultRowHeight="12.5" x14ac:dyDescent="0.2"/>
  <cols>
    <col min="1" max="1" width="14.296875" style="1" customWidth="1"/>
    <col min="2" max="2" width="8.09765625" style="1" customWidth="1"/>
    <col min="3" max="3" width="9" style="1" customWidth="1"/>
    <col min="4" max="4" width="8.09765625" style="1" customWidth="1"/>
    <col min="5" max="5" width="9.296875" style="1" customWidth="1"/>
    <col min="6" max="6" width="8.296875" style="1" customWidth="1"/>
    <col min="7" max="7" width="9.296875" style="1" customWidth="1"/>
    <col min="8" max="8" width="8.09765625" style="1" customWidth="1"/>
    <col min="9" max="9" width="9.296875" style="1" customWidth="1"/>
    <col min="10" max="10" width="7.09765625" style="1" customWidth="1"/>
    <col min="11" max="11" width="9.09765625" style="1" customWidth="1"/>
    <col min="12" max="16" width="9.296875" style="1" customWidth="1"/>
    <col min="17" max="17" width="10.3984375" style="1" customWidth="1"/>
    <col min="18" max="18" width="9.296875" style="1" customWidth="1"/>
    <col min="19" max="19" width="12.8984375" style="1" customWidth="1"/>
    <col min="20" max="20" width="14.296875" style="1" customWidth="1"/>
    <col min="21" max="21" width="9.09765625" style="1"/>
    <col min="22" max="30" width="0" style="1" hidden="1" customWidth="1"/>
    <col min="31" max="16384" width="9.09765625" style="1"/>
  </cols>
  <sheetData>
    <row r="1" spans="1:30" ht="18.75" customHeight="1" x14ac:dyDescent="0.2">
      <c r="A1" s="19"/>
      <c r="T1" s="19"/>
    </row>
    <row r="2" spans="1:30" s="10" customFormat="1" ht="18.75" customHeight="1" x14ac:dyDescent="0.2">
      <c r="A2" s="10" t="s">
        <v>73</v>
      </c>
      <c r="T2" s="14" t="str">
        <f>'27P,28P 給与（全職種）①'!T2</f>
        <v>（令和7年4月1日現在　単位：人、百円）</v>
      </c>
    </row>
    <row r="3" spans="1:30" s="15" customFormat="1" ht="16.5" customHeight="1" x14ac:dyDescent="0.2">
      <c r="A3" s="127" t="s">
        <v>0</v>
      </c>
      <c r="B3" s="138" t="s">
        <v>63</v>
      </c>
      <c r="C3" s="135"/>
      <c r="D3" s="134" t="s">
        <v>64</v>
      </c>
      <c r="E3" s="135"/>
      <c r="F3" s="134" t="s">
        <v>65</v>
      </c>
      <c r="G3" s="135"/>
      <c r="H3" s="138" t="s">
        <v>66</v>
      </c>
      <c r="I3" s="135"/>
      <c r="J3" s="134" t="s">
        <v>67</v>
      </c>
      <c r="K3" s="135"/>
      <c r="L3" s="134" t="s">
        <v>68</v>
      </c>
      <c r="M3" s="135"/>
      <c r="N3" s="130" t="s">
        <v>69</v>
      </c>
      <c r="O3" s="131"/>
      <c r="P3" s="130" t="s">
        <v>70</v>
      </c>
      <c r="Q3" s="131"/>
      <c r="R3" s="130" t="s">
        <v>2</v>
      </c>
      <c r="S3" s="131"/>
      <c r="T3" s="127" t="s">
        <v>0</v>
      </c>
    </row>
    <row r="4" spans="1:30" s="15" customFormat="1" ht="16.5" customHeight="1" x14ac:dyDescent="0.2">
      <c r="A4" s="128"/>
      <c r="B4" s="136"/>
      <c r="C4" s="137"/>
      <c r="D4" s="136"/>
      <c r="E4" s="137"/>
      <c r="F4" s="136"/>
      <c r="G4" s="137"/>
      <c r="H4" s="136"/>
      <c r="I4" s="137"/>
      <c r="J4" s="136"/>
      <c r="K4" s="137"/>
      <c r="L4" s="136"/>
      <c r="M4" s="137"/>
      <c r="N4" s="132"/>
      <c r="O4" s="133"/>
      <c r="P4" s="132"/>
      <c r="Q4" s="133"/>
      <c r="R4" s="132"/>
      <c r="S4" s="133"/>
      <c r="T4" s="128"/>
    </row>
    <row r="5" spans="1:30" s="15" customFormat="1" ht="33" customHeight="1" x14ac:dyDescent="0.2">
      <c r="A5" s="129"/>
      <c r="B5" s="64" t="s">
        <v>12</v>
      </c>
      <c r="C5" s="65" t="s">
        <v>14</v>
      </c>
      <c r="D5" s="64" t="s">
        <v>12</v>
      </c>
      <c r="E5" s="65" t="s">
        <v>14</v>
      </c>
      <c r="F5" s="64" t="s">
        <v>12</v>
      </c>
      <c r="G5" s="65" t="s">
        <v>14</v>
      </c>
      <c r="H5" s="64" t="s">
        <v>12</v>
      </c>
      <c r="I5" s="65" t="s">
        <v>14</v>
      </c>
      <c r="J5" s="64" t="s">
        <v>12</v>
      </c>
      <c r="K5" s="65" t="s">
        <v>14</v>
      </c>
      <c r="L5" s="64" t="s">
        <v>12</v>
      </c>
      <c r="M5" s="65" t="s">
        <v>13</v>
      </c>
      <c r="N5" s="64" t="s">
        <v>12</v>
      </c>
      <c r="O5" s="65" t="s">
        <v>15</v>
      </c>
      <c r="P5" s="64" t="s">
        <v>12</v>
      </c>
      <c r="Q5" s="65" t="s">
        <v>15</v>
      </c>
      <c r="R5" s="64" t="s">
        <v>12</v>
      </c>
      <c r="S5" s="65" t="s">
        <v>16</v>
      </c>
      <c r="T5" s="129"/>
    </row>
    <row r="6" spans="1:30" ht="15.75" customHeight="1" x14ac:dyDescent="0.2">
      <c r="A6" s="63" t="s">
        <v>17</v>
      </c>
      <c r="B6" s="90">
        <v>21</v>
      </c>
      <c r="C6" s="90">
        <v>71</v>
      </c>
      <c r="D6" s="90">
        <v>1245</v>
      </c>
      <c r="E6" s="90">
        <v>338</v>
      </c>
      <c r="F6" s="90">
        <v>0</v>
      </c>
      <c r="G6" s="90">
        <v>0</v>
      </c>
      <c r="H6" s="90">
        <v>0</v>
      </c>
      <c r="I6" s="90">
        <v>0</v>
      </c>
      <c r="J6" s="90">
        <v>158</v>
      </c>
      <c r="K6" s="90">
        <v>43</v>
      </c>
      <c r="L6" s="90">
        <v>300</v>
      </c>
      <c r="M6" s="90">
        <v>221</v>
      </c>
      <c r="N6" s="90">
        <v>2401</v>
      </c>
      <c r="O6" s="90">
        <v>8026</v>
      </c>
      <c r="P6" s="90">
        <v>2360</v>
      </c>
      <c r="Q6" s="90">
        <v>6772</v>
      </c>
      <c r="R6" s="87">
        <v>77</v>
      </c>
      <c r="S6" s="87">
        <v>1190733</v>
      </c>
      <c r="T6" s="63" t="s">
        <v>17</v>
      </c>
      <c r="V6" s="1">
        <v>1848</v>
      </c>
      <c r="W6" s="1">
        <v>373896</v>
      </c>
      <c r="X6" s="1">
        <v>0</v>
      </c>
      <c r="Y6" s="1">
        <v>0</v>
      </c>
      <c r="Z6" s="1">
        <v>14137</v>
      </c>
      <c r="AA6" s="1">
        <v>47000</v>
      </c>
      <c r="AB6" s="1">
        <v>30922670</v>
      </c>
      <c r="AC6" s="1">
        <v>14617555</v>
      </c>
      <c r="AD6" s="1">
        <v>4383612</v>
      </c>
    </row>
    <row r="7" spans="1:30" ht="15.75" customHeight="1" x14ac:dyDescent="0.2">
      <c r="A7" s="63" t="s">
        <v>18</v>
      </c>
      <c r="B7" s="90">
        <v>6</v>
      </c>
      <c r="C7" s="87" t="s">
        <v>185</v>
      </c>
      <c r="D7" s="90">
        <v>416</v>
      </c>
      <c r="E7" s="90">
        <v>335</v>
      </c>
      <c r="F7" s="90">
        <v>0</v>
      </c>
      <c r="G7" s="90">
        <v>0</v>
      </c>
      <c r="H7" s="90">
        <v>0</v>
      </c>
      <c r="I7" s="90">
        <v>0</v>
      </c>
      <c r="J7" s="90">
        <v>71</v>
      </c>
      <c r="K7" s="90">
        <v>54</v>
      </c>
      <c r="L7" s="90">
        <v>69</v>
      </c>
      <c r="M7" s="90">
        <v>239</v>
      </c>
      <c r="N7" s="90">
        <v>750</v>
      </c>
      <c r="O7" s="90">
        <v>8263</v>
      </c>
      <c r="P7" s="90">
        <v>743</v>
      </c>
      <c r="Q7" s="90">
        <v>6617</v>
      </c>
      <c r="R7" s="87">
        <v>21</v>
      </c>
      <c r="S7" s="87">
        <v>272999</v>
      </c>
      <c r="T7" s="63" t="s">
        <v>18</v>
      </c>
      <c r="V7" s="1">
        <v>815</v>
      </c>
      <c r="W7" s="1">
        <v>112056</v>
      </c>
      <c r="X7" s="1">
        <v>900</v>
      </c>
      <c r="Y7" s="1">
        <v>0</v>
      </c>
      <c r="Z7" s="1">
        <v>5325</v>
      </c>
      <c r="AA7" s="1">
        <v>15622</v>
      </c>
      <c r="AB7" s="1">
        <v>10163637</v>
      </c>
      <c r="AC7" s="1">
        <v>0</v>
      </c>
      <c r="AD7" s="1">
        <v>664650</v>
      </c>
    </row>
    <row r="8" spans="1:30" ht="15.75" customHeight="1" x14ac:dyDescent="0.2">
      <c r="A8" s="63" t="s">
        <v>19</v>
      </c>
      <c r="B8" s="90">
        <v>0</v>
      </c>
      <c r="C8" s="87">
        <v>0</v>
      </c>
      <c r="D8" s="90">
        <v>132</v>
      </c>
      <c r="E8" s="90">
        <v>350</v>
      </c>
      <c r="F8" s="90">
        <v>0</v>
      </c>
      <c r="G8" s="90">
        <v>0</v>
      </c>
      <c r="H8" s="90">
        <v>0</v>
      </c>
      <c r="I8" s="90">
        <v>0</v>
      </c>
      <c r="J8" s="90">
        <v>53</v>
      </c>
      <c r="K8" s="90">
        <v>47</v>
      </c>
      <c r="L8" s="90">
        <v>40</v>
      </c>
      <c r="M8" s="90">
        <v>224</v>
      </c>
      <c r="N8" s="90">
        <v>507</v>
      </c>
      <c r="O8" s="90">
        <v>8729</v>
      </c>
      <c r="P8" s="90">
        <v>497</v>
      </c>
      <c r="Q8" s="90">
        <v>7291</v>
      </c>
      <c r="R8" s="87">
        <v>26</v>
      </c>
      <c r="S8" s="87">
        <v>380514</v>
      </c>
      <c r="T8" s="63" t="s">
        <v>19</v>
      </c>
      <c r="V8" s="1">
        <v>815</v>
      </c>
      <c r="W8" s="1">
        <v>17334</v>
      </c>
      <c r="X8" s="1">
        <v>0</v>
      </c>
      <c r="Y8" s="1">
        <v>0</v>
      </c>
      <c r="Z8" s="1">
        <v>5382</v>
      </c>
      <c r="AA8" s="1">
        <v>8988</v>
      </c>
      <c r="AB8" s="1">
        <v>9603368</v>
      </c>
      <c r="AC8" s="1">
        <v>0</v>
      </c>
      <c r="AD8" s="1">
        <v>680640</v>
      </c>
    </row>
    <row r="9" spans="1:30" ht="15.75" customHeight="1" x14ac:dyDescent="0.2">
      <c r="A9" s="63" t="s">
        <v>20</v>
      </c>
      <c r="B9" s="90">
        <v>10</v>
      </c>
      <c r="C9" s="87">
        <v>72</v>
      </c>
      <c r="D9" s="90">
        <v>484</v>
      </c>
      <c r="E9" s="90">
        <v>344</v>
      </c>
      <c r="F9" s="90">
        <v>9</v>
      </c>
      <c r="G9" s="87" t="s">
        <v>185</v>
      </c>
      <c r="H9" s="90">
        <v>0</v>
      </c>
      <c r="I9" s="90">
        <v>0</v>
      </c>
      <c r="J9" s="90">
        <v>12</v>
      </c>
      <c r="K9" s="90">
        <v>229</v>
      </c>
      <c r="L9" s="90">
        <v>92</v>
      </c>
      <c r="M9" s="90">
        <v>210</v>
      </c>
      <c r="N9" s="90">
        <v>839</v>
      </c>
      <c r="O9" s="90">
        <v>8319</v>
      </c>
      <c r="P9" s="90">
        <v>827</v>
      </c>
      <c r="Q9" s="90">
        <v>6704</v>
      </c>
      <c r="R9" s="87">
        <v>28</v>
      </c>
      <c r="S9" s="87">
        <v>404576</v>
      </c>
      <c r="T9" s="63" t="s">
        <v>20</v>
      </c>
      <c r="V9" s="1">
        <v>1512</v>
      </c>
      <c r="W9" s="1">
        <v>178486</v>
      </c>
      <c r="X9" s="1">
        <v>378</v>
      </c>
      <c r="Y9" s="1">
        <v>0</v>
      </c>
      <c r="Z9" s="1">
        <v>2431</v>
      </c>
      <c r="AA9" s="1">
        <v>12420</v>
      </c>
      <c r="AB9" s="1">
        <v>9090520</v>
      </c>
      <c r="AC9" s="1">
        <v>4340260</v>
      </c>
      <c r="AD9" s="1">
        <v>1095425</v>
      </c>
    </row>
    <row r="10" spans="1:30" ht="15.75" customHeight="1" x14ac:dyDescent="0.2">
      <c r="A10" s="63" t="s">
        <v>21</v>
      </c>
      <c r="B10" s="90">
        <v>0</v>
      </c>
      <c r="C10" s="87">
        <v>0</v>
      </c>
      <c r="D10" s="90">
        <v>304</v>
      </c>
      <c r="E10" s="90">
        <v>444</v>
      </c>
      <c r="F10" s="90">
        <v>0</v>
      </c>
      <c r="G10" s="90">
        <v>0</v>
      </c>
      <c r="H10" s="90">
        <v>0</v>
      </c>
      <c r="I10" s="90">
        <v>0</v>
      </c>
      <c r="J10" s="90">
        <v>53</v>
      </c>
      <c r="K10" s="90">
        <v>47</v>
      </c>
      <c r="L10" s="90">
        <v>72</v>
      </c>
      <c r="M10" s="90">
        <v>210</v>
      </c>
      <c r="N10" s="90">
        <v>624</v>
      </c>
      <c r="O10" s="90">
        <v>7996</v>
      </c>
      <c r="P10" s="90">
        <v>616</v>
      </c>
      <c r="Q10" s="90">
        <v>6427</v>
      </c>
      <c r="R10" s="87">
        <v>27</v>
      </c>
      <c r="S10" s="87">
        <v>274170</v>
      </c>
      <c r="T10" s="63" t="s">
        <v>21</v>
      </c>
      <c r="V10" s="1">
        <v>580</v>
      </c>
      <c r="W10" s="1">
        <v>59558</v>
      </c>
      <c r="X10" s="1">
        <v>0</v>
      </c>
      <c r="Y10" s="1">
        <v>0</v>
      </c>
      <c r="Z10" s="1">
        <v>1610</v>
      </c>
      <c r="AA10" s="1">
        <v>14688</v>
      </c>
      <c r="AB10" s="1">
        <v>8406984</v>
      </c>
      <c r="AC10" s="1">
        <v>0</v>
      </c>
      <c r="AD10" s="1">
        <v>686743</v>
      </c>
    </row>
    <row r="11" spans="1:30" ht="15.75" customHeight="1" x14ac:dyDescent="0.2">
      <c r="A11" s="63" t="s">
        <v>22</v>
      </c>
      <c r="B11" s="90">
        <v>4</v>
      </c>
      <c r="C11" s="87" t="s">
        <v>185</v>
      </c>
      <c r="D11" s="90">
        <v>251</v>
      </c>
      <c r="E11" s="90">
        <v>342</v>
      </c>
      <c r="F11" s="90">
        <v>0</v>
      </c>
      <c r="G11" s="90">
        <v>0</v>
      </c>
      <c r="H11" s="90">
        <v>0</v>
      </c>
      <c r="I11" s="90">
        <v>0</v>
      </c>
      <c r="J11" s="90">
        <v>42</v>
      </c>
      <c r="K11" s="90">
        <v>48</v>
      </c>
      <c r="L11" s="90">
        <v>40</v>
      </c>
      <c r="M11" s="90">
        <v>246</v>
      </c>
      <c r="N11" s="90">
        <v>471</v>
      </c>
      <c r="O11" s="90">
        <v>8098</v>
      </c>
      <c r="P11" s="90">
        <v>463</v>
      </c>
      <c r="Q11" s="90">
        <v>6607</v>
      </c>
      <c r="R11" s="87">
        <v>18</v>
      </c>
      <c r="S11" s="87">
        <v>249883</v>
      </c>
      <c r="T11" s="63" t="s">
        <v>22</v>
      </c>
      <c r="V11" s="1">
        <v>525</v>
      </c>
      <c r="W11" s="1">
        <v>27714</v>
      </c>
      <c r="X11" s="1">
        <v>0</v>
      </c>
      <c r="Y11" s="1">
        <v>0</v>
      </c>
      <c r="Z11" s="1">
        <v>1798</v>
      </c>
      <c r="AA11" s="1">
        <v>13560</v>
      </c>
      <c r="AB11" s="1">
        <v>4732672</v>
      </c>
      <c r="AC11" s="1">
        <v>2256576</v>
      </c>
      <c r="AD11" s="1">
        <v>638775</v>
      </c>
    </row>
    <row r="12" spans="1:30" ht="15.75" customHeight="1" x14ac:dyDescent="0.2">
      <c r="A12" s="63" t="s">
        <v>23</v>
      </c>
      <c r="B12" s="90">
        <v>9</v>
      </c>
      <c r="C12" s="87" t="s">
        <v>185</v>
      </c>
      <c r="D12" s="90">
        <v>552</v>
      </c>
      <c r="E12" s="90">
        <v>417</v>
      </c>
      <c r="F12" s="90">
        <v>0</v>
      </c>
      <c r="G12" s="90">
        <v>0</v>
      </c>
      <c r="H12" s="90">
        <v>0</v>
      </c>
      <c r="I12" s="90">
        <v>0</v>
      </c>
      <c r="J12" s="90">
        <v>85</v>
      </c>
      <c r="K12" s="90">
        <v>84</v>
      </c>
      <c r="L12" s="90">
        <v>79</v>
      </c>
      <c r="M12" s="90">
        <v>269</v>
      </c>
      <c r="N12" s="90">
        <v>1054</v>
      </c>
      <c r="O12" s="90">
        <v>8449</v>
      </c>
      <c r="P12" s="90">
        <v>1038</v>
      </c>
      <c r="Q12" s="90">
        <v>6786</v>
      </c>
      <c r="R12" s="87">
        <v>26</v>
      </c>
      <c r="S12" s="87">
        <v>280602</v>
      </c>
      <c r="T12" s="63" t="s">
        <v>23</v>
      </c>
      <c r="V12" s="1">
        <v>1134</v>
      </c>
      <c r="W12" s="1">
        <v>89090</v>
      </c>
      <c r="X12" s="1">
        <v>450</v>
      </c>
      <c r="Y12" s="1">
        <v>0</v>
      </c>
      <c r="Z12" s="1">
        <v>4392</v>
      </c>
      <c r="AA12" s="1">
        <v>14212</v>
      </c>
      <c r="AB12" s="1">
        <v>15882075</v>
      </c>
      <c r="AC12" s="1">
        <v>0</v>
      </c>
      <c r="AD12" s="1">
        <v>1769958</v>
      </c>
    </row>
    <row r="13" spans="1:30" ht="15.75" customHeight="1" x14ac:dyDescent="0.2">
      <c r="A13" s="63" t="s">
        <v>24</v>
      </c>
      <c r="B13" s="90">
        <v>3</v>
      </c>
      <c r="C13" s="87" t="s">
        <v>185</v>
      </c>
      <c r="D13" s="90">
        <v>281</v>
      </c>
      <c r="E13" s="90">
        <v>335</v>
      </c>
      <c r="F13" s="90">
        <v>0</v>
      </c>
      <c r="G13" s="90">
        <v>0</v>
      </c>
      <c r="H13" s="90">
        <v>0</v>
      </c>
      <c r="I13" s="90">
        <v>0</v>
      </c>
      <c r="J13" s="90">
        <v>53</v>
      </c>
      <c r="K13" s="90">
        <v>79</v>
      </c>
      <c r="L13" s="90">
        <v>55</v>
      </c>
      <c r="M13" s="90">
        <v>230</v>
      </c>
      <c r="N13" s="90">
        <v>472</v>
      </c>
      <c r="O13" s="90">
        <v>8030</v>
      </c>
      <c r="P13" s="90">
        <v>467</v>
      </c>
      <c r="Q13" s="90">
        <v>6419</v>
      </c>
      <c r="R13" s="87">
        <v>15</v>
      </c>
      <c r="S13" s="87">
        <v>210741</v>
      </c>
      <c r="T13" s="63" t="s">
        <v>24</v>
      </c>
      <c r="V13" s="1">
        <v>177</v>
      </c>
      <c r="W13" s="1">
        <v>40158</v>
      </c>
      <c r="X13" s="1">
        <v>0</v>
      </c>
      <c r="Y13" s="1">
        <v>0</v>
      </c>
      <c r="Z13" s="1">
        <v>2016</v>
      </c>
      <c r="AA13" s="1">
        <v>5475</v>
      </c>
      <c r="AB13" s="1">
        <v>4200610</v>
      </c>
      <c r="AC13" s="1">
        <v>2016500</v>
      </c>
      <c r="AD13" s="1">
        <v>630700</v>
      </c>
    </row>
    <row r="14" spans="1:30" ht="15.75" customHeight="1" x14ac:dyDescent="0.2">
      <c r="A14" s="63" t="s">
        <v>25</v>
      </c>
      <c r="B14" s="90">
        <v>8</v>
      </c>
      <c r="C14" s="87" t="s">
        <v>193</v>
      </c>
      <c r="D14" s="90">
        <v>572</v>
      </c>
      <c r="E14" s="90">
        <v>417</v>
      </c>
      <c r="F14" s="90">
        <v>0</v>
      </c>
      <c r="G14" s="90">
        <v>0</v>
      </c>
      <c r="H14" s="90">
        <v>0</v>
      </c>
      <c r="I14" s="90">
        <v>0</v>
      </c>
      <c r="J14" s="90">
        <v>98</v>
      </c>
      <c r="K14" s="90">
        <v>86</v>
      </c>
      <c r="L14" s="90">
        <v>96</v>
      </c>
      <c r="M14" s="90">
        <v>245</v>
      </c>
      <c r="N14" s="90">
        <v>921</v>
      </c>
      <c r="O14" s="90">
        <v>8343</v>
      </c>
      <c r="P14" s="90">
        <v>914</v>
      </c>
      <c r="Q14" s="90">
        <v>6737</v>
      </c>
      <c r="R14" s="87">
        <v>28</v>
      </c>
      <c r="S14" s="87">
        <v>413381</v>
      </c>
      <c r="T14" s="63" t="s">
        <v>25</v>
      </c>
      <c r="V14" s="1">
        <v>1344</v>
      </c>
      <c r="W14" s="1">
        <v>58368</v>
      </c>
      <c r="X14" s="1">
        <v>448</v>
      </c>
      <c r="Y14" s="1">
        <v>0</v>
      </c>
      <c r="Z14" s="1">
        <v>6464</v>
      </c>
      <c r="AA14" s="1">
        <v>20235</v>
      </c>
      <c r="AB14" s="1">
        <v>11064072</v>
      </c>
      <c r="AC14" s="1">
        <v>4940552</v>
      </c>
      <c r="AD14" s="1">
        <v>1517802</v>
      </c>
    </row>
    <row r="15" spans="1:30" ht="15.75" customHeight="1" x14ac:dyDescent="0.2">
      <c r="A15" s="63" t="s">
        <v>26</v>
      </c>
      <c r="B15" s="90">
        <v>0</v>
      </c>
      <c r="C15" s="90">
        <v>0</v>
      </c>
      <c r="D15" s="90">
        <v>375</v>
      </c>
      <c r="E15" s="90">
        <v>427</v>
      </c>
      <c r="F15" s="90">
        <v>0</v>
      </c>
      <c r="G15" s="90">
        <v>0</v>
      </c>
      <c r="H15" s="90">
        <v>3</v>
      </c>
      <c r="I15" s="90" t="s">
        <v>185</v>
      </c>
      <c r="J15" s="90">
        <v>64</v>
      </c>
      <c r="K15" s="90">
        <v>26</v>
      </c>
      <c r="L15" s="90">
        <v>83</v>
      </c>
      <c r="M15" s="90">
        <v>218</v>
      </c>
      <c r="N15" s="90">
        <v>681</v>
      </c>
      <c r="O15" s="90">
        <v>8303</v>
      </c>
      <c r="P15" s="90">
        <v>676</v>
      </c>
      <c r="Q15" s="90">
        <v>6688</v>
      </c>
      <c r="R15" s="87">
        <v>37</v>
      </c>
      <c r="S15" s="87">
        <v>530240</v>
      </c>
      <c r="T15" s="63" t="s">
        <v>26</v>
      </c>
      <c r="V15" s="1">
        <v>680</v>
      </c>
      <c r="W15" s="1">
        <v>18602</v>
      </c>
      <c r="X15" s="1">
        <v>0</v>
      </c>
      <c r="Y15" s="1">
        <v>0</v>
      </c>
      <c r="Z15" s="1">
        <v>4050</v>
      </c>
      <c r="AA15" s="1">
        <v>15895</v>
      </c>
      <c r="AB15" s="1">
        <v>10702220</v>
      </c>
      <c r="AC15" s="1">
        <v>5151115</v>
      </c>
      <c r="AD15" s="1">
        <v>723695</v>
      </c>
    </row>
    <row r="16" spans="1:30" ht="15.75" customHeight="1" x14ac:dyDescent="0.2">
      <c r="A16" s="63" t="s">
        <v>27</v>
      </c>
      <c r="B16" s="90">
        <v>0</v>
      </c>
      <c r="C16" s="90">
        <v>0</v>
      </c>
      <c r="D16" s="90">
        <v>144</v>
      </c>
      <c r="E16" s="90">
        <v>315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4</v>
      </c>
      <c r="M16" s="90" t="s">
        <v>185</v>
      </c>
      <c r="N16" s="90">
        <v>330</v>
      </c>
      <c r="O16" s="90">
        <v>8383</v>
      </c>
      <c r="P16" s="90">
        <v>327</v>
      </c>
      <c r="Q16" s="90">
        <v>6734</v>
      </c>
      <c r="R16" s="87">
        <v>11</v>
      </c>
      <c r="S16" s="87">
        <v>213011</v>
      </c>
      <c r="T16" s="63" t="s">
        <v>27</v>
      </c>
      <c r="V16" s="1">
        <v>516</v>
      </c>
      <c r="W16" s="1">
        <v>28600</v>
      </c>
      <c r="X16" s="1">
        <v>0</v>
      </c>
      <c r="Y16" s="1">
        <v>0</v>
      </c>
      <c r="Z16" s="1">
        <v>0</v>
      </c>
      <c r="AA16" s="1">
        <v>0</v>
      </c>
      <c r="AB16" s="1">
        <v>4464764</v>
      </c>
      <c r="AC16" s="1">
        <v>2141021</v>
      </c>
      <c r="AD16" s="1">
        <v>446200</v>
      </c>
    </row>
    <row r="17" spans="1:30" ht="15.75" customHeight="1" x14ac:dyDescent="0.2">
      <c r="A17" s="63" t="s">
        <v>28</v>
      </c>
      <c r="B17" s="90">
        <v>0</v>
      </c>
      <c r="C17" s="90">
        <v>0</v>
      </c>
      <c r="D17" s="90">
        <v>18</v>
      </c>
      <c r="E17" s="90">
        <v>183</v>
      </c>
      <c r="F17" s="90">
        <v>9</v>
      </c>
      <c r="G17" s="90" t="s">
        <v>185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105</v>
      </c>
      <c r="O17" s="90">
        <v>8102</v>
      </c>
      <c r="P17" s="90">
        <v>104</v>
      </c>
      <c r="Q17" s="90">
        <v>6534</v>
      </c>
      <c r="R17" s="87">
        <v>9</v>
      </c>
      <c r="S17" s="87" t="s">
        <v>185</v>
      </c>
      <c r="T17" s="63" t="s">
        <v>28</v>
      </c>
      <c r="V17" s="1">
        <v>159</v>
      </c>
      <c r="W17" s="1">
        <v>249</v>
      </c>
      <c r="X17" s="1">
        <v>462</v>
      </c>
      <c r="Y17" s="1">
        <v>0</v>
      </c>
      <c r="Z17" s="1">
        <v>0</v>
      </c>
      <c r="AA17" s="1">
        <v>0</v>
      </c>
      <c r="AB17" s="1">
        <v>1170400</v>
      </c>
      <c r="AC17" s="1">
        <v>519640</v>
      </c>
      <c r="AD17" s="1">
        <v>55316</v>
      </c>
    </row>
    <row r="18" spans="1:30" ht="15.75" customHeight="1" x14ac:dyDescent="0.2">
      <c r="A18" s="63" t="s">
        <v>29</v>
      </c>
      <c r="B18" s="90">
        <v>0</v>
      </c>
      <c r="C18" s="90">
        <v>0</v>
      </c>
      <c r="D18" s="90">
        <v>15</v>
      </c>
      <c r="E18" s="90">
        <v>283</v>
      </c>
      <c r="F18" s="90">
        <v>9</v>
      </c>
      <c r="G18" s="90" t="s">
        <v>185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78</v>
      </c>
      <c r="O18" s="90">
        <v>8185</v>
      </c>
      <c r="P18" s="90">
        <v>77</v>
      </c>
      <c r="Q18" s="90">
        <v>6562</v>
      </c>
      <c r="R18" s="87">
        <v>3</v>
      </c>
      <c r="S18" s="87" t="s">
        <v>185</v>
      </c>
      <c r="T18" s="63" t="s">
        <v>29</v>
      </c>
      <c r="V18" s="1">
        <v>0</v>
      </c>
      <c r="W18" s="1">
        <v>623</v>
      </c>
      <c r="X18" s="1">
        <v>376</v>
      </c>
      <c r="Y18" s="1">
        <v>0</v>
      </c>
      <c r="Z18" s="1">
        <v>207</v>
      </c>
      <c r="AA18" s="1">
        <v>291</v>
      </c>
      <c r="AB18" s="1">
        <v>744120</v>
      </c>
      <c r="AC18" s="1">
        <v>392630</v>
      </c>
      <c r="AD18" s="1">
        <v>84430</v>
      </c>
    </row>
    <row r="19" spans="1:30" ht="15.75" customHeight="1" x14ac:dyDescent="0.2">
      <c r="A19" s="63" t="s">
        <v>30</v>
      </c>
      <c r="B19" s="90">
        <v>0</v>
      </c>
      <c r="C19" s="90">
        <v>0</v>
      </c>
      <c r="D19" s="90">
        <v>10</v>
      </c>
      <c r="E19" s="90">
        <v>59</v>
      </c>
      <c r="F19" s="90">
        <v>9</v>
      </c>
      <c r="G19" s="90" t="s">
        <v>185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62</v>
      </c>
      <c r="O19" s="90">
        <v>8082</v>
      </c>
      <c r="P19" s="90">
        <v>62</v>
      </c>
      <c r="Q19" s="90">
        <v>6444</v>
      </c>
      <c r="R19" s="87">
        <v>0</v>
      </c>
      <c r="S19" s="87">
        <v>0</v>
      </c>
      <c r="T19" s="63" t="s">
        <v>30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445986</v>
      </c>
      <c r="AC19" s="1">
        <v>204845</v>
      </c>
      <c r="AD19" s="1">
        <v>37182</v>
      </c>
    </row>
    <row r="20" spans="1:30" ht="15.75" customHeight="1" x14ac:dyDescent="0.2">
      <c r="A20" s="63" t="s">
        <v>31</v>
      </c>
      <c r="B20" s="90">
        <v>0</v>
      </c>
      <c r="C20" s="90">
        <v>0</v>
      </c>
      <c r="D20" s="90">
        <v>0</v>
      </c>
      <c r="E20" s="90">
        <v>0</v>
      </c>
      <c r="F20" s="90">
        <v>18</v>
      </c>
      <c r="G20" s="90">
        <v>44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119</v>
      </c>
      <c r="O20" s="90">
        <v>8612</v>
      </c>
      <c r="P20" s="90">
        <v>119</v>
      </c>
      <c r="Q20" s="90">
        <v>6886</v>
      </c>
      <c r="R20" s="87">
        <v>1</v>
      </c>
      <c r="S20" s="87" t="s">
        <v>185</v>
      </c>
      <c r="T20" s="63" t="s">
        <v>31</v>
      </c>
      <c r="V20" s="1">
        <v>0</v>
      </c>
      <c r="W20" s="1">
        <v>552</v>
      </c>
      <c r="X20" s="1">
        <v>378</v>
      </c>
      <c r="Y20" s="1">
        <v>0</v>
      </c>
      <c r="Z20" s="1">
        <v>0</v>
      </c>
      <c r="AA20" s="1">
        <v>0</v>
      </c>
      <c r="AB20" s="1">
        <v>1346268</v>
      </c>
      <c r="AC20" s="1">
        <v>604299</v>
      </c>
      <c r="AD20" s="1">
        <v>188488</v>
      </c>
    </row>
    <row r="21" spans="1:30" ht="15.75" customHeight="1" x14ac:dyDescent="0.2">
      <c r="A21" s="63" t="s">
        <v>32</v>
      </c>
      <c r="B21" s="90">
        <v>0</v>
      </c>
      <c r="C21" s="90">
        <v>0</v>
      </c>
      <c r="D21" s="90">
        <v>74</v>
      </c>
      <c r="E21" s="90">
        <v>406</v>
      </c>
      <c r="F21" s="90">
        <v>9</v>
      </c>
      <c r="G21" s="90" t="s">
        <v>185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145</v>
      </c>
      <c r="O21" s="90">
        <v>8086</v>
      </c>
      <c r="P21" s="90">
        <v>145</v>
      </c>
      <c r="Q21" s="90">
        <v>6418</v>
      </c>
      <c r="R21" s="87">
        <v>6</v>
      </c>
      <c r="S21" s="87" t="s">
        <v>185</v>
      </c>
      <c r="T21" s="63" t="s">
        <v>32</v>
      </c>
      <c r="V21" s="1">
        <v>298</v>
      </c>
      <c r="W21" s="1">
        <v>0</v>
      </c>
      <c r="X21" s="1">
        <v>2030</v>
      </c>
      <c r="Y21" s="1">
        <v>0</v>
      </c>
      <c r="Z21" s="1">
        <v>0</v>
      </c>
      <c r="AA21" s="1">
        <v>0</v>
      </c>
      <c r="AB21" s="1">
        <v>1612233</v>
      </c>
      <c r="AC21" s="1">
        <v>766746</v>
      </c>
      <c r="AD21" s="1">
        <v>531288</v>
      </c>
    </row>
    <row r="22" spans="1:30" ht="15.75" customHeight="1" x14ac:dyDescent="0.2">
      <c r="A22" s="63" t="s">
        <v>33</v>
      </c>
      <c r="B22" s="90">
        <v>0</v>
      </c>
      <c r="C22" s="90">
        <v>0</v>
      </c>
      <c r="D22" s="90">
        <v>40</v>
      </c>
      <c r="E22" s="90">
        <v>447</v>
      </c>
      <c r="F22" s="90">
        <v>8</v>
      </c>
      <c r="G22" s="90" t="s">
        <v>185</v>
      </c>
      <c r="H22" s="90">
        <v>0</v>
      </c>
      <c r="I22" s="90">
        <v>0</v>
      </c>
      <c r="J22" s="90">
        <v>9</v>
      </c>
      <c r="K22" s="90" t="s">
        <v>185</v>
      </c>
      <c r="L22" s="90">
        <v>18</v>
      </c>
      <c r="M22" s="90">
        <v>230</v>
      </c>
      <c r="N22" s="90">
        <v>134</v>
      </c>
      <c r="O22" s="90">
        <v>8965</v>
      </c>
      <c r="P22" s="90">
        <v>134</v>
      </c>
      <c r="Q22" s="90">
        <v>7136</v>
      </c>
      <c r="R22" s="87">
        <v>10</v>
      </c>
      <c r="S22" s="87">
        <v>184998</v>
      </c>
      <c r="T22" s="63" t="s">
        <v>33</v>
      </c>
      <c r="V22" s="1">
        <v>159</v>
      </c>
      <c r="W22" s="1">
        <v>8236</v>
      </c>
      <c r="X22" s="1">
        <v>0</v>
      </c>
      <c r="Y22" s="1">
        <v>0</v>
      </c>
      <c r="Z22" s="1">
        <v>165</v>
      </c>
      <c r="AA22" s="1">
        <v>6084</v>
      </c>
      <c r="AB22" s="1">
        <v>2112040</v>
      </c>
      <c r="AC22" s="1">
        <v>0</v>
      </c>
      <c r="AD22" s="1">
        <v>157056</v>
      </c>
    </row>
    <row r="23" spans="1:30" ht="15.75" customHeight="1" x14ac:dyDescent="0.2">
      <c r="A23" s="63" t="s">
        <v>34</v>
      </c>
      <c r="B23" s="90">
        <v>0</v>
      </c>
      <c r="C23" s="90">
        <v>0</v>
      </c>
      <c r="D23" s="90">
        <v>21</v>
      </c>
      <c r="E23" s="90">
        <v>203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109</v>
      </c>
      <c r="O23" s="90">
        <v>8417</v>
      </c>
      <c r="P23" s="90">
        <v>108</v>
      </c>
      <c r="Q23" s="90">
        <v>6653</v>
      </c>
      <c r="R23" s="87">
        <v>4</v>
      </c>
      <c r="S23" s="87" t="s">
        <v>185</v>
      </c>
      <c r="T23" s="63" t="s">
        <v>34</v>
      </c>
      <c r="V23" s="1">
        <v>312</v>
      </c>
      <c r="W23" s="1">
        <v>4518</v>
      </c>
      <c r="X23" s="1">
        <v>0</v>
      </c>
      <c r="Y23" s="1">
        <v>0</v>
      </c>
      <c r="Z23" s="1">
        <v>0</v>
      </c>
      <c r="AA23" s="1">
        <v>0</v>
      </c>
      <c r="AB23" s="1">
        <v>964849</v>
      </c>
      <c r="AC23" s="1">
        <v>467784</v>
      </c>
      <c r="AD23" s="1">
        <v>198504</v>
      </c>
    </row>
    <row r="24" spans="1:30" ht="15.75" customHeight="1" x14ac:dyDescent="0.2">
      <c r="A24" s="63" t="s">
        <v>35</v>
      </c>
      <c r="B24" s="90">
        <v>0</v>
      </c>
      <c r="C24" s="90">
        <v>0</v>
      </c>
      <c r="D24" s="90">
        <v>43</v>
      </c>
      <c r="E24" s="90">
        <v>207</v>
      </c>
      <c r="F24" s="90">
        <v>9</v>
      </c>
      <c r="G24" s="90" t="s">
        <v>185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161</v>
      </c>
      <c r="O24" s="90">
        <v>8661</v>
      </c>
      <c r="P24" s="90">
        <v>160</v>
      </c>
      <c r="Q24" s="90">
        <v>6920</v>
      </c>
      <c r="R24" s="87">
        <v>6</v>
      </c>
      <c r="S24" s="87" t="s">
        <v>193</v>
      </c>
      <c r="T24" s="63" t="s">
        <v>35</v>
      </c>
      <c r="V24" s="1">
        <v>171</v>
      </c>
      <c r="W24" s="1">
        <v>17550</v>
      </c>
      <c r="X24" s="1">
        <v>378</v>
      </c>
      <c r="Y24" s="1">
        <v>0</v>
      </c>
      <c r="Z24" s="1">
        <v>580</v>
      </c>
      <c r="AA24" s="1">
        <v>174</v>
      </c>
      <c r="AB24" s="1">
        <v>2421952</v>
      </c>
      <c r="AC24" s="1">
        <v>0</v>
      </c>
      <c r="AD24" s="1">
        <v>317655</v>
      </c>
    </row>
    <row r="25" spans="1:30" ht="15.75" customHeight="1" x14ac:dyDescent="0.2">
      <c r="A25" s="63" t="s">
        <v>36</v>
      </c>
      <c r="B25" s="90">
        <v>0</v>
      </c>
      <c r="C25" s="90">
        <v>0</v>
      </c>
      <c r="D25" s="90">
        <v>41</v>
      </c>
      <c r="E25" s="90">
        <v>569</v>
      </c>
      <c r="F25" s="90">
        <v>14</v>
      </c>
      <c r="G25" s="90">
        <v>47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143</v>
      </c>
      <c r="O25" s="90">
        <v>8174</v>
      </c>
      <c r="P25" s="90">
        <v>143</v>
      </c>
      <c r="Q25" s="90">
        <v>6491</v>
      </c>
      <c r="R25" s="87">
        <v>10</v>
      </c>
      <c r="S25" s="87">
        <v>72357</v>
      </c>
      <c r="T25" s="63" t="s">
        <v>36</v>
      </c>
      <c r="V25" s="1">
        <v>0</v>
      </c>
      <c r="W25" s="1">
        <v>1115</v>
      </c>
      <c r="X25" s="1">
        <v>378</v>
      </c>
      <c r="Y25" s="1">
        <v>0</v>
      </c>
      <c r="Z25" s="1">
        <v>0</v>
      </c>
      <c r="AA25" s="1">
        <v>0</v>
      </c>
      <c r="AB25" s="1">
        <v>1352520</v>
      </c>
      <c r="AC25" s="1">
        <v>606560</v>
      </c>
      <c r="AD25" s="1">
        <v>121734</v>
      </c>
    </row>
    <row r="26" spans="1:30" ht="15.75" customHeight="1" x14ac:dyDescent="0.2">
      <c r="A26" s="63" t="s">
        <v>37</v>
      </c>
      <c r="B26" s="90">
        <v>2</v>
      </c>
      <c r="C26" s="90" t="s">
        <v>185</v>
      </c>
      <c r="D26" s="90">
        <v>125</v>
      </c>
      <c r="E26" s="90">
        <v>336</v>
      </c>
      <c r="F26" s="90">
        <v>9</v>
      </c>
      <c r="G26" s="90" t="s">
        <v>185</v>
      </c>
      <c r="H26" s="90">
        <v>0</v>
      </c>
      <c r="I26" s="90"/>
      <c r="J26" s="90">
        <v>0</v>
      </c>
      <c r="K26" s="90">
        <v>0</v>
      </c>
      <c r="L26" s="90">
        <v>5</v>
      </c>
      <c r="M26" s="90" t="s">
        <v>185</v>
      </c>
      <c r="N26" s="90">
        <v>273</v>
      </c>
      <c r="O26" s="90">
        <v>8534</v>
      </c>
      <c r="P26" s="90">
        <v>267</v>
      </c>
      <c r="Q26" s="90">
        <v>6986</v>
      </c>
      <c r="R26" s="87">
        <v>14</v>
      </c>
      <c r="S26" s="87">
        <v>136154</v>
      </c>
      <c r="T26" s="63" t="s">
        <v>37</v>
      </c>
      <c r="V26" s="1">
        <v>352</v>
      </c>
      <c r="W26" s="1">
        <v>28250</v>
      </c>
      <c r="X26" s="1">
        <v>450</v>
      </c>
      <c r="Y26" s="1">
        <v>0</v>
      </c>
      <c r="Z26" s="1">
        <v>0</v>
      </c>
      <c r="AA26" s="1">
        <v>0</v>
      </c>
      <c r="AB26" s="1">
        <v>3755770</v>
      </c>
      <c r="AC26" s="1">
        <v>0</v>
      </c>
      <c r="AD26" s="1">
        <v>246521</v>
      </c>
    </row>
    <row r="27" spans="1:30" ht="15.75" customHeight="1" x14ac:dyDescent="0.2">
      <c r="A27" s="63" t="s">
        <v>38</v>
      </c>
      <c r="B27" s="90">
        <v>2</v>
      </c>
      <c r="C27" s="87" t="s">
        <v>185</v>
      </c>
      <c r="D27" s="90">
        <v>109</v>
      </c>
      <c r="E27" s="90">
        <v>367</v>
      </c>
      <c r="F27" s="90">
        <v>0</v>
      </c>
      <c r="G27" s="90">
        <v>0</v>
      </c>
      <c r="H27" s="90">
        <v>4</v>
      </c>
      <c r="I27" s="90" t="s">
        <v>185</v>
      </c>
      <c r="J27" s="90">
        <v>0</v>
      </c>
      <c r="K27" s="90">
        <v>0</v>
      </c>
      <c r="L27" s="90">
        <v>0</v>
      </c>
      <c r="M27" s="87">
        <v>0</v>
      </c>
      <c r="N27" s="90">
        <v>162</v>
      </c>
      <c r="O27" s="90">
        <v>8688</v>
      </c>
      <c r="P27" s="90">
        <v>161</v>
      </c>
      <c r="Q27" s="90">
        <v>6960</v>
      </c>
      <c r="R27" s="87">
        <v>4</v>
      </c>
      <c r="S27" s="87" t="s">
        <v>185</v>
      </c>
      <c r="T27" s="63" t="s">
        <v>38</v>
      </c>
      <c r="V27" s="1">
        <v>358</v>
      </c>
      <c r="W27" s="1">
        <v>30276</v>
      </c>
      <c r="X27" s="1">
        <v>0</v>
      </c>
      <c r="Y27" s="1">
        <v>0</v>
      </c>
      <c r="Z27" s="1">
        <v>0</v>
      </c>
      <c r="AA27" s="1">
        <v>0</v>
      </c>
      <c r="AB27" s="1">
        <v>2702479</v>
      </c>
      <c r="AC27" s="1">
        <v>0</v>
      </c>
      <c r="AD27" s="1">
        <v>137562</v>
      </c>
    </row>
    <row r="28" spans="1:30" ht="15.75" customHeight="1" x14ac:dyDescent="0.2">
      <c r="A28" s="63" t="s">
        <v>101</v>
      </c>
      <c r="B28" s="90">
        <v>0</v>
      </c>
      <c r="C28" s="87">
        <v>0</v>
      </c>
      <c r="D28" s="90">
        <v>140</v>
      </c>
      <c r="E28" s="90">
        <v>356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1</v>
      </c>
      <c r="M28" s="87" t="s">
        <v>185</v>
      </c>
      <c r="N28" s="90">
        <v>241</v>
      </c>
      <c r="O28" s="90">
        <v>8404</v>
      </c>
      <c r="P28" s="90">
        <v>237</v>
      </c>
      <c r="Q28" s="90">
        <v>6817</v>
      </c>
      <c r="R28" s="87">
        <v>9</v>
      </c>
      <c r="S28" s="87" t="s">
        <v>185</v>
      </c>
      <c r="T28" s="63" t="s">
        <v>39</v>
      </c>
      <c r="V28" s="1">
        <v>338</v>
      </c>
      <c r="W28" s="1">
        <v>58240</v>
      </c>
      <c r="X28" s="1">
        <v>0</v>
      </c>
      <c r="Y28" s="1">
        <v>0</v>
      </c>
      <c r="Z28" s="1">
        <v>0</v>
      </c>
      <c r="AA28" s="1">
        <v>276</v>
      </c>
      <c r="AB28" s="1">
        <v>3922716</v>
      </c>
      <c r="AC28" s="1">
        <v>0</v>
      </c>
      <c r="AD28" s="1">
        <v>278640</v>
      </c>
    </row>
    <row r="29" spans="1:30" ht="15.75" customHeight="1" x14ac:dyDescent="0.2">
      <c r="A29" s="63" t="s">
        <v>40</v>
      </c>
      <c r="B29" s="90">
        <v>0</v>
      </c>
      <c r="C29" s="87">
        <v>0</v>
      </c>
      <c r="D29" s="90">
        <v>67</v>
      </c>
      <c r="E29" s="90">
        <v>180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87">
        <v>0</v>
      </c>
      <c r="N29" s="90">
        <v>137</v>
      </c>
      <c r="O29" s="90">
        <v>8937</v>
      </c>
      <c r="P29" s="90">
        <v>134</v>
      </c>
      <c r="Q29" s="90">
        <v>7262</v>
      </c>
      <c r="R29" s="87">
        <v>4</v>
      </c>
      <c r="S29" s="87" t="s">
        <v>185</v>
      </c>
      <c r="T29" s="63" t="s">
        <v>40</v>
      </c>
      <c r="V29" s="1">
        <v>179</v>
      </c>
      <c r="W29" s="1">
        <v>13920</v>
      </c>
      <c r="X29" s="1">
        <v>0</v>
      </c>
      <c r="Y29" s="1">
        <v>0</v>
      </c>
      <c r="Z29" s="1">
        <v>0</v>
      </c>
      <c r="AA29" s="1">
        <v>472</v>
      </c>
      <c r="AB29" s="1">
        <v>2262786</v>
      </c>
      <c r="AC29" s="1">
        <v>0</v>
      </c>
      <c r="AD29" s="1">
        <v>232750</v>
      </c>
    </row>
    <row r="30" spans="1:30" ht="15.75" customHeight="1" x14ac:dyDescent="0.2">
      <c r="A30" s="63" t="s">
        <v>102</v>
      </c>
      <c r="B30" s="90">
        <v>0</v>
      </c>
      <c r="C30" s="87">
        <v>0</v>
      </c>
      <c r="D30" s="90">
        <v>55</v>
      </c>
      <c r="E30" s="90">
        <v>262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127</v>
      </c>
      <c r="O30" s="90">
        <v>8191</v>
      </c>
      <c r="P30" s="90">
        <v>125</v>
      </c>
      <c r="Q30" s="90">
        <v>6597</v>
      </c>
      <c r="R30" s="87">
        <v>0</v>
      </c>
      <c r="S30" s="87">
        <v>0</v>
      </c>
      <c r="T30" s="63" t="s">
        <v>41</v>
      </c>
      <c r="V30" s="1">
        <v>180</v>
      </c>
      <c r="W30" s="1">
        <v>0</v>
      </c>
      <c r="X30" s="1">
        <v>378</v>
      </c>
      <c r="Y30" s="1">
        <v>0</v>
      </c>
      <c r="Z30" s="1">
        <v>0</v>
      </c>
      <c r="AA30" s="1">
        <v>0</v>
      </c>
      <c r="AB30" s="1">
        <v>1732570</v>
      </c>
      <c r="AC30" s="1">
        <v>0</v>
      </c>
      <c r="AD30" s="1">
        <v>233710</v>
      </c>
    </row>
    <row r="31" spans="1:30" ht="15.75" customHeight="1" x14ac:dyDescent="0.2">
      <c r="A31" s="63" t="s">
        <v>103</v>
      </c>
      <c r="B31" s="90">
        <v>2</v>
      </c>
      <c r="C31" s="87" t="s">
        <v>185</v>
      </c>
      <c r="D31" s="90">
        <v>100</v>
      </c>
      <c r="E31" s="90">
        <v>360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225</v>
      </c>
      <c r="O31" s="90">
        <v>8593</v>
      </c>
      <c r="P31" s="90">
        <v>220</v>
      </c>
      <c r="Q31" s="90">
        <v>7046</v>
      </c>
      <c r="R31" s="87">
        <v>9</v>
      </c>
      <c r="S31" s="87" t="s">
        <v>185</v>
      </c>
      <c r="T31" s="63" t="s">
        <v>42</v>
      </c>
      <c r="V31" s="1">
        <v>0</v>
      </c>
      <c r="W31" s="1">
        <v>40474</v>
      </c>
      <c r="X31" s="1">
        <v>378</v>
      </c>
      <c r="Y31" s="1">
        <v>0</v>
      </c>
      <c r="Z31" s="1">
        <v>0</v>
      </c>
      <c r="AA31" s="1">
        <v>0</v>
      </c>
      <c r="AB31" s="1">
        <v>3613060</v>
      </c>
      <c r="AC31" s="1">
        <v>0</v>
      </c>
      <c r="AD31" s="1">
        <v>182245</v>
      </c>
    </row>
    <row r="32" spans="1:30" ht="15.75" customHeight="1" x14ac:dyDescent="0.2">
      <c r="A32" s="63" t="s">
        <v>43</v>
      </c>
      <c r="B32" s="90">
        <v>0</v>
      </c>
      <c r="C32" s="87">
        <v>0</v>
      </c>
      <c r="D32" s="90">
        <v>68</v>
      </c>
      <c r="E32" s="90">
        <v>384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33</v>
      </c>
      <c r="M32" s="90">
        <v>238</v>
      </c>
      <c r="N32" s="90">
        <v>145</v>
      </c>
      <c r="O32" s="90">
        <v>8453</v>
      </c>
      <c r="P32" s="90">
        <v>142</v>
      </c>
      <c r="Q32" s="90">
        <v>6726</v>
      </c>
      <c r="R32" s="87">
        <v>4</v>
      </c>
      <c r="S32" s="87" t="s">
        <v>185</v>
      </c>
      <c r="T32" s="63" t="s">
        <v>43</v>
      </c>
      <c r="V32" s="1">
        <v>150</v>
      </c>
      <c r="W32" s="1">
        <v>0</v>
      </c>
      <c r="X32" s="1">
        <v>378</v>
      </c>
      <c r="Y32" s="1">
        <v>0</v>
      </c>
      <c r="Z32" s="1">
        <v>0</v>
      </c>
      <c r="AA32" s="1">
        <v>0</v>
      </c>
      <c r="AB32" s="1">
        <v>1207580</v>
      </c>
      <c r="AC32" s="1">
        <v>584870</v>
      </c>
      <c r="AD32" s="1">
        <v>154512</v>
      </c>
    </row>
    <row r="33" spans="1:30" ht="15.75" customHeight="1" x14ac:dyDescent="0.2">
      <c r="A33" s="63" t="s">
        <v>44</v>
      </c>
      <c r="B33" s="90">
        <v>0</v>
      </c>
      <c r="C33" s="87">
        <v>0</v>
      </c>
      <c r="D33" s="90">
        <v>138</v>
      </c>
      <c r="E33" s="90">
        <v>512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218</v>
      </c>
      <c r="O33" s="90">
        <v>8324</v>
      </c>
      <c r="P33" s="90">
        <v>211</v>
      </c>
      <c r="Q33" s="90">
        <v>7397</v>
      </c>
      <c r="R33" s="87">
        <v>3</v>
      </c>
      <c r="S33" s="87" t="s">
        <v>185</v>
      </c>
      <c r="T33" s="63" t="s">
        <v>44</v>
      </c>
      <c r="V33" s="1">
        <v>180</v>
      </c>
      <c r="W33" s="1">
        <v>36556</v>
      </c>
      <c r="X33" s="1">
        <v>0</v>
      </c>
      <c r="Y33" s="1">
        <v>0</v>
      </c>
      <c r="Z33" s="1">
        <v>0</v>
      </c>
      <c r="AA33" s="1">
        <v>0</v>
      </c>
      <c r="AB33" s="1">
        <v>3174808</v>
      </c>
      <c r="AC33" s="1">
        <v>0</v>
      </c>
      <c r="AD33" s="1">
        <v>246370</v>
      </c>
    </row>
    <row r="34" spans="1:30" ht="15.75" customHeight="1" x14ac:dyDescent="0.2">
      <c r="A34" s="63" t="s">
        <v>45</v>
      </c>
      <c r="B34" s="90">
        <v>0</v>
      </c>
      <c r="C34" s="87">
        <v>0</v>
      </c>
      <c r="D34" s="90">
        <v>41</v>
      </c>
      <c r="E34" s="90">
        <v>293</v>
      </c>
      <c r="F34" s="90">
        <v>21</v>
      </c>
      <c r="G34" s="90">
        <v>78</v>
      </c>
      <c r="H34" s="90">
        <v>0</v>
      </c>
      <c r="I34" s="90">
        <v>0</v>
      </c>
      <c r="J34" s="90">
        <v>0</v>
      </c>
      <c r="K34" s="90">
        <v>0</v>
      </c>
      <c r="L34" s="90">
        <v>1</v>
      </c>
      <c r="M34" s="90" t="s">
        <v>185</v>
      </c>
      <c r="N34" s="90">
        <v>63</v>
      </c>
      <c r="O34" s="90">
        <v>7925</v>
      </c>
      <c r="P34" s="90">
        <v>63</v>
      </c>
      <c r="Q34" s="90">
        <v>6426</v>
      </c>
      <c r="R34" s="87">
        <v>2</v>
      </c>
      <c r="S34" s="87" t="s">
        <v>185</v>
      </c>
      <c r="T34" s="63" t="s">
        <v>45</v>
      </c>
      <c r="V34" s="1">
        <v>0</v>
      </c>
      <c r="W34" s="1">
        <v>2490</v>
      </c>
      <c r="X34" s="1">
        <v>1386</v>
      </c>
      <c r="Y34" s="1">
        <v>0</v>
      </c>
      <c r="Z34" s="1">
        <v>0</v>
      </c>
      <c r="AA34" s="1">
        <v>0</v>
      </c>
      <c r="AB34" s="1">
        <v>766696</v>
      </c>
      <c r="AC34" s="1">
        <v>0</v>
      </c>
      <c r="AD34" s="1">
        <v>26724</v>
      </c>
    </row>
    <row r="35" spans="1:30" ht="15.75" customHeight="1" x14ac:dyDescent="0.2">
      <c r="A35" s="63" t="s">
        <v>46</v>
      </c>
      <c r="B35" s="90">
        <v>0</v>
      </c>
      <c r="C35" s="87">
        <v>0</v>
      </c>
      <c r="D35" s="90">
        <v>31</v>
      </c>
      <c r="E35" s="90">
        <v>519</v>
      </c>
      <c r="F35" s="90">
        <v>17</v>
      </c>
      <c r="G35" s="90">
        <v>57</v>
      </c>
      <c r="H35" s="90">
        <v>0</v>
      </c>
      <c r="I35" s="90">
        <v>0</v>
      </c>
      <c r="J35" s="90">
        <v>0</v>
      </c>
      <c r="K35" s="90">
        <v>0</v>
      </c>
      <c r="L35" s="90">
        <v>12</v>
      </c>
      <c r="M35" s="90">
        <v>531</v>
      </c>
      <c r="N35" s="90">
        <v>50</v>
      </c>
      <c r="O35" s="90">
        <v>8154</v>
      </c>
      <c r="P35" s="90">
        <v>50</v>
      </c>
      <c r="Q35" s="90">
        <v>6495</v>
      </c>
      <c r="R35" s="87">
        <v>7</v>
      </c>
      <c r="S35" s="87" t="s">
        <v>185</v>
      </c>
      <c r="T35" s="63" t="s">
        <v>46</v>
      </c>
      <c r="V35" s="1">
        <v>0</v>
      </c>
      <c r="W35" s="1">
        <v>4745</v>
      </c>
      <c r="X35" s="1">
        <v>1344</v>
      </c>
      <c r="Y35" s="1">
        <v>0</v>
      </c>
      <c r="Z35" s="1">
        <v>0</v>
      </c>
      <c r="AA35" s="1">
        <v>0</v>
      </c>
      <c r="AB35" s="1">
        <v>686850</v>
      </c>
      <c r="AC35" s="1">
        <v>0</v>
      </c>
      <c r="AD35" s="1">
        <v>67040</v>
      </c>
    </row>
    <row r="36" spans="1:30" ht="15.75" customHeight="1" x14ac:dyDescent="0.2">
      <c r="A36" s="63" t="s">
        <v>104</v>
      </c>
      <c r="B36" s="90">
        <v>0</v>
      </c>
      <c r="C36" s="87">
        <v>0</v>
      </c>
      <c r="D36" s="90">
        <v>14</v>
      </c>
      <c r="E36" s="90">
        <v>214</v>
      </c>
      <c r="F36" s="90">
        <v>15</v>
      </c>
      <c r="G36" s="90">
        <v>91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0">
        <v>0</v>
      </c>
      <c r="N36" s="90">
        <v>46</v>
      </c>
      <c r="O36" s="90">
        <v>7431</v>
      </c>
      <c r="P36" s="90">
        <v>44</v>
      </c>
      <c r="Q36" s="90">
        <v>5945</v>
      </c>
      <c r="R36" s="87">
        <v>2</v>
      </c>
      <c r="S36" s="87" t="s">
        <v>185</v>
      </c>
      <c r="T36" s="63" t="s">
        <v>47</v>
      </c>
      <c r="V36" s="1">
        <v>0</v>
      </c>
      <c r="W36" s="1">
        <v>1544</v>
      </c>
      <c r="X36" s="1">
        <v>182</v>
      </c>
      <c r="Y36" s="1">
        <v>0</v>
      </c>
      <c r="Z36" s="1">
        <v>0</v>
      </c>
      <c r="AA36" s="1">
        <v>0</v>
      </c>
      <c r="AB36" s="1">
        <v>491184</v>
      </c>
      <c r="AC36" s="1">
        <v>219456</v>
      </c>
      <c r="AD36" s="1">
        <v>0</v>
      </c>
    </row>
    <row r="37" spans="1:30" ht="15.75" customHeight="1" x14ac:dyDescent="0.2">
      <c r="A37" s="63" t="s">
        <v>48</v>
      </c>
      <c r="B37" s="90">
        <v>0</v>
      </c>
      <c r="C37" s="87">
        <v>0</v>
      </c>
      <c r="D37" s="90">
        <v>2</v>
      </c>
      <c r="E37" s="90" t="s">
        <v>185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19</v>
      </c>
      <c r="O37" s="90">
        <v>7260</v>
      </c>
      <c r="P37" s="90">
        <v>19</v>
      </c>
      <c r="Q37" s="90">
        <v>5792</v>
      </c>
      <c r="R37" s="87">
        <v>2</v>
      </c>
      <c r="S37" s="87" t="s">
        <v>185</v>
      </c>
      <c r="T37" s="63" t="s">
        <v>48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268164</v>
      </c>
      <c r="AC37" s="1">
        <v>119610</v>
      </c>
      <c r="AD37" s="1">
        <v>21294</v>
      </c>
    </row>
    <row r="38" spans="1:30" ht="15.75" customHeight="1" x14ac:dyDescent="0.2">
      <c r="A38" s="63" t="s">
        <v>49</v>
      </c>
      <c r="B38" s="90">
        <v>0</v>
      </c>
      <c r="C38" s="87">
        <v>0</v>
      </c>
      <c r="D38" s="90">
        <v>33</v>
      </c>
      <c r="E38" s="90">
        <v>244</v>
      </c>
      <c r="F38" s="90">
        <v>13</v>
      </c>
      <c r="G38" s="90">
        <v>132</v>
      </c>
      <c r="H38" s="90">
        <v>0</v>
      </c>
      <c r="I38" s="90">
        <v>0</v>
      </c>
      <c r="J38" s="90">
        <v>7</v>
      </c>
      <c r="K38" s="90" t="s">
        <v>185</v>
      </c>
      <c r="L38" s="90">
        <v>13</v>
      </c>
      <c r="M38" s="90">
        <v>196</v>
      </c>
      <c r="N38" s="90">
        <v>49</v>
      </c>
      <c r="O38" s="90">
        <v>8242</v>
      </c>
      <c r="P38" s="90">
        <v>47</v>
      </c>
      <c r="Q38" s="90">
        <v>6165</v>
      </c>
      <c r="R38" s="87">
        <v>2</v>
      </c>
      <c r="S38" s="87" t="s">
        <v>185</v>
      </c>
      <c r="T38" s="63" t="s">
        <v>49</v>
      </c>
      <c r="V38" s="1">
        <v>0</v>
      </c>
      <c r="W38" s="1">
        <v>5540</v>
      </c>
      <c r="X38" s="1">
        <v>756</v>
      </c>
      <c r="Y38" s="1">
        <v>0</v>
      </c>
      <c r="Z38" s="1">
        <v>0</v>
      </c>
      <c r="AA38" s="1">
        <v>0</v>
      </c>
      <c r="AB38" s="1">
        <v>203580</v>
      </c>
      <c r="AC38" s="1">
        <v>104805</v>
      </c>
      <c r="AD38" s="1">
        <v>16228</v>
      </c>
    </row>
    <row r="39" spans="1:30" ht="15.75" customHeight="1" x14ac:dyDescent="0.2">
      <c r="A39" s="63" t="s">
        <v>50</v>
      </c>
      <c r="B39" s="90">
        <v>0</v>
      </c>
      <c r="C39" s="87">
        <v>0</v>
      </c>
      <c r="D39" s="90">
        <v>6</v>
      </c>
      <c r="E39" s="87" t="s">
        <v>185</v>
      </c>
      <c r="F39" s="90">
        <v>22</v>
      </c>
      <c r="G39" s="90">
        <v>78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41</v>
      </c>
      <c r="O39" s="90">
        <v>7557</v>
      </c>
      <c r="P39" s="90">
        <v>41</v>
      </c>
      <c r="Q39" s="90">
        <v>6059</v>
      </c>
      <c r="R39" s="87">
        <v>1</v>
      </c>
      <c r="S39" s="87" t="s">
        <v>185</v>
      </c>
      <c r="T39" s="63" t="s">
        <v>50</v>
      </c>
      <c r="V39" s="1">
        <v>0</v>
      </c>
      <c r="W39" s="1">
        <v>0</v>
      </c>
      <c r="X39" s="1">
        <v>1638</v>
      </c>
      <c r="Y39" s="1">
        <v>0</v>
      </c>
      <c r="Z39" s="1">
        <v>0</v>
      </c>
      <c r="AA39" s="1">
        <v>366</v>
      </c>
      <c r="AB39" s="1">
        <v>264990</v>
      </c>
      <c r="AC39" s="1">
        <v>119190</v>
      </c>
      <c r="AD39" s="1">
        <v>0</v>
      </c>
    </row>
    <row r="40" spans="1:30" ht="15.75" customHeight="1" x14ac:dyDescent="0.2">
      <c r="A40" s="63" t="s">
        <v>51</v>
      </c>
      <c r="B40" s="90">
        <v>0</v>
      </c>
      <c r="C40" s="87">
        <v>0</v>
      </c>
      <c r="D40" s="90">
        <v>11</v>
      </c>
      <c r="E40" s="90">
        <v>419</v>
      </c>
      <c r="F40" s="90">
        <v>5</v>
      </c>
      <c r="G40" s="90" t="s">
        <v>185</v>
      </c>
      <c r="H40" s="90">
        <v>0</v>
      </c>
      <c r="I40" s="90">
        <v>0</v>
      </c>
      <c r="J40" s="90">
        <v>0</v>
      </c>
      <c r="K40" s="90">
        <v>0</v>
      </c>
      <c r="L40" s="90">
        <v>10</v>
      </c>
      <c r="M40" s="90">
        <v>1171</v>
      </c>
      <c r="N40" s="90">
        <v>62</v>
      </c>
      <c r="O40" s="90">
        <v>7507</v>
      </c>
      <c r="P40" s="90">
        <v>60</v>
      </c>
      <c r="Q40" s="90">
        <v>6026</v>
      </c>
      <c r="R40" s="87">
        <v>4</v>
      </c>
      <c r="S40" s="87" t="s">
        <v>185</v>
      </c>
      <c r="T40" s="63" t="s">
        <v>51</v>
      </c>
      <c r="V40" s="1">
        <v>157</v>
      </c>
      <c r="W40" s="1">
        <v>0</v>
      </c>
      <c r="X40" s="1">
        <v>1199</v>
      </c>
      <c r="Y40" s="1">
        <v>0</v>
      </c>
      <c r="Z40" s="1">
        <v>0</v>
      </c>
      <c r="AA40" s="1">
        <v>0</v>
      </c>
      <c r="AB40" s="1">
        <v>334598</v>
      </c>
      <c r="AC40" s="1">
        <v>149343</v>
      </c>
      <c r="AD40" s="1">
        <v>39240</v>
      </c>
    </row>
    <row r="41" spans="1:30" ht="15.75" customHeight="1" x14ac:dyDescent="0.2">
      <c r="A41" s="63" t="s">
        <v>52</v>
      </c>
      <c r="B41" s="90">
        <v>1</v>
      </c>
      <c r="C41" s="87" t="s">
        <v>185</v>
      </c>
      <c r="D41" s="90">
        <v>15</v>
      </c>
      <c r="E41" s="90">
        <v>120</v>
      </c>
      <c r="F41" s="90">
        <v>9</v>
      </c>
      <c r="G41" s="90" t="s">
        <v>185</v>
      </c>
      <c r="H41" s="90">
        <v>0</v>
      </c>
      <c r="I41" s="90">
        <v>0</v>
      </c>
      <c r="J41" s="90">
        <v>0</v>
      </c>
      <c r="K41" s="90">
        <v>0</v>
      </c>
      <c r="L41" s="90">
        <v>6</v>
      </c>
      <c r="M41" s="90" t="s">
        <v>185</v>
      </c>
      <c r="N41" s="90">
        <v>70</v>
      </c>
      <c r="O41" s="90">
        <v>8183</v>
      </c>
      <c r="P41" s="90">
        <v>70</v>
      </c>
      <c r="Q41" s="90">
        <v>6553</v>
      </c>
      <c r="R41" s="87">
        <v>4</v>
      </c>
      <c r="S41" s="87" t="s">
        <v>185</v>
      </c>
      <c r="T41" s="63" t="s">
        <v>52</v>
      </c>
      <c r="V41" s="1">
        <v>0</v>
      </c>
      <c r="W41" s="1">
        <v>1044</v>
      </c>
      <c r="X41" s="1">
        <v>1265</v>
      </c>
      <c r="Y41" s="1">
        <v>0</v>
      </c>
      <c r="Z41" s="1">
        <v>0</v>
      </c>
      <c r="AA41" s="1">
        <v>0</v>
      </c>
      <c r="AB41" s="1">
        <v>662688</v>
      </c>
      <c r="AC41" s="1">
        <v>297144</v>
      </c>
      <c r="AD41" s="1">
        <v>37251</v>
      </c>
    </row>
    <row r="42" spans="1:30" ht="15.75" customHeight="1" x14ac:dyDescent="0.2">
      <c r="A42" s="63" t="s">
        <v>53</v>
      </c>
      <c r="B42" s="90">
        <v>1</v>
      </c>
      <c r="C42" s="90" t="s">
        <v>193</v>
      </c>
      <c r="D42" s="90">
        <v>93</v>
      </c>
      <c r="E42" s="90">
        <v>225</v>
      </c>
      <c r="F42" s="90">
        <v>0</v>
      </c>
      <c r="G42" s="90">
        <v>0</v>
      </c>
      <c r="H42" s="90">
        <v>0</v>
      </c>
      <c r="I42" s="90">
        <v>0</v>
      </c>
      <c r="J42" s="90">
        <v>20</v>
      </c>
      <c r="K42" s="90">
        <v>63</v>
      </c>
      <c r="L42" s="90">
        <v>19</v>
      </c>
      <c r="M42" s="90">
        <v>232</v>
      </c>
      <c r="N42" s="90">
        <v>174</v>
      </c>
      <c r="O42" s="90">
        <v>7840</v>
      </c>
      <c r="P42" s="90">
        <v>171</v>
      </c>
      <c r="Q42" s="90">
        <v>6334</v>
      </c>
      <c r="R42" s="87">
        <v>15</v>
      </c>
      <c r="S42" s="87">
        <v>190328</v>
      </c>
      <c r="T42" s="63" t="s">
        <v>53</v>
      </c>
      <c r="V42" s="1">
        <v>0</v>
      </c>
      <c r="W42" s="1">
        <v>8880</v>
      </c>
      <c r="X42" s="1">
        <v>0</v>
      </c>
      <c r="Y42" s="1">
        <v>0</v>
      </c>
      <c r="Z42" s="1">
        <v>989</v>
      </c>
      <c r="AA42" s="1">
        <v>3876</v>
      </c>
      <c r="AB42" s="1">
        <v>2061700</v>
      </c>
      <c r="AC42" s="1">
        <v>924532</v>
      </c>
      <c r="AD42" s="1">
        <v>101905</v>
      </c>
    </row>
    <row r="43" spans="1:30" ht="15.75" customHeight="1" x14ac:dyDescent="0.2">
      <c r="A43" s="63" t="s">
        <v>54</v>
      </c>
      <c r="B43" s="90">
        <v>2</v>
      </c>
      <c r="C43" s="90" t="s">
        <v>185</v>
      </c>
      <c r="D43" s="90">
        <v>102</v>
      </c>
      <c r="E43" s="90">
        <v>440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207</v>
      </c>
      <c r="O43" s="90">
        <v>8387</v>
      </c>
      <c r="P43" s="90">
        <v>205</v>
      </c>
      <c r="Q43" s="90">
        <v>6807</v>
      </c>
      <c r="R43" s="87">
        <v>9</v>
      </c>
      <c r="S43" s="87" t="s">
        <v>185</v>
      </c>
      <c r="T43" s="63" t="s">
        <v>54</v>
      </c>
      <c r="V43" s="1">
        <v>177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2525776</v>
      </c>
      <c r="AC43" s="1">
        <v>1208700</v>
      </c>
      <c r="AD43" s="1">
        <v>312234</v>
      </c>
    </row>
    <row r="44" spans="1:30" ht="15.75" customHeight="1" x14ac:dyDescent="0.2">
      <c r="A44" s="63" t="s">
        <v>55</v>
      </c>
      <c r="B44" s="90">
        <v>0</v>
      </c>
      <c r="C44" s="90">
        <v>0</v>
      </c>
      <c r="D44" s="90">
        <v>4</v>
      </c>
      <c r="E44" s="90" t="s">
        <v>185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87">
        <v>45</v>
      </c>
      <c r="O44" s="87">
        <v>7900</v>
      </c>
      <c r="P44" s="90">
        <v>45</v>
      </c>
      <c r="Q44" s="90">
        <v>5656</v>
      </c>
      <c r="R44" s="87">
        <v>0</v>
      </c>
      <c r="S44" s="87">
        <v>0</v>
      </c>
      <c r="T44" s="63" t="s">
        <v>55</v>
      </c>
      <c r="V44" s="1">
        <v>0</v>
      </c>
      <c r="W44" s="1">
        <v>2990</v>
      </c>
      <c r="X44" s="1">
        <v>0</v>
      </c>
      <c r="Y44" s="1">
        <v>0</v>
      </c>
      <c r="Z44" s="1">
        <v>0</v>
      </c>
      <c r="AA44" s="1">
        <v>0</v>
      </c>
      <c r="AB44" s="1">
        <v>629000</v>
      </c>
      <c r="AC44" s="1">
        <v>0</v>
      </c>
      <c r="AD44" s="1">
        <v>93712</v>
      </c>
    </row>
    <row r="45" spans="1:30" ht="15.75" customHeight="1" x14ac:dyDescent="0.2">
      <c r="A45" s="63" t="s">
        <v>62</v>
      </c>
      <c r="B45" s="90">
        <v>0</v>
      </c>
      <c r="C45" s="90">
        <v>0</v>
      </c>
      <c r="D45" s="90">
        <v>17</v>
      </c>
      <c r="E45" s="90">
        <v>280</v>
      </c>
      <c r="F45" s="90">
        <v>0</v>
      </c>
      <c r="G45" s="90">
        <v>0</v>
      </c>
      <c r="H45" s="90">
        <v>1</v>
      </c>
      <c r="I45" s="90" t="s">
        <v>185</v>
      </c>
      <c r="J45" s="90">
        <v>0</v>
      </c>
      <c r="K45" s="90">
        <v>0</v>
      </c>
      <c r="L45" s="90">
        <v>0</v>
      </c>
      <c r="M45" s="90">
        <v>0</v>
      </c>
      <c r="N45" s="90">
        <v>165</v>
      </c>
      <c r="O45" s="90">
        <v>8604</v>
      </c>
      <c r="P45" s="90">
        <v>154</v>
      </c>
      <c r="Q45" s="90">
        <v>6677</v>
      </c>
      <c r="R45" s="87">
        <v>8</v>
      </c>
      <c r="S45" s="87" t="s">
        <v>185</v>
      </c>
      <c r="T45" s="63" t="s">
        <v>56</v>
      </c>
      <c r="V45" s="1">
        <v>180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1824625</v>
      </c>
      <c r="AC45" s="1">
        <v>0</v>
      </c>
      <c r="AD45" s="1">
        <v>127998</v>
      </c>
    </row>
    <row r="46" spans="1:30" ht="15.75" customHeight="1" thickBot="1" x14ac:dyDescent="0.25">
      <c r="A46" s="62" t="s">
        <v>57</v>
      </c>
      <c r="B46" s="90">
        <v>0</v>
      </c>
      <c r="C46" s="90">
        <v>0</v>
      </c>
      <c r="D46" s="90">
        <v>11</v>
      </c>
      <c r="E46" s="90">
        <v>661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65</v>
      </c>
      <c r="O46" s="90">
        <v>7745</v>
      </c>
      <c r="P46" s="90">
        <v>64</v>
      </c>
      <c r="Q46" s="90">
        <v>5902</v>
      </c>
      <c r="R46" s="87">
        <v>5</v>
      </c>
      <c r="S46" s="87" t="s">
        <v>193</v>
      </c>
      <c r="T46" s="62" t="s">
        <v>57</v>
      </c>
      <c r="V46" s="1">
        <v>0</v>
      </c>
      <c r="W46" s="1">
        <v>4732</v>
      </c>
      <c r="X46" s="1">
        <v>0</v>
      </c>
      <c r="Y46" s="1">
        <v>0</v>
      </c>
      <c r="Z46" s="1">
        <v>0</v>
      </c>
      <c r="AA46" s="1">
        <v>2280</v>
      </c>
      <c r="AB46" s="1">
        <v>644540</v>
      </c>
      <c r="AC46" s="1">
        <v>308352</v>
      </c>
      <c r="AD46" s="1">
        <v>47085</v>
      </c>
    </row>
    <row r="47" spans="1:30" ht="15.75" customHeight="1" thickTop="1" x14ac:dyDescent="0.2">
      <c r="A47" s="7" t="s">
        <v>60</v>
      </c>
      <c r="B47" s="88">
        <v>61</v>
      </c>
      <c r="C47" s="88">
        <v>72</v>
      </c>
      <c r="D47" s="88">
        <v>4756</v>
      </c>
      <c r="E47" s="88">
        <v>370</v>
      </c>
      <c r="F47" s="88">
        <v>9</v>
      </c>
      <c r="G47" s="88" t="s">
        <v>185</v>
      </c>
      <c r="H47" s="88">
        <v>3</v>
      </c>
      <c r="I47" s="88" t="s">
        <v>185</v>
      </c>
      <c r="J47" s="88">
        <v>689</v>
      </c>
      <c r="K47" s="88">
        <v>61</v>
      </c>
      <c r="L47" s="88">
        <v>930</v>
      </c>
      <c r="M47" s="88">
        <v>228</v>
      </c>
      <c r="N47" s="88">
        <v>9050</v>
      </c>
      <c r="O47" s="88">
        <v>8229</v>
      </c>
      <c r="P47" s="88">
        <v>8928</v>
      </c>
      <c r="Q47" s="88">
        <v>6721</v>
      </c>
      <c r="R47" s="88">
        <v>314</v>
      </c>
      <c r="S47" s="88">
        <v>555843</v>
      </c>
      <c r="T47" s="66" t="s">
        <v>60</v>
      </c>
      <c r="V47" s="1">
        <v>9946</v>
      </c>
      <c r="W47" s="1">
        <v>1003862</v>
      </c>
      <c r="X47" s="1">
        <v>2176</v>
      </c>
      <c r="Y47" s="1">
        <v>0</v>
      </c>
      <c r="Z47" s="1">
        <v>47605</v>
      </c>
      <c r="AA47" s="1">
        <v>168095</v>
      </c>
      <c r="AB47" s="1">
        <v>119233592</v>
      </c>
      <c r="AC47" s="1">
        <v>35463579</v>
      </c>
      <c r="AD47" s="1">
        <v>13238200</v>
      </c>
    </row>
    <row r="48" spans="1:30" ht="15.75" customHeight="1" x14ac:dyDescent="0.2">
      <c r="A48" s="2" t="s">
        <v>58</v>
      </c>
      <c r="B48" s="87">
        <v>10</v>
      </c>
      <c r="C48" s="87">
        <v>71</v>
      </c>
      <c r="D48" s="87">
        <v>1444</v>
      </c>
      <c r="E48" s="87">
        <v>355</v>
      </c>
      <c r="F48" s="87">
        <v>196</v>
      </c>
      <c r="G48" s="87">
        <v>67</v>
      </c>
      <c r="H48" s="87">
        <v>5</v>
      </c>
      <c r="I48" s="87" t="s">
        <v>185</v>
      </c>
      <c r="J48" s="87">
        <v>36</v>
      </c>
      <c r="K48" s="87">
        <v>62</v>
      </c>
      <c r="L48" s="87">
        <v>118</v>
      </c>
      <c r="M48" s="87">
        <v>331</v>
      </c>
      <c r="N48" s="87">
        <v>3640</v>
      </c>
      <c r="O48" s="87">
        <v>8348</v>
      </c>
      <c r="P48" s="87">
        <v>3582</v>
      </c>
      <c r="Q48" s="87">
        <v>6730</v>
      </c>
      <c r="R48" s="87">
        <v>157</v>
      </c>
      <c r="S48" s="87">
        <v>83838</v>
      </c>
      <c r="T48" s="63" t="s">
        <v>58</v>
      </c>
      <c r="V48" s="1">
        <v>3350</v>
      </c>
      <c r="W48" s="1">
        <v>272524</v>
      </c>
      <c r="X48" s="1">
        <v>13356</v>
      </c>
      <c r="Y48" s="1">
        <v>0</v>
      </c>
      <c r="Z48" s="1">
        <v>1941</v>
      </c>
      <c r="AA48" s="1">
        <v>13819</v>
      </c>
      <c r="AB48" s="1">
        <v>45906528</v>
      </c>
      <c r="AC48" s="1">
        <v>7598506</v>
      </c>
      <c r="AD48" s="1">
        <v>4294674</v>
      </c>
    </row>
    <row r="49" spans="1:30" ht="15.75" customHeight="1" x14ac:dyDescent="0.2">
      <c r="A49" s="63" t="s">
        <v>59</v>
      </c>
      <c r="B49" s="87">
        <v>71</v>
      </c>
      <c r="C49" s="87">
        <v>71</v>
      </c>
      <c r="D49" s="87">
        <v>6200</v>
      </c>
      <c r="E49" s="87">
        <v>367</v>
      </c>
      <c r="F49" s="87">
        <v>205</v>
      </c>
      <c r="G49" s="87">
        <v>66</v>
      </c>
      <c r="H49" s="87">
        <v>8</v>
      </c>
      <c r="I49" s="87" t="s">
        <v>185</v>
      </c>
      <c r="J49" s="87">
        <v>725</v>
      </c>
      <c r="K49" s="87">
        <v>61</v>
      </c>
      <c r="L49" s="87">
        <v>1048</v>
      </c>
      <c r="M49" s="87">
        <v>239</v>
      </c>
      <c r="N49" s="87">
        <v>12690</v>
      </c>
      <c r="O49" s="87">
        <v>8264</v>
      </c>
      <c r="P49" s="87">
        <v>12510</v>
      </c>
      <c r="Q49" s="87">
        <v>6724</v>
      </c>
      <c r="R49" s="87">
        <v>471</v>
      </c>
      <c r="S49" s="87">
        <v>398508</v>
      </c>
      <c r="T49" s="63" t="s">
        <v>59</v>
      </c>
      <c r="V49" s="1">
        <v>13296</v>
      </c>
      <c r="W49" s="1">
        <v>1276386</v>
      </c>
      <c r="X49" s="1">
        <v>15532</v>
      </c>
      <c r="Y49" s="1">
        <v>0</v>
      </c>
      <c r="Z49" s="1">
        <v>49546</v>
      </c>
      <c r="AA49" s="1">
        <v>181914</v>
      </c>
      <c r="AB49" s="1">
        <v>165140120</v>
      </c>
      <c r="AC49" s="1">
        <v>43062085</v>
      </c>
      <c r="AD49" s="1">
        <v>17532874</v>
      </c>
    </row>
    <row r="50" spans="1:30" ht="15" customHeight="1" x14ac:dyDescent="0.2">
      <c r="A50" s="15" t="s">
        <v>96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Q50" s="4"/>
      <c r="R50" s="3"/>
      <c r="T50" s="6" t="str">
        <f>'27P,28P 給与（全職種）①'!T50</f>
        <v>令和７年地方公務員給与実態調査</v>
      </c>
    </row>
    <row r="51" spans="1:30" s="15" customFormat="1" ht="13.5" customHeight="1" x14ac:dyDescent="0.2">
      <c r="A51" s="15" t="s">
        <v>97</v>
      </c>
    </row>
    <row r="52" spans="1:30" s="15" customFormat="1" ht="13.5" customHeight="1" x14ac:dyDescent="0.2">
      <c r="A52" s="15" t="s">
        <v>95</v>
      </c>
      <c r="C52" s="17"/>
    </row>
    <row r="53" spans="1:30" x14ac:dyDescent="0.2">
      <c r="A53" s="15" t="s">
        <v>194</v>
      </c>
      <c r="C53" s="16"/>
    </row>
    <row r="54" spans="1:30" x14ac:dyDescent="0.2">
      <c r="A54" s="15" t="s">
        <v>98</v>
      </c>
    </row>
  </sheetData>
  <mergeCells count="11">
    <mergeCell ref="T3:T5"/>
    <mergeCell ref="P3:Q4"/>
    <mergeCell ref="R3:S4"/>
    <mergeCell ref="A3:A5"/>
    <mergeCell ref="J3:K4"/>
    <mergeCell ref="L3:M4"/>
    <mergeCell ref="N3:O4"/>
    <mergeCell ref="B3:C4"/>
    <mergeCell ref="D3:E4"/>
    <mergeCell ref="F3:G4"/>
    <mergeCell ref="H3:I4"/>
  </mergeCells>
  <phoneticPr fontId="3"/>
  <conditionalFormatting sqref="B6:S49">
    <cfRule type="cellIs" dxfId="5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2" fitToWidth="0" pageOrder="overThenDown" orientation="portrait" r:id="rId1"/>
  <headerFooter alignWithMargins="0"/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D52"/>
  <sheetViews>
    <sheetView view="pageBreakPreview" zoomScale="85" zoomScaleNormal="100" zoomScaleSheetLayoutView="85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 activeCell="Q48" sqref="Q48"/>
    </sheetView>
  </sheetViews>
  <sheetFormatPr defaultColWidth="9.09765625" defaultRowHeight="12.5" x14ac:dyDescent="0.2"/>
  <cols>
    <col min="1" max="1" width="14.296875" style="1" customWidth="1"/>
    <col min="2" max="2" width="8.296875" style="1" customWidth="1"/>
    <col min="3" max="3" width="8.59765625" style="1" customWidth="1"/>
    <col min="4" max="4" width="8.296875" style="1" customWidth="1"/>
    <col min="5" max="5" width="8.59765625" style="1" customWidth="1"/>
    <col min="6" max="6" width="8.296875" style="1" customWidth="1"/>
    <col min="7" max="7" width="8.59765625" style="1" customWidth="1"/>
    <col min="8" max="8" width="8.296875" style="1" customWidth="1"/>
    <col min="9" max="9" width="8.59765625" style="1" customWidth="1"/>
    <col min="10" max="10" width="8.296875" style="1" customWidth="1"/>
    <col min="11" max="11" width="8.59765625" style="1" customWidth="1"/>
    <col min="12" max="12" width="9.296875" style="1" customWidth="1"/>
    <col min="13" max="13" width="10" style="1" customWidth="1"/>
    <col min="14" max="14" width="9.296875" style="1" customWidth="1"/>
    <col min="15" max="15" width="10" style="1" customWidth="1"/>
    <col min="16" max="16" width="9.296875" style="1" customWidth="1"/>
    <col min="17" max="17" width="10" style="1" customWidth="1"/>
    <col min="18" max="18" width="9.296875" style="1" customWidth="1"/>
    <col min="19" max="19" width="11.3984375" style="1" customWidth="1"/>
    <col min="20" max="20" width="14.296875" style="1" customWidth="1"/>
    <col min="21" max="21" width="9.09765625" style="1"/>
    <col min="22" max="30" width="0" style="1" hidden="1" customWidth="1"/>
    <col min="31" max="16384" width="9.09765625" style="1"/>
  </cols>
  <sheetData>
    <row r="1" spans="1:30" ht="18.75" customHeight="1" x14ac:dyDescent="0.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30" s="10" customFormat="1" ht="18.75" customHeight="1" x14ac:dyDescent="0.2">
      <c r="A2" s="10" t="s">
        <v>74</v>
      </c>
      <c r="T2" s="14" t="str">
        <f>'27P,28P 給与（全職種）①'!T2</f>
        <v>（令和7年4月1日現在　単位：人、百円）</v>
      </c>
    </row>
    <row r="3" spans="1:30" s="15" customFormat="1" ht="16.5" customHeight="1" x14ac:dyDescent="0.2">
      <c r="A3" s="127" t="s">
        <v>0</v>
      </c>
      <c r="B3" s="121" t="s">
        <v>1</v>
      </c>
      <c r="C3" s="122"/>
      <c r="D3" s="122"/>
      <c r="E3" s="122"/>
      <c r="F3" s="122"/>
      <c r="G3" s="122"/>
      <c r="H3" s="122"/>
      <c r="I3" s="122"/>
      <c r="J3" s="122"/>
      <c r="K3" s="123"/>
      <c r="L3" s="121" t="s">
        <v>1</v>
      </c>
      <c r="M3" s="122"/>
      <c r="N3" s="122"/>
      <c r="O3" s="122"/>
      <c r="P3" s="122"/>
      <c r="Q3" s="122"/>
      <c r="R3" s="122"/>
      <c r="S3" s="123"/>
      <c r="T3" s="127" t="s">
        <v>0</v>
      </c>
    </row>
    <row r="4" spans="1:30" s="15" customFormat="1" ht="16.5" customHeight="1" x14ac:dyDescent="0.2">
      <c r="A4" s="128"/>
      <c r="B4" s="140" t="s">
        <v>3</v>
      </c>
      <c r="C4" s="141"/>
      <c r="D4" s="140" t="s">
        <v>4</v>
      </c>
      <c r="E4" s="141"/>
      <c r="F4" s="140" t="s">
        <v>5</v>
      </c>
      <c r="G4" s="141"/>
      <c r="H4" s="140" t="s">
        <v>6</v>
      </c>
      <c r="I4" s="141"/>
      <c r="J4" s="144" t="s">
        <v>7</v>
      </c>
      <c r="K4" s="145"/>
      <c r="L4" s="140" t="s">
        <v>8</v>
      </c>
      <c r="M4" s="141"/>
      <c r="N4" s="142" t="s">
        <v>9</v>
      </c>
      <c r="O4" s="143"/>
      <c r="P4" s="142" t="s">
        <v>10</v>
      </c>
      <c r="Q4" s="143"/>
      <c r="R4" s="142" t="s">
        <v>11</v>
      </c>
      <c r="S4" s="143"/>
      <c r="T4" s="128"/>
    </row>
    <row r="5" spans="1:30" s="15" customFormat="1" ht="33" customHeight="1" x14ac:dyDescent="0.2">
      <c r="A5" s="129"/>
      <c r="B5" s="64" t="s">
        <v>12</v>
      </c>
      <c r="C5" s="65" t="s">
        <v>13</v>
      </c>
      <c r="D5" s="64" t="s">
        <v>12</v>
      </c>
      <c r="E5" s="65" t="s">
        <v>14</v>
      </c>
      <c r="F5" s="64" t="s">
        <v>12</v>
      </c>
      <c r="G5" s="65" t="s">
        <v>14</v>
      </c>
      <c r="H5" s="64" t="s">
        <v>12</v>
      </c>
      <c r="I5" s="65" t="s">
        <v>14</v>
      </c>
      <c r="J5" s="64" t="s">
        <v>12</v>
      </c>
      <c r="K5" s="65" t="s">
        <v>14</v>
      </c>
      <c r="L5" s="64" t="s">
        <v>12</v>
      </c>
      <c r="M5" s="65" t="s">
        <v>13</v>
      </c>
      <c r="N5" s="64" t="s">
        <v>12</v>
      </c>
      <c r="O5" s="65" t="s">
        <v>13</v>
      </c>
      <c r="P5" s="64" t="s">
        <v>12</v>
      </c>
      <c r="Q5" s="65" t="s">
        <v>13</v>
      </c>
      <c r="R5" s="64" t="s">
        <v>12</v>
      </c>
      <c r="S5" s="65" t="s">
        <v>13</v>
      </c>
      <c r="T5" s="129"/>
    </row>
    <row r="6" spans="1:30" ht="15.75" customHeight="1" x14ac:dyDescent="0.2">
      <c r="A6" s="63" t="s">
        <v>17</v>
      </c>
      <c r="B6" s="90">
        <v>1391</v>
      </c>
      <c r="C6" s="90">
        <v>3153</v>
      </c>
      <c r="D6" s="90">
        <v>542</v>
      </c>
      <c r="E6" s="90">
        <v>235</v>
      </c>
      <c r="F6" s="90">
        <v>0</v>
      </c>
      <c r="G6" s="90">
        <v>0</v>
      </c>
      <c r="H6" s="90">
        <v>595</v>
      </c>
      <c r="I6" s="90">
        <v>264</v>
      </c>
      <c r="J6" s="90">
        <v>0</v>
      </c>
      <c r="K6" s="90">
        <v>0</v>
      </c>
      <c r="L6" s="90">
        <v>1108</v>
      </c>
      <c r="M6" s="90">
        <v>86</v>
      </c>
      <c r="N6" s="90">
        <v>0</v>
      </c>
      <c r="O6" s="90">
        <v>0</v>
      </c>
      <c r="P6" s="90">
        <v>150</v>
      </c>
      <c r="Q6" s="90">
        <v>73</v>
      </c>
      <c r="R6" s="90">
        <v>160</v>
      </c>
      <c r="S6" s="90">
        <v>534</v>
      </c>
      <c r="T6" s="63" t="s">
        <v>17</v>
      </c>
      <c r="V6" s="1">
        <v>4200460</v>
      </c>
      <c r="W6" s="1">
        <v>141432</v>
      </c>
      <c r="X6" s="1">
        <v>411</v>
      </c>
      <c r="Y6" s="1">
        <v>98112</v>
      </c>
      <c r="Z6" s="1">
        <v>0</v>
      </c>
      <c r="AA6" s="1">
        <v>65152</v>
      </c>
      <c r="AB6" s="1">
        <v>0</v>
      </c>
      <c r="AC6" s="1">
        <v>5888</v>
      </c>
      <c r="AD6" s="1">
        <v>77616</v>
      </c>
    </row>
    <row r="7" spans="1:30" ht="15.75" customHeight="1" x14ac:dyDescent="0.2">
      <c r="A7" s="63" t="s">
        <v>18</v>
      </c>
      <c r="B7" s="90">
        <v>475</v>
      </c>
      <c r="C7" s="90">
        <v>3147</v>
      </c>
      <c r="D7" s="90">
        <v>220</v>
      </c>
      <c r="E7" s="90">
        <v>254</v>
      </c>
      <c r="F7" s="90">
        <v>0</v>
      </c>
      <c r="G7" s="90">
        <v>0</v>
      </c>
      <c r="H7" s="90">
        <v>193</v>
      </c>
      <c r="I7" s="90">
        <v>256</v>
      </c>
      <c r="J7" s="90">
        <v>0</v>
      </c>
      <c r="K7" s="90">
        <v>0</v>
      </c>
      <c r="L7" s="90">
        <v>343</v>
      </c>
      <c r="M7" s="90">
        <v>58</v>
      </c>
      <c r="N7" s="90">
        <v>1</v>
      </c>
      <c r="O7" s="90" t="s">
        <v>185</v>
      </c>
      <c r="P7" s="90">
        <v>68</v>
      </c>
      <c r="Q7" s="90">
        <v>46</v>
      </c>
      <c r="R7" s="90">
        <v>68</v>
      </c>
      <c r="S7" s="90">
        <v>438</v>
      </c>
      <c r="T7" s="63" t="s">
        <v>18</v>
      </c>
      <c r="V7" s="1">
        <v>1190660</v>
      </c>
      <c r="W7" s="1">
        <v>35200</v>
      </c>
      <c r="X7" s="1">
        <v>0</v>
      </c>
      <c r="Y7" s="1">
        <v>26260</v>
      </c>
      <c r="Z7" s="1">
        <v>0</v>
      </c>
      <c r="AA7" s="1">
        <v>13279</v>
      </c>
      <c r="AB7" s="1">
        <v>0</v>
      </c>
      <c r="AC7" s="1">
        <v>2178</v>
      </c>
      <c r="AD7" s="1">
        <v>25984</v>
      </c>
    </row>
    <row r="8" spans="1:30" ht="15.75" customHeight="1" x14ac:dyDescent="0.2">
      <c r="A8" s="63" t="s">
        <v>19</v>
      </c>
      <c r="B8" s="90">
        <v>357</v>
      </c>
      <c r="C8" s="90">
        <v>3171</v>
      </c>
      <c r="D8" s="90">
        <v>177</v>
      </c>
      <c r="E8" s="90">
        <v>230</v>
      </c>
      <c r="F8" s="90">
        <v>2</v>
      </c>
      <c r="G8" s="90" t="s">
        <v>185</v>
      </c>
      <c r="H8" s="90">
        <v>120</v>
      </c>
      <c r="I8" s="90">
        <v>268</v>
      </c>
      <c r="J8" s="90">
        <v>0</v>
      </c>
      <c r="K8" s="90">
        <v>0</v>
      </c>
      <c r="L8" s="90">
        <v>247</v>
      </c>
      <c r="M8" s="90">
        <v>33</v>
      </c>
      <c r="N8" s="90">
        <v>0</v>
      </c>
      <c r="O8" s="87">
        <v>0</v>
      </c>
      <c r="P8" s="90">
        <v>47</v>
      </c>
      <c r="Q8" s="90">
        <v>38</v>
      </c>
      <c r="R8" s="90">
        <v>51</v>
      </c>
      <c r="S8" s="90">
        <v>459</v>
      </c>
      <c r="T8" s="63" t="s">
        <v>19</v>
      </c>
      <c r="V8" s="1">
        <v>1098720</v>
      </c>
      <c r="W8" s="1">
        <v>41580</v>
      </c>
      <c r="X8" s="1">
        <v>0</v>
      </c>
      <c r="Y8" s="1">
        <v>17388</v>
      </c>
      <c r="Z8" s="1">
        <v>0</v>
      </c>
      <c r="AA8" s="1">
        <v>4752</v>
      </c>
      <c r="AB8" s="1">
        <v>0</v>
      </c>
      <c r="AC8" s="1">
        <v>1050</v>
      </c>
      <c r="AD8" s="1">
        <v>11900</v>
      </c>
    </row>
    <row r="9" spans="1:30" ht="15.75" customHeight="1" x14ac:dyDescent="0.2">
      <c r="A9" s="63" t="s">
        <v>20</v>
      </c>
      <c r="B9" s="90">
        <v>556</v>
      </c>
      <c r="C9" s="90">
        <v>3060</v>
      </c>
      <c r="D9" s="90">
        <v>226</v>
      </c>
      <c r="E9" s="90">
        <v>227</v>
      </c>
      <c r="F9" s="90">
        <v>0</v>
      </c>
      <c r="G9" s="90">
        <v>0</v>
      </c>
      <c r="H9" s="90">
        <v>228</v>
      </c>
      <c r="I9" s="90">
        <v>262</v>
      </c>
      <c r="J9" s="90">
        <v>0</v>
      </c>
      <c r="K9" s="90">
        <v>0</v>
      </c>
      <c r="L9" s="90">
        <v>344</v>
      </c>
      <c r="M9" s="90">
        <v>51</v>
      </c>
      <c r="N9" s="90">
        <v>0</v>
      </c>
      <c r="O9" s="90">
        <v>0</v>
      </c>
      <c r="P9" s="90">
        <v>63</v>
      </c>
      <c r="Q9" s="90">
        <v>50</v>
      </c>
      <c r="R9" s="90">
        <v>81</v>
      </c>
      <c r="S9" s="90">
        <v>542</v>
      </c>
      <c r="T9" s="63" t="s">
        <v>20</v>
      </c>
      <c r="V9" s="1">
        <v>1639062</v>
      </c>
      <c r="W9" s="1">
        <v>53505</v>
      </c>
      <c r="X9" s="1">
        <v>0</v>
      </c>
      <c r="Y9" s="1">
        <v>35860</v>
      </c>
      <c r="Z9" s="1">
        <v>0</v>
      </c>
      <c r="AA9" s="1">
        <v>13904</v>
      </c>
      <c r="AB9" s="1">
        <v>0</v>
      </c>
      <c r="AC9" s="1">
        <v>2601</v>
      </c>
      <c r="AD9" s="1">
        <v>36366</v>
      </c>
    </row>
    <row r="10" spans="1:30" ht="15.75" customHeight="1" x14ac:dyDescent="0.2">
      <c r="A10" s="63" t="s">
        <v>21</v>
      </c>
      <c r="B10" s="90">
        <v>435</v>
      </c>
      <c r="C10" s="90">
        <v>3118</v>
      </c>
      <c r="D10" s="90">
        <v>219</v>
      </c>
      <c r="E10" s="90">
        <v>249</v>
      </c>
      <c r="F10" s="90">
        <v>1</v>
      </c>
      <c r="G10" s="90" t="s">
        <v>185</v>
      </c>
      <c r="H10" s="90">
        <v>188</v>
      </c>
      <c r="I10" s="90">
        <v>245</v>
      </c>
      <c r="J10" s="90">
        <v>0</v>
      </c>
      <c r="K10" s="90">
        <v>0</v>
      </c>
      <c r="L10" s="90">
        <v>262</v>
      </c>
      <c r="M10" s="90">
        <v>58</v>
      </c>
      <c r="N10" s="90">
        <v>2</v>
      </c>
      <c r="O10" s="90" t="s">
        <v>185</v>
      </c>
      <c r="P10" s="90">
        <v>35</v>
      </c>
      <c r="Q10" s="90">
        <v>49</v>
      </c>
      <c r="R10" s="90">
        <v>69</v>
      </c>
      <c r="S10" s="90">
        <v>410</v>
      </c>
      <c r="T10" s="63" t="s">
        <v>21</v>
      </c>
      <c r="V10" s="1">
        <v>1222840</v>
      </c>
      <c r="W10" s="1">
        <v>44304</v>
      </c>
      <c r="X10" s="1">
        <v>0</v>
      </c>
      <c r="Y10" s="1">
        <v>27040</v>
      </c>
      <c r="Z10" s="1">
        <v>0</v>
      </c>
      <c r="AA10" s="1">
        <v>11700</v>
      </c>
      <c r="AB10" s="1">
        <v>0</v>
      </c>
      <c r="AC10" s="1">
        <v>1023</v>
      </c>
      <c r="AD10" s="1">
        <v>29378</v>
      </c>
    </row>
    <row r="11" spans="1:30" ht="15.75" customHeight="1" x14ac:dyDescent="0.2">
      <c r="A11" s="63" t="s">
        <v>22</v>
      </c>
      <c r="B11" s="90">
        <v>295</v>
      </c>
      <c r="C11" s="90">
        <v>3116</v>
      </c>
      <c r="D11" s="90">
        <v>143</v>
      </c>
      <c r="E11" s="90">
        <v>258</v>
      </c>
      <c r="F11" s="90">
        <v>0</v>
      </c>
      <c r="G11" s="90">
        <v>0</v>
      </c>
      <c r="H11" s="90">
        <v>119</v>
      </c>
      <c r="I11" s="90">
        <v>253</v>
      </c>
      <c r="J11" s="90">
        <v>0</v>
      </c>
      <c r="K11" s="90">
        <v>0</v>
      </c>
      <c r="L11" s="90">
        <v>201</v>
      </c>
      <c r="M11" s="90">
        <v>38</v>
      </c>
      <c r="N11" s="90">
        <v>0</v>
      </c>
      <c r="O11" s="90">
        <v>0</v>
      </c>
      <c r="P11" s="90">
        <v>15</v>
      </c>
      <c r="Q11" s="90">
        <v>49</v>
      </c>
      <c r="R11" s="90">
        <v>47</v>
      </c>
      <c r="S11" s="90">
        <v>333</v>
      </c>
      <c r="T11" s="63" t="s">
        <v>22</v>
      </c>
      <c r="V11" s="1">
        <v>971772</v>
      </c>
      <c r="W11" s="1">
        <v>39688</v>
      </c>
      <c r="X11" s="1">
        <v>0</v>
      </c>
      <c r="Y11" s="1">
        <v>22256</v>
      </c>
      <c r="Z11" s="1">
        <v>0</v>
      </c>
      <c r="AA11" s="1">
        <v>6188</v>
      </c>
      <c r="AB11" s="1">
        <v>0</v>
      </c>
      <c r="AC11" s="1">
        <v>416</v>
      </c>
      <c r="AD11" s="1">
        <v>6496</v>
      </c>
    </row>
    <row r="12" spans="1:30" ht="15.75" customHeight="1" x14ac:dyDescent="0.2">
      <c r="A12" s="63" t="s">
        <v>23</v>
      </c>
      <c r="B12" s="90">
        <v>626</v>
      </c>
      <c r="C12" s="90">
        <v>3189</v>
      </c>
      <c r="D12" s="90">
        <v>321</v>
      </c>
      <c r="E12" s="90">
        <v>253</v>
      </c>
      <c r="F12" s="90">
        <v>1</v>
      </c>
      <c r="G12" s="87" t="s">
        <v>185</v>
      </c>
      <c r="H12" s="90">
        <v>228</v>
      </c>
      <c r="I12" s="90">
        <v>255</v>
      </c>
      <c r="J12" s="90">
        <v>0</v>
      </c>
      <c r="K12" s="90">
        <v>0</v>
      </c>
      <c r="L12" s="90">
        <v>477</v>
      </c>
      <c r="M12" s="90">
        <v>48</v>
      </c>
      <c r="N12" s="90">
        <v>0</v>
      </c>
      <c r="O12" s="90">
        <v>0</v>
      </c>
      <c r="P12" s="90">
        <v>56</v>
      </c>
      <c r="Q12" s="90">
        <v>48</v>
      </c>
      <c r="R12" s="90">
        <v>98</v>
      </c>
      <c r="S12" s="90">
        <v>493</v>
      </c>
      <c r="T12" s="63" t="s">
        <v>23</v>
      </c>
      <c r="V12" s="1">
        <v>1789875</v>
      </c>
      <c r="W12" s="1">
        <v>58058</v>
      </c>
      <c r="X12" s="1">
        <v>0</v>
      </c>
      <c r="Y12" s="1">
        <v>33387</v>
      </c>
      <c r="Z12" s="1">
        <v>0</v>
      </c>
      <c r="AA12" s="1">
        <v>22590</v>
      </c>
      <c r="AB12" s="1">
        <v>0</v>
      </c>
      <c r="AC12" s="1">
        <v>2352</v>
      </c>
      <c r="AD12" s="1">
        <v>47940</v>
      </c>
    </row>
    <row r="13" spans="1:30" ht="15.75" customHeight="1" x14ac:dyDescent="0.2">
      <c r="A13" s="63" t="s">
        <v>24</v>
      </c>
      <c r="B13" s="90">
        <v>307</v>
      </c>
      <c r="C13" s="90">
        <v>3075</v>
      </c>
      <c r="D13" s="90">
        <v>154</v>
      </c>
      <c r="E13" s="90">
        <v>268</v>
      </c>
      <c r="F13" s="90">
        <v>1</v>
      </c>
      <c r="G13" s="90" t="s">
        <v>185</v>
      </c>
      <c r="H13" s="90">
        <v>140</v>
      </c>
      <c r="I13" s="90">
        <v>261</v>
      </c>
      <c r="J13" s="90">
        <v>0</v>
      </c>
      <c r="K13" s="90">
        <v>0</v>
      </c>
      <c r="L13" s="90">
        <v>149</v>
      </c>
      <c r="M13" s="90">
        <v>34</v>
      </c>
      <c r="N13" s="90">
        <v>0</v>
      </c>
      <c r="O13" s="90">
        <v>0</v>
      </c>
      <c r="P13" s="90">
        <v>5</v>
      </c>
      <c r="Q13" s="90" t="s">
        <v>185</v>
      </c>
      <c r="R13" s="90">
        <v>46</v>
      </c>
      <c r="S13" s="90">
        <v>446</v>
      </c>
      <c r="T13" s="63" t="s">
        <v>24</v>
      </c>
      <c r="V13" s="1">
        <v>722266</v>
      </c>
      <c r="W13" s="1">
        <v>33615</v>
      </c>
      <c r="X13" s="1">
        <v>0</v>
      </c>
      <c r="Y13" s="1">
        <v>17098</v>
      </c>
      <c r="Z13" s="1">
        <v>0</v>
      </c>
      <c r="AA13" s="1">
        <v>5250</v>
      </c>
      <c r="AB13" s="1">
        <v>0</v>
      </c>
      <c r="AC13" s="1">
        <v>296</v>
      </c>
      <c r="AD13" s="1">
        <v>15990</v>
      </c>
    </row>
    <row r="14" spans="1:30" ht="15.75" customHeight="1" x14ac:dyDescent="0.2">
      <c r="A14" s="63" t="s">
        <v>25</v>
      </c>
      <c r="B14" s="90">
        <v>596</v>
      </c>
      <c r="C14" s="90">
        <v>3175</v>
      </c>
      <c r="D14" s="90">
        <v>288</v>
      </c>
      <c r="E14" s="90">
        <v>251</v>
      </c>
      <c r="F14" s="90">
        <v>1</v>
      </c>
      <c r="G14" s="90" t="s">
        <v>185</v>
      </c>
      <c r="H14" s="90">
        <v>218</v>
      </c>
      <c r="I14" s="90">
        <v>251</v>
      </c>
      <c r="J14" s="90">
        <v>0</v>
      </c>
      <c r="K14" s="90">
        <v>0</v>
      </c>
      <c r="L14" s="90">
        <v>460</v>
      </c>
      <c r="M14" s="90">
        <v>47</v>
      </c>
      <c r="N14" s="90">
        <v>0</v>
      </c>
      <c r="O14" s="90">
        <v>0</v>
      </c>
      <c r="P14" s="90">
        <v>62</v>
      </c>
      <c r="Q14" s="90">
        <v>42</v>
      </c>
      <c r="R14" s="90">
        <v>90</v>
      </c>
      <c r="S14" s="90">
        <v>512</v>
      </c>
      <c r="T14" s="63" t="s">
        <v>25</v>
      </c>
      <c r="V14" s="1">
        <v>2013838</v>
      </c>
      <c r="W14" s="1">
        <v>70725</v>
      </c>
      <c r="X14" s="1">
        <v>0</v>
      </c>
      <c r="Y14" s="1">
        <v>34440</v>
      </c>
      <c r="Z14" s="1">
        <v>0</v>
      </c>
      <c r="AA14" s="1">
        <v>24615</v>
      </c>
      <c r="AB14" s="1">
        <v>0</v>
      </c>
      <c r="AC14" s="1">
        <v>2142</v>
      </c>
      <c r="AD14" s="1">
        <v>25482</v>
      </c>
    </row>
    <row r="15" spans="1:30" ht="15.75" customHeight="1" x14ac:dyDescent="0.2">
      <c r="A15" s="63" t="s">
        <v>26</v>
      </c>
      <c r="B15" s="90">
        <v>430</v>
      </c>
      <c r="C15" s="90">
        <v>3190</v>
      </c>
      <c r="D15" s="90">
        <v>208</v>
      </c>
      <c r="E15" s="90">
        <v>244</v>
      </c>
      <c r="F15" s="90">
        <v>0</v>
      </c>
      <c r="G15" s="90">
        <v>0</v>
      </c>
      <c r="H15" s="90">
        <v>174</v>
      </c>
      <c r="I15" s="90">
        <v>255</v>
      </c>
      <c r="J15" s="90">
        <v>0</v>
      </c>
      <c r="K15" s="90">
        <v>0</v>
      </c>
      <c r="L15" s="90">
        <v>280</v>
      </c>
      <c r="M15" s="90">
        <v>38</v>
      </c>
      <c r="N15" s="90">
        <v>0</v>
      </c>
      <c r="O15" s="90">
        <v>0</v>
      </c>
      <c r="P15" s="90">
        <v>22</v>
      </c>
      <c r="Q15" s="90">
        <v>49</v>
      </c>
      <c r="R15" s="90">
        <v>61</v>
      </c>
      <c r="S15" s="90">
        <v>448</v>
      </c>
      <c r="T15" s="63" t="s">
        <v>26</v>
      </c>
      <c r="V15" s="1">
        <v>2005254</v>
      </c>
      <c r="W15" s="1">
        <v>87162</v>
      </c>
      <c r="X15" s="1">
        <v>0</v>
      </c>
      <c r="Y15" s="1">
        <v>38190</v>
      </c>
      <c r="Z15" s="1">
        <v>0</v>
      </c>
      <c r="AA15" s="1">
        <v>21600</v>
      </c>
      <c r="AB15" s="1">
        <v>0</v>
      </c>
      <c r="AC15" s="1">
        <v>0</v>
      </c>
      <c r="AD15" s="1">
        <v>0</v>
      </c>
    </row>
    <row r="16" spans="1:30" ht="15.75" customHeight="1" x14ac:dyDescent="0.2">
      <c r="A16" s="63" t="s">
        <v>27</v>
      </c>
      <c r="B16" s="90">
        <v>284</v>
      </c>
      <c r="C16" s="90">
        <v>3183</v>
      </c>
      <c r="D16" s="90">
        <v>148</v>
      </c>
      <c r="E16" s="90">
        <v>262</v>
      </c>
      <c r="F16" s="90">
        <v>0</v>
      </c>
      <c r="G16" s="90">
        <v>0</v>
      </c>
      <c r="H16" s="90">
        <v>115</v>
      </c>
      <c r="I16" s="90">
        <v>252</v>
      </c>
      <c r="J16" s="90">
        <v>0</v>
      </c>
      <c r="K16" s="90">
        <v>0</v>
      </c>
      <c r="L16" s="90">
        <v>266</v>
      </c>
      <c r="M16" s="90">
        <v>42</v>
      </c>
      <c r="N16" s="90">
        <v>0</v>
      </c>
      <c r="O16" s="90">
        <v>0</v>
      </c>
      <c r="P16" s="90">
        <v>0</v>
      </c>
      <c r="Q16" s="90">
        <v>0</v>
      </c>
      <c r="R16" s="90">
        <v>44</v>
      </c>
      <c r="S16" s="90">
        <v>463</v>
      </c>
      <c r="T16" s="63" t="s">
        <v>27</v>
      </c>
      <c r="V16" s="1">
        <v>899408</v>
      </c>
      <c r="W16" s="1">
        <v>44640</v>
      </c>
      <c r="X16" s="1">
        <v>0</v>
      </c>
      <c r="Y16" s="1">
        <v>15810</v>
      </c>
      <c r="Z16" s="1">
        <v>0</v>
      </c>
      <c r="AA16" s="1">
        <v>9408</v>
      </c>
      <c r="AB16" s="1">
        <v>0</v>
      </c>
      <c r="AC16" s="1">
        <v>0</v>
      </c>
      <c r="AD16" s="1">
        <v>7955</v>
      </c>
    </row>
    <row r="17" spans="1:30" ht="15.75" customHeight="1" x14ac:dyDescent="0.2">
      <c r="A17" s="63" t="s">
        <v>28</v>
      </c>
      <c r="B17" s="90">
        <v>100</v>
      </c>
      <c r="C17" s="90">
        <v>3033</v>
      </c>
      <c r="D17" s="90">
        <v>59</v>
      </c>
      <c r="E17" s="90">
        <v>251</v>
      </c>
      <c r="F17" s="90">
        <v>0</v>
      </c>
      <c r="G17" s="90">
        <v>0</v>
      </c>
      <c r="H17" s="90">
        <v>44</v>
      </c>
      <c r="I17" s="90">
        <v>222</v>
      </c>
      <c r="J17" s="90">
        <v>0</v>
      </c>
      <c r="K17" s="90">
        <v>0</v>
      </c>
      <c r="L17" s="90">
        <v>37</v>
      </c>
      <c r="M17" s="90">
        <v>57</v>
      </c>
      <c r="N17" s="90">
        <v>0</v>
      </c>
      <c r="O17" s="90">
        <v>0</v>
      </c>
      <c r="P17" s="90">
        <v>0</v>
      </c>
      <c r="Q17" s="90">
        <v>0</v>
      </c>
      <c r="R17" s="90">
        <v>12</v>
      </c>
      <c r="S17" s="90">
        <v>200</v>
      </c>
      <c r="T17" s="63" t="s">
        <v>28</v>
      </c>
      <c r="V17" s="1">
        <v>232809</v>
      </c>
      <c r="W17" s="1">
        <v>13224</v>
      </c>
      <c r="X17" s="1">
        <v>0</v>
      </c>
      <c r="Y17" s="1">
        <v>3382</v>
      </c>
      <c r="Z17" s="1">
        <v>0</v>
      </c>
      <c r="AA17" s="1">
        <v>1485</v>
      </c>
      <c r="AB17" s="1">
        <v>0</v>
      </c>
      <c r="AC17" s="1">
        <v>0</v>
      </c>
      <c r="AD17" s="1">
        <v>1164</v>
      </c>
    </row>
    <row r="18" spans="1:30" ht="15.75" customHeight="1" x14ac:dyDescent="0.2">
      <c r="A18" s="63" t="s">
        <v>29</v>
      </c>
      <c r="B18" s="90">
        <v>54</v>
      </c>
      <c r="C18" s="90">
        <v>3100</v>
      </c>
      <c r="D18" s="90">
        <v>33</v>
      </c>
      <c r="E18" s="90">
        <v>292</v>
      </c>
      <c r="F18" s="90">
        <v>0</v>
      </c>
      <c r="G18" s="90">
        <v>0</v>
      </c>
      <c r="H18" s="90">
        <v>20</v>
      </c>
      <c r="I18" s="90">
        <v>242</v>
      </c>
      <c r="J18" s="90">
        <v>0</v>
      </c>
      <c r="K18" s="90">
        <v>0</v>
      </c>
      <c r="L18" s="90">
        <v>49</v>
      </c>
      <c r="M18" s="90">
        <v>45</v>
      </c>
      <c r="N18" s="90">
        <v>0</v>
      </c>
      <c r="O18" s="90">
        <v>0</v>
      </c>
      <c r="P18" s="90">
        <v>0</v>
      </c>
      <c r="Q18" s="90">
        <v>0</v>
      </c>
      <c r="R18" s="90">
        <v>8</v>
      </c>
      <c r="S18" s="90">
        <v>200</v>
      </c>
      <c r="T18" s="63" t="s">
        <v>29</v>
      </c>
      <c r="V18" s="1">
        <v>140484</v>
      </c>
      <c r="W18" s="1">
        <v>6570</v>
      </c>
      <c r="X18" s="1">
        <v>0</v>
      </c>
      <c r="Y18" s="1">
        <v>2145</v>
      </c>
      <c r="Z18" s="1">
        <v>0</v>
      </c>
      <c r="AA18" s="1">
        <v>1564</v>
      </c>
      <c r="AB18" s="1">
        <v>0</v>
      </c>
      <c r="AC18" s="1">
        <v>0</v>
      </c>
      <c r="AD18" s="1">
        <v>900</v>
      </c>
    </row>
    <row r="19" spans="1:30" ht="15.75" customHeight="1" x14ac:dyDescent="0.2">
      <c r="A19" s="63" t="s">
        <v>30</v>
      </c>
      <c r="B19" s="90">
        <v>41</v>
      </c>
      <c r="C19" s="90">
        <v>3099</v>
      </c>
      <c r="D19" s="90">
        <v>24</v>
      </c>
      <c r="E19" s="90">
        <v>289</v>
      </c>
      <c r="F19" s="90">
        <v>0</v>
      </c>
      <c r="G19" s="90">
        <v>0</v>
      </c>
      <c r="H19" s="90">
        <v>13</v>
      </c>
      <c r="I19" s="90">
        <v>100</v>
      </c>
      <c r="J19" s="90">
        <v>0</v>
      </c>
      <c r="K19" s="90">
        <v>0</v>
      </c>
      <c r="L19" s="90">
        <v>29</v>
      </c>
      <c r="M19" s="90">
        <v>51</v>
      </c>
      <c r="N19" s="90">
        <v>0</v>
      </c>
      <c r="O19" s="90">
        <v>0</v>
      </c>
      <c r="P19" s="90">
        <v>0</v>
      </c>
      <c r="Q19" s="90">
        <v>0</v>
      </c>
      <c r="R19" s="90">
        <v>9</v>
      </c>
      <c r="S19" s="90">
        <v>200</v>
      </c>
      <c r="T19" s="63" t="s">
        <v>30</v>
      </c>
      <c r="V19" s="1">
        <v>82624</v>
      </c>
      <c r="W19" s="1">
        <v>4092</v>
      </c>
      <c r="X19" s="1">
        <v>0</v>
      </c>
      <c r="Y19" s="1">
        <v>528</v>
      </c>
      <c r="Z19" s="1">
        <v>0</v>
      </c>
      <c r="AA19" s="1">
        <v>1200</v>
      </c>
      <c r="AB19" s="1">
        <v>0</v>
      </c>
      <c r="AC19" s="1">
        <v>0</v>
      </c>
      <c r="AD19" s="1">
        <v>700</v>
      </c>
    </row>
    <row r="20" spans="1:30" ht="15.75" customHeight="1" x14ac:dyDescent="0.2">
      <c r="A20" s="63" t="s">
        <v>31</v>
      </c>
      <c r="B20" s="90">
        <v>83</v>
      </c>
      <c r="C20" s="90">
        <v>3227</v>
      </c>
      <c r="D20" s="90">
        <v>50</v>
      </c>
      <c r="E20" s="90">
        <v>232</v>
      </c>
      <c r="F20" s="90">
        <v>0</v>
      </c>
      <c r="G20" s="90">
        <v>0</v>
      </c>
      <c r="H20" s="90">
        <v>36</v>
      </c>
      <c r="I20" s="90">
        <v>242</v>
      </c>
      <c r="J20" s="90">
        <v>0</v>
      </c>
      <c r="K20" s="90">
        <v>0</v>
      </c>
      <c r="L20" s="90">
        <v>41</v>
      </c>
      <c r="M20" s="90">
        <v>61</v>
      </c>
      <c r="N20" s="90">
        <v>0</v>
      </c>
      <c r="O20" s="90">
        <v>0</v>
      </c>
      <c r="P20" s="90">
        <v>0</v>
      </c>
      <c r="Q20" s="90">
        <v>0</v>
      </c>
      <c r="R20" s="90">
        <v>11</v>
      </c>
      <c r="S20" s="90">
        <v>350</v>
      </c>
      <c r="T20" s="63" t="s">
        <v>31</v>
      </c>
      <c r="V20" s="1">
        <v>239976</v>
      </c>
      <c r="W20" s="1">
        <v>14664</v>
      </c>
      <c r="X20" s="1">
        <v>0</v>
      </c>
      <c r="Y20" s="1">
        <v>4025</v>
      </c>
      <c r="Z20" s="1">
        <v>0</v>
      </c>
      <c r="AA20" s="1">
        <v>1400</v>
      </c>
      <c r="AB20" s="1">
        <v>0</v>
      </c>
      <c r="AC20" s="1">
        <v>100</v>
      </c>
      <c r="AD20" s="1">
        <v>700</v>
      </c>
    </row>
    <row r="21" spans="1:30" ht="15.75" customHeight="1" x14ac:dyDescent="0.2">
      <c r="A21" s="63" t="s">
        <v>32</v>
      </c>
      <c r="B21" s="90">
        <v>112</v>
      </c>
      <c r="C21" s="90">
        <v>3063</v>
      </c>
      <c r="D21" s="90">
        <v>54</v>
      </c>
      <c r="E21" s="90">
        <v>298</v>
      </c>
      <c r="F21" s="90">
        <v>0</v>
      </c>
      <c r="G21" s="90">
        <v>0</v>
      </c>
      <c r="H21" s="90">
        <v>42</v>
      </c>
      <c r="I21" s="90">
        <v>249</v>
      </c>
      <c r="J21" s="90">
        <v>0</v>
      </c>
      <c r="K21" s="90">
        <v>0</v>
      </c>
      <c r="L21" s="90">
        <v>64</v>
      </c>
      <c r="M21" s="90">
        <v>44</v>
      </c>
      <c r="N21" s="90">
        <v>0</v>
      </c>
      <c r="O21" s="90">
        <v>0</v>
      </c>
      <c r="P21" s="90">
        <v>0</v>
      </c>
      <c r="Q21" s="90">
        <v>0</v>
      </c>
      <c r="R21" s="90">
        <v>14</v>
      </c>
      <c r="S21" s="90">
        <v>214</v>
      </c>
      <c r="T21" s="63" t="s">
        <v>32</v>
      </c>
      <c r="V21" s="1">
        <v>268732</v>
      </c>
      <c r="W21" s="1">
        <v>11424</v>
      </c>
      <c r="X21" s="1">
        <v>0</v>
      </c>
      <c r="Y21" s="1">
        <v>6235</v>
      </c>
      <c r="Z21" s="1">
        <v>0</v>
      </c>
      <c r="AA21" s="1">
        <v>2448</v>
      </c>
      <c r="AB21" s="1">
        <v>0</v>
      </c>
      <c r="AC21" s="1">
        <v>90</v>
      </c>
      <c r="AD21" s="1">
        <v>1000</v>
      </c>
    </row>
    <row r="22" spans="1:30" ht="15.75" customHeight="1" x14ac:dyDescent="0.2">
      <c r="A22" s="63" t="s">
        <v>33</v>
      </c>
      <c r="B22" s="90">
        <v>92</v>
      </c>
      <c r="C22" s="90">
        <v>3285</v>
      </c>
      <c r="D22" s="90">
        <v>57</v>
      </c>
      <c r="E22" s="90">
        <v>303</v>
      </c>
      <c r="F22" s="90">
        <v>0</v>
      </c>
      <c r="G22" s="90">
        <v>0</v>
      </c>
      <c r="H22" s="90">
        <v>36</v>
      </c>
      <c r="I22" s="90">
        <v>248</v>
      </c>
      <c r="J22" s="90">
        <v>0</v>
      </c>
      <c r="K22" s="90">
        <v>0</v>
      </c>
      <c r="L22" s="90">
        <v>78</v>
      </c>
      <c r="M22" s="90">
        <v>84</v>
      </c>
      <c r="N22" s="90">
        <v>0</v>
      </c>
      <c r="O22" s="90">
        <v>0</v>
      </c>
      <c r="P22" s="90">
        <v>3</v>
      </c>
      <c r="Q22" s="90" t="s">
        <v>185</v>
      </c>
      <c r="R22" s="90">
        <v>13</v>
      </c>
      <c r="S22" s="90">
        <v>400</v>
      </c>
      <c r="T22" s="63" t="s">
        <v>33</v>
      </c>
      <c r="V22" s="1">
        <v>270746</v>
      </c>
      <c r="W22" s="1">
        <v>12688</v>
      </c>
      <c r="X22" s="1">
        <v>0</v>
      </c>
      <c r="Y22" s="1">
        <v>6000</v>
      </c>
      <c r="Z22" s="1">
        <v>0</v>
      </c>
      <c r="AA22" s="1">
        <v>4032</v>
      </c>
      <c r="AB22" s="1">
        <v>0</v>
      </c>
      <c r="AC22" s="1">
        <v>180</v>
      </c>
      <c r="AD22" s="1">
        <v>3300</v>
      </c>
    </row>
    <row r="23" spans="1:30" ht="15.75" customHeight="1" x14ac:dyDescent="0.2">
      <c r="A23" s="63" t="s">
        <v>34</v>
      </c>
      <c r="B23" s="90">
        <v>81</v>
      </c>
      <c r="C23" s="90">
        <v>3178</v>
      </c>
      <c r="D23" s="90">
        <v>47</v>
      </c>
      <c r="E23" s="90">
        <v>314</v>
      </c>
      <c r="F23" s="90">
        <v>0</v>
      </c>
      <c r="G23" s="90">
        <v>0</v>
      </c>
      <c r="H23" s="90">
        <v>38</v>
      </c>
      <c r="I23" s="90">
        <v>223</v>
      </c>
      <c r="J23" s="90">
        <v>0</v>
      </c>
      <c r="K23" s="90">
        <v>0</v>
      </c>
      <c r="L23" s="90">
        <v>24</v>
      </c>
      <c r="M23" s="90">
        <v>83</v>
      </c>
      <c r="N23" s="90">
        <v>0</v>
      </c>
      <c r="O23" s="90">
        <v>0</v>
      </c>
      <c r="P23" s="90">
        <v>2</v>
      </c>
      <c r="Q23" s="90" t="s">
        <v>185</v>
      </c>
      <c r="R23" s="90">
        <v>13</v>
      </c>
      <c r="S23" s="90">
        <v>350</v>
      </c>
      <c r="T23" s="63" t="s">
        <v>34</v>
      </c>
      <c r="V23" s="1">
        <v>217206</v>
      </c>
      <c r="W23" s="1">
        <v>9348</v>
      </c>
      <c r="X23" s="1">
        <v>0</v>
      </c>
      <c r="Y23" s="1">
        <v>3696</v>
      </c>
      <c r="Z23" s="1">
        <v>0</v>
      </c>
      <c r="AA23" s="1">
        <v>952</v>
      </c>
      <c r="AB23" s="1">
        <v>0</v>
      </c>
      <c r="AC23" s="1">
        <v>0</v>
      </c>
      <c r="AD23" s="1">
        <v>4550</v>
      </c>
    </row>
    <row r="24" spans="1:30" ht="15.75" customHeight="1" x14ac:dyDescent="0.2">
      <c r="A24" s="63" t="s">
        <v>35</v>
      </c>
      <c r="B24" s="90">
        <v>110</v>
      </c>
      <c r="C24" s="90">
        <v>3248</v>
      </c>
      <c r="D24" s="90">
        <v>65</v>
      </c>
      <c r="E24" s="90">
        <v>285</v>
      </c>
      <c r="F24" s="90">
        <v>0</v>
      </c>
      <c r="G24" s="90">
        <v>0</v>
      </c>
      <c r="H24" s="90">
        <v>35</v>
      </c>
      <c r="I24" s="90">
        <v>247</v>
      </c>
      <c r="J24" s="90">
        <v>0</v>
      </c>
      <c r="K24" s="90">
        <v>0</v>
      </c>
      <c r="L24" s="90">
        <v>53</v>
      </c>
      <c r="M24" s="90">
        <v>73</v>
      </c>
      <c r="N24" s="90">
        <v>0</v>
      </c>
      <c r="O24" s="90">
        <v>0</v>
      </c>
      <c r="P24" s="90">
        <v>5</v>
      </c>
      <c r="Q24" s="90" t="s">
        <v>185</v>
      </c>
      <c r="R24" s="90">
        <v>13</v>
      </c>
      <c r="S24" s="90">
        <v>400</v>
      </c>
      <c r="T24" s="63" t="s">
        <v>35</v>
      </c>
      <c r="V24" s="1">
        <v>296505</v>
      </c>
      <c r="W24" s="1">
        <v>10300</v>
      </c>
      <c r="X24" s="1">
        <v>0</v>
      </c>
      <c r="Y24" s="1">
        <v>5882</v>
      </c>
      <c r="Z24" s="1">
        <v>0</v>
      </c>
      <c r="AA24" s="1">
        <v>2345</v>
      </c>
      <c r="AB24" s="1">
        <v>0</v>
      </c>
      <c r="AC24" s="1">
        <v>180</v>
      </c>
      <c r="AD24" s="1">
        <v>4800</v>
      </c>
    </row>
    <row r="25" spans="1:30" ht="15.75" customHeight="1" x14ac:dyDescent="0.2">
      <c r="A25" s="63" t="s">
        <v>36</v>
      </c>
      <c r="B25" s="90">
        <v>74</v>
      </c>
      <c r="C25" s="90">
        <v>3077</v>
      </c>
      <c r="D25" s="90">
        <v>49</v>
      </c>
      <c r="E25" s="90">
        <v>219</v>
      </c>
      <c r="F25" s="90">
        <v>0</v>
      </c>
      <c r="G25" s="90">
        <v>0</v>
      </c>
      <c r="H25" s="90">
        <v>33</v>
      </c>
      <c r="I25" s="90">
        <v>197</v>
      </c>
      <c r="J25" s="90">
        <v>0</v>
      </c>
      <c r="K25" s="90">
        <v>0</v>
      </c>
      <c r="L25" s="90">
        <v>8</v>
      </c>
      <c r="M25" s="90" t="s">
        <v>185</v>
      </c>
      <c r="N25" s="90">
        <v>0</v>
      </c>
      <c r="O25" s="90">
        <v>0</v>
      </c>
      <c r="P25" s="90">
        <v>4</v>
      </c>
      <c r="Q25" s="90" t="s">
        <v>185</v>
      </c>
      <c r="R25" s="90">
        <v>16</v>
      </c>
      <c r="S25" s="90">
        <v>175</v>
      </c>
      <c r="T25" s="63" t="s">
        <v>36</v>
      </c>
      <c r="V25" s="1">
        <v>234688</v>
      </c>
      <c r="W25" s="1">
        <v>11395</v>
      </c>
      <c r="X25" s="1">
        <v>0</v>
      </c>
      <c r="Y25" s="1">
        <v>3000</v>
      </c>
      <c r="Z25" s="1">
        <v>0</v>
      </c>
      <c r="AA25" s="1">
        <v>162</v>
      </c>
      <c r="AB25" s="1">
        <v>0</v>
      </c>
      <c r="AC25" s="1">
        <v>530</v>
      </c>
      <c r="AD25" s="1">
        <v>2394</v>
      </c>
    </row>
    <row r="26" spans="1:30" ht="15.75" customHeight="1" x14ac:dyDescent="0.2">
      <c r="A26" s="63" t="s">
        <v>37</v>
      </c>
      <c r="B26" s="90">
        <v>170</v>
      </c>
      <c r="C26" s="90">
        <v>3319</v>
      </c>
      <c r="D26" s="90">
        <v>103</v>
      </c>
      <c r="E26" s="90">
        <v>265</v>
      </c>
      <c r="F26" s="90">
        <v>0</v>
      </c>
      <c r="G26" s="90">
        <v>0</v>
      </c>
      <c r="H26" s="90">
        <v>60</v>
      </c>
      <c r="I26" s="90">
        <v>252</v>
      </c>
      <c r="J26" s="90">
        <v>0</v>
      </c>
      <c r="K26" s="90">
        <v>0</v>
      </c>
      <c r="L26" s="90">
        <v>136</v>
      </c>
      <c r="M26" s="90">
        <v>32</v>
      </c>
      <c r="N26" s="90">
        <v>0</v>
      </c>
      <c r="O26" s="90">
        <v>0</v>
      </c>
      <c r="P26" s="90">
        <v>2</v>
      </c>
      <c r="Q26" s="90" t="s">
        <v>185</v>
      </c>
      <c r="R26" s="90">
        <v>25</v>
      </c>
      <c r="S26" s="90">
        <v>451</v>
      </c>
      <c r="T26" s="63" t="s">
        <v>37</v>
      </c>
      <c r="V26" s="1">
        <v>478779</v>
      </c>
      <c r="W26" s="1">
        <v>20448</v>
      </c>
      <c r="X26" s="1">
        <v>0</v>
      </c>
      <c r="Y26" s="1">
        <v>11529</v>
      </c>
      <c r="Z26" s="1">
        <v>0</v>
      </c>
      <c r="AA26" s="1">
        <v>5538</v>
      </c>
      <c r="AB26" s="1">
        <v>0</v>
      </c>
      <c r="AC26" s="1">
        <v>90</v>
      </c>
      <c r="AD26" s="1">
        <v>8832</v>
      </c>
    </row>
    <row r="27" spans="1:30" ht="15.75" customHeight="1" x14ac:dyDescent="0.2">
      <c r="A27" s="63" t="s">
        <v>38</v>
      </c>
      <c r="B27" s="90">
        <v>111</v>
      </c>
      <c r="C27" s="90">
        <v>3194</v>
      </c>
      <c r="D27" s="90">
        <v>63</v>
      </c>
      <c r="E27" s="90">
        <v>270</v>
      </c>
      <c r="F27" s="90">
        <v>0</v>
      </c>
      <c r="G27" s="90">
        <v>0</v>
      </c>
      <c r="H27" s="90">
        <v>42</v>
      </c>
      <c r="I27" s="90">
        <v>248</v>
      </c>
      <c r="J27" s="90">
        <v>0</v>
      </c>
      <c r="K27" s="90">
        <v>0</v>
      </c>
      <c r="L27" s="90">
        <v>50</v>
      </c>
      <c r="M27" s="90">
        <v>52</v>
      </c>
      <c r="N27" s="90">
        <v>0</v>
      </c>
      <c r="O27" s="90">
        <v>0</v>
      </c>
      <c r="P27" s="90">
        <v>2</v>
      </c>
      <c r="Q27" s="90" t="s">
        <v>185</v>
      </c>
      <c r="R27" s="90">
        <v>14</v>
      </c>
      <c r="S27" s="90">
        <v>434</v>
      </c>
      <c r="T27" s="63" t="s">
        <v>38</v>
      </c>
      <c r="V27" s="1">
        <v>379782</v>
      </c>
      <c r="W27" s="1">
        <v>14338</v>
      </c>
      <c r="X27" s="1">
        <v>0</v>
      </c>
      <c r="Y27" s="1">
        <v>5394</v>
      </c>
      <c r="Z27" s="1">
        <v>0</v>
      </c>
      <c r="AA27" s="1">
        <v>3648</v>
      </c>
      <c r="AB27" s="1">
        <v>0</v>
      </c>
      <c r="AC27" s="1">
        <v>663</v>
      </c>
      <c r="AD27" s="1">
        <v>9080</v>
      </c>
    </row>
    <row r="28" spans="1:30" ht="15.75" customHeight="1" x14ac:dyDescent="0.2">
      <c r="A28" s="63" t="s">
        <v>101</v>
      </c>
      <c r="B28" s="90">
        <v>164</v>
      </c>
      <c r="C28" s="90">
        <v>3151</v>
      </c>
      <c r="D28" s="90">
        <v>91</v>
      </c>
      <c r="E28" s="90">
        <v>251</v>
      </c>
      <c r="F28" s="90">
        <v>0</v>
      </c>
      <c r="G28" s="90">
        <v>0</v>
      </c>
      <c r="H28" s="90">
        <v>52</v>
      </c>
      <c r="I28" s="90">
        <v>256</v>
      </c>
      <c r="J28" s="90">
        <v>0</v>
      </c>
      <c r="K28" s="90">
        <v>0</v>
      </c>
      <c r="L28" s="90">
        <v>129</v>
      </c>
      <c r="M28" s="90">
        <v>59</v>
      </c>
      <c r="N28" s="90">
        <v>0</v>
      </c>
      <c r="O28" s="90">
        <v>0</v>
      </c>
      <c r="P28" s="90">
        <v>6</v>
      </c>
      <c r="Q28" s="90" t="s">
        <v>185</v>
      </c>
      <c r="R28" s="90">
        <v>28</v>
      </c>
      <c r="S28" s="90">
        <v>421</v>
      </c>
      <c r="T28" s="63" t="s">
        <v>39</v>
      </c>
      <c r="V28" s="1">
        <v>506220</v>
      </c>
      <c r="W28" s="1">
        <v>15862</v>
      </c>
      <c r="X28" s="1">
        <v>0</v>
      </c>
      <c r="Y28" s="1">
        <v>10488</v>
      </c>
      <c r="Z28" s="1">
        <v>0</v>
      </c>
      <c r="AA28" s="1">
        <v>3360</v>
      </c>
      <c r="AB28" s="1">
        <v>0</v>
      </c>
      <c r="AC28" s="1">
        <v>80</v>
      </c>
      <c r="AD28" s="1">
        <v>9982</v>
      </c>
    </row>
    <row r="29" spans="1:30" ht="15.75" customHeight="1" x14ac:dyDescent="0.2">
      <c r="A29" s="63" t="s">
        <v>40</v>
      </c>
      <c r="B29" s="90">
        <v>94</v>
      </c>
      <c r="C29" s="90">
        <v>3285</v>
      </c>
      <c r="D29" s="90">
        <v>51</v>
      </c>
      <c r="E29" s="90">
        <v>268</v>
      </c>
      <c r="F29" s="90">
        <v>0</v>
      </c>
      <c r="G29" s="90">
        <v>0</v>
      </c>
      <c r="H29" s="90">
        <v>38</v>
      </c>
      <c r="I29" s="90">
        <v>261</v>
      </c>
      <c r="J29" s="90">
        <v>0</v>
      </c>
      <c r="K29" s="90">
        <v>0</v>
      </c>
      <c r="L29" s="90">
        <v>74</v>
      </c>
      <c r="M29" s="90">
        <v>42</v>
      </c>
      <c r="N29" s="90">
        <v>0</v>
      </c>
      <c r="O29" s="90">
        <v>0</v>
      </c>
      <c r="P29" s="90">
        <v>0</v>
      </c>
      <c r="Q29" s="90">
        <v>0</v>
      </c>
      <c r="R29" s="90">
        <v>12</v>
      </c>
      <c r="S29" s="90">
        <v>300</v>
      </c>
      <c r="T29" s="63" t="s">
        <v>40</v>
      </c>
      <c r="V29" s="1">
        <v>270497</v>
      </c>
      <c r="W29" s="1">
        <v>11577</v>
      </c>
      <c r="X29" s="1">
        <v>0</v>
      </c>
      <c r="Y29" s="1">
        <v>5022</v>
      </c>
      <c r="Z29" s="1">
        <v>0</v>
      </c>
      <c r="AA29" s="1">
        <v>2145</v>
      </c>
      <c r="AB29" s="1">
        <v>0</v>
      </c>
      <c r="AC29" s="1">
        <v>0</v>
      </c>
      <c r="AD29" s="1">
        <v>1300</v>
      </c>
    </row>
    <row r="30" spans="1:30" ht="15.75" customHeight="1" x14ac:dyDescent="0.2">
      <c r="A30" s="63" t="s">
        <v>102</v>
      </c>
      <c r="B30" s="90">
        <v>91</v>
      </c>
      <c r="C30" s="90">
        <v>3206</v>
      </c>
      <c r="D30" s="90">
        <v>48</v>
      </c>
      <c r="E30" s="90">
        <v>247</v>
      </c>
      <c r="F30" s="90">
        <v>0</v>
      </c>
      <c r="G30" s="90">
        <v>0</v>
      </c>
      <c r="H30" s="90">
        <v>35</v>
      </c>
      <c r="I30" s="90">
        <v>254</v>
      </c>
      <c r="J30" s="90">
        <v>0</v>
      </c>
      <c r="K30" s="90">
        <v>0</v>
      </c>
      <c r="L30" s="90">
        <v>77</v>
      </c>
      <c r="M30" s="90">
        <v>37</v>
      </c>
      <c r="N30" s="90">
        <v>0</v>
      </c>
      <c r="O30" s="90">
        <v>0</v>
      </c>
      <c r="P30" s="90">
        <v>0</v>
      </c>
      <c r="Q30" s="90">
        <v>0</v>
      </c>
      <c r="R30" s="90">
        <v>13</v>
      </c>
      <c r="S30" s="90">
        <v>300</v>
      </c>
      <c r="T30" s="63" t="s">
        <v>41</v>
      </c>
      <c r="V30" s="1">
        <v>233427</v>
      </c>
      <c r="W30" s="1">
        <v>8702</v>
      </c>
      <c r="X30" s="1">
        <v>0</v>
      </c>
      <c r="Y30" s="1">
        <v>3384</v>
      </c>
      <c r="Z30" s="1">
        <v>0</v>
      </c>
      <c r="AA30" s="1">
        <v>1980</v>
      </c>
      <c r="AB30" s="1">
        <v>0</v>
      </c>
      <c r="AC30" s="1">
        <v>50</v>
      </c>
      <c r="AD30" s="1">
        <v>660</v>
      </c>
    </row>
    <row r="31" spans="1:30" ht="15.75" customHeight="1" x14ac:dyDescent="0.2">
      <c r="A31" s="63" t="s">
        <v>103</v>
      </c>
      <c r="B31" s="90">
        <v>151</v>
      </c>
      <c r="C31" s="90">
        <v>3257</v>
      </c>
      <c r="D31" s="90">
        <v>73</v>
      </c>
      <c r="E31" s="90">
        <v>228</v>
      </c>
      <c r="F31" s="90">
        <v>0</v>
      </c>
      <c r="G31" s="90">
        <v>0</v>
      </c>
      <c r="H31" s="90">
        <v>55</v>
      </c>
      <c r="I31" s="90">
        <v>259</v>
      </c>
      <c r="J31" s="90">
        <v>0</v>
      </c>
      <c r="K31" s="90">
        <v>0</v>
      </c>
      <c r="L31" s="90">
        <v>79</v>
      </c>
      <c r="M31" s="90">
        <v>51</v>
      </c>
      <c r="N31" s="90">
        <v>0</v>
      </c>
      <c r="O31" s="90">
        <v>0</v>
      </c>
      <c r="P31" s="90">
        <v>0</v>
      </c>
      <c r="Q31" s="90">
        <v>0</v>
      </c>
      <c r="R31" s="90">
        <v>22</v>
      </c>
      <c r="S31" s="90">
        <v>432</v>
      </c>
      <c r="T31" s="63" t="s">
        <v>42</v>
      </c>
      <c r="V31" s="1">
        <v>476721</v>
      </c>
      <c r="W31" s="1">
        <v>23478</v>
      </c>
      <c r="X31" s="1">
        <v>0</v>
      </c>
      <c r="Y31" s="1">
        <v>8878</v>
      </c>
      <c r="Z31" s="1">
        <v>0</v>
      </c>
      <c r="AA31" s="1">
        <v>5016</v>
      </c>
      <c r="AB31" s="1">
        <v>0</v>
      </c>
      <c r="AC31" s="1">
        <v>40</v>
      </c>
      <c r="AD31" s="1">
        <v>5950</v>
      </c>
    </row>
    <row r="32" spans="1:30" ht="15.75" customHeight="1" x14ac:dyDescent="0.2">
      <c r="A32" s="63" t="s">
        <v>43</v>
      </c>
      <c r="B32" s="90">
        <v>106</v>
      </c>
      <c r="C32" s="90">
        <v>3160</v>
      </c>
      <c r="D32" s="90">
        <v>61</v>
      </c>
      <c r="E32" s="90">
        <v>257</v>
      </c>
      <c r="F32" s="90">
        <v>0</v>
      </c>
      <c r="G32" s="90">
        <v>0</v>
      </c>
      <c r="H32" s="90">
        <v>39</v>
      </c>
      <c r="I32" s="90">
        <v>257</v>
      </c>
      <c r="J32" s="90">
        <v>0</v>
      </c>
      <c r="K32" s="90">
        <v>0</v>
      </c>
      <c r="L32" s="90">
        <v>47</v>
      </c>
      <c r="M32" s="90">
        <v>47</v>
      </c>
      <c r="N32" s="90">
        <v>0</v>
      </c>
      <c r="O32" s="90">
        <v>0</v>
      </c>
      <c r="P32" s="90">
        <v>1</v>
      </c>
      <c r="Q32" s="90" t="s">
        <v>185</v>
      </c>
      <c r="R32" s="90">
        <v>18</v>
      </c>
      <c r="S32" s="90">
        <v>371</v>
      </c>
      <c r="T32" s="63" t="s">
        <v>43</v>
      </c>
      <c r="V32" s="1">
        <v>235584</v>
      </c>
      <c r="W32" s="1">
        <v>9143</v>
      </c>
      <c r="X32" s="1">
        <v>0</v>
      </c>
      <c r="Y32" s="1">
        <v>4301</v>
      </c>
      <c r="Z32" s="1">
        <v>0</v>
      </c>
      <c r="AA32" s="1">
        <v>1000</v>
      </c>
      <c r="AB32" s="1">
        <v>0</v>
      </c>
      <c r="AC32" s="1">
        <v>0</v>
      </c>
      <c r="AD32" s="1">
        <v>2556</v>
      </c>
    </row>
    <row r="33" spans="1:30" ht="15.75" customHeight="1" x14ac:dyDescent="0.2">
      <c r="A33" s="63" t="s">
        <v>44</v>
      </c>
      <c r="B33" s="90">
        <v>160</v>
      </c>
      <c r="C33" s="90">
        <v>3220</v>
      </c>
      <c r="D33" s="90">
        <v>81</v>
      </c>
      <c r="E33" s="90">
        <v>277</v>
      </c>
      <c r="F33" s="90">
        <v>0</v>
      </c>
      <c r="G33" s="90">
        <v>0</v>
      </c>
      <c r="H33" s="90">
        <v>49</v>
      </c>
      <c r="I33" s="90">
        <v>261</v>
      </c>
      <c r="J33" s="90">
        <v>0</v>
      </c>
      <c r="K33" s="90">
        <v>0</v>
      </c>
      <c r="L33" s="90">
        <v>90</v>
      </c>
      <c r="M33" s="90">
        <v>29</v>
      </c>
      <c r="N33" s="90">
        <v>0</v>
      </c>
      <c r="O33" s="90">
        <v>0</v>
      </c>
      <c r="P33" s="90">
        <v>10</v>
      </c>
      <c r="Q33" s="90">
        <v>28</v>
      </c>
      <c r="R33" s="90">
        <v>19</v>
      </c>
      <c r="S33" s="90">
        <v>504</v>
      </c>
      <c r="T33" s="63" t="s">
        <v>44</v>
      </c>
      <c r="V33" s="1">
        <v>450205</v>
      </c>
      <c r="W33" s="1">
        <v>19440</v>
      </c>
      <c r="X33" s="1">
        <v>0</v>
      </c>
      <c r="Y33" s="1">
        <v>8280</v>
      </c>
      <c r="Z33" s="1">
        <v>0</v>
      </c>
      <c r="AA33" s="1">
        <v>2010</v>
      </c>
      <c r="AB33" s="1">
        <v>0</v>
      </c>
      <c r="AC33" s="1">
        <v>0</v>
      </c>
      <c r="AD33" s="1">
        <v>8143</v>
      </c>
    </row>
    <row r="34" spans="1:30" ht="15.75" customHeight="1" x14ac:dyDescent="0.2">
      <c r="A34" s="63" t="s">
        <v>45</v>
      </c>
      <c r="B34" s="90">
        <v>38</v>
      </c>
      <c r="C34" s="90">
        <v>3016</v>
      </c>
      <c r="D34" s="90">
        <v>22</v>
      </c>
      <c r="E34" s="90">
        <v>246</v>
      </c>
      <c r="F34" s="90">
        <v>0</v>
      </c>
      <c r="G34" s="90">
        <v>0</v>
      </c>
      <c r="H34" s="90">
        <v>12</v>
      </c>
      <c r="I34" s="90">
        <v>187</v>
      </c>
      <c r="J34" s="90">
        <v>0</v>
      </c>
      <c r="K34" s="90">
        <v>0</v>
      </c>
      <c r="L34" s="90">
        <v>16</v>
      </c>
      <c r="M34" s="90">
        <v>21</v>
      </c>
      <c r="N34" s="90">
        <v>0</v>
      </c>
      <c r="O34" s="90">
        <v>0</v>
      </c>
      <c r="P34" s="90">
        <v>1</v>
      </c>
      <c r="Q34" s="90" t="s">
        <v>185</v>
      </c>
      <c r="R34" s="90">
        <v>8</v>
      </c>
      <c r="S34" s="90">
        <v>200</v>
      </c>
      <c r="T34" s="63" t="s">
        <v>45</v>
      </c>
      <c r="V34" s="1">
        <v>92597</v>
      </c>
      <c r="W34" s="1">
        <v>4300</v>
      </c>
      <c r="X34" s="1">
        <v>0</v>
      </c>
      <c r="Y34" s="1">
        <v>1288</v>
      </c>
      <c r="Z34" s="1">
        <v>0</v>
      </c>
      <c r="AA34" s="1">
        <v>325</v>
      </c>
      <c r="AB34" s="1">
        <v>0</v>
      </c>
      <c r="AC34" s="1">
        <v>40</v>
      </c>
      <c r="AD34" s="1">
        <v>486</v>
      </c>
    </row>
    <row r="35" spans="1:30" ht="15.75" customHeight="1" x14ac:dyDescent="0.2">
      <c r="A35" s="63" t="s">
        <v>46</v>
      </c>
      <c r="B35" s="90">
        <v>25</v>
      </c>
      <c r="C35" s="90">
        <v>2968</v>
      </c>
      <c r="D35" s="90">
        <v>15</v>
      </c>
      <c r="E35" s="90">
        <v>232</v>
      </c>
      <c r="F35" s="90">
        <v>0</v>
      </c>
      <c r="G35" s="90">
        <v>0</v>
      </c>
      <c r="H35" s="90">
        <v>4</v>
      </c>
      <c r="I35" s="90" t="s">
        <v>185</v>
      </c>
      <c r="J35" s="90">
        <v>0</v>
      </c>
      <c r="K35" s="90">
        <v>0</v>
      </c>
      <c r="L35" s="90">
        <v>7</v>
      </c>
      <c r="M35" s="90" t="s">
        <v>185</v>
      </c>
      <c r="N35" s="90">
        <v>0</v>
      </c>
      <c r="O35" s="90">
        <v>0</v>
      </c>
      <c r="P35" s="90">
        <v>0</v>
      </c>
      <c r="Q35" s="90">
        <v>0</v>
      </c>
      <c r="R35" s="90">
        <v>7</v>
      </c>
      <c r="S35" s="90">
        <v>200</v>
      </c>
      <c r="T35" s="63" t="s">
        <v>46</v>
      </c>
      <c r="V35" s="1">
        <v>82712</v>
      </c>
      <c r="W35" s="1">
        <v>5575</v>
      </c>
      <c r="X35" s="1">
        <v>0</v>
      </c>
      <c r="Y35" s="1">
        <v>2160</v>
      </c>
      <c r="Z35" s="1">
        <v>0</v>
      </c>
      <c r="AA35" s="1">
        <v>1210</v>
      </c>
      <c r="AB35" s="1">
        <v>0</v>
      </c>
      <c r="AC35" s="1">
        <v>0</v>
      </c>
      <c r="AD35" s="1">
        <v>896</v>
      </c>
    </row>
    <row r="36" spans="1:30" ht="15.75" customHeight="1" x14ac:dyDescent="0.2">
      <c r="A36" s="63" t="s">
        <v>104</v>
      </c>
      <c r="B36" s="90">
        <v>31</v>
      </c>
      <c r="C36" s="90">
        <v>2995</v>
      </c>
      <c r="D36" s="90">
        <v>13</v>
      </c>
      <c r="E36" s="90">
        <v>316</v>
      </c>
      <c r="F36" s="90">
        <v>0</v>
      </c>
      <c r="G36" s="90">
        <v>0</v>
      </c>
      <c r="H36" s="90">
        <v>17</v>
      </c>
      <c r="I36" s="90">
        <v>156</v>
      </c>
      <c r="J36" s="90">
        <v>0</v>
      </c>
      <c r="K36" s="90">
        <v>0</v>
      </c>
      <c r="L36" s="90">
        <v>1</v>
      </c>
      <c r="M36" s="90" t="s">
        <v>185</v>
      </c>
      <c r="N36" s="90">
        <v>0</v>
      </c>
      <c r="O36" s="90">
        <v>0</v>
      </c>
      <c r="P36" s="90">
        <v>0</v>
      </c>
      <c r="Q36" s="90">
        <v>0</v>
      </c>
      <c r="R36" s="90">
        <v>7</v>
      </c>
      <c r="S36" s="90">
        <v>80</v>
      </c>
      <c r="T36" s="63" t="s">
        <v>47</v>
      </c>
      <c r="V36" s="1">
        <v>114308</v>
      </c>
      <c r="W36" s="1">
        <v>8096</v>
      </c>
      <c r="X36" s="1">
        <v>0</v>
      </c>
      <c r="Y36" s="1">
        <v>1080</v>
      </c>
      <c r="Z36" s="1">
        <v>0</v>
      </c>
      <c r="AA36" s="1">
        <v>44</v>
      </c>
      <c r="AB36" s="1">
        <v>0</v>
      </c>
      <c r="AC36" s="1">
        <v>0</v>
      </c>
      <c r="AD36" s="1">
        <v>553</v>
      </c>
    </row>
    <row r="37" spans="1:30" ht="15.75" customHeight="1" x14ac:dyDescent="0.2">
      <c r="A37" s="63" t="s">
        <v>48</v>
      </c>
      <c r="B37" s="90">
        <v>13</v>
      </c>
      <c r="C37" s="90">
        <v>2998</v>
      </c>
      <c r="D37" s="90">
        <v>6</v>
      </c>
      <c r="E37" s="90" t="s">
        <v>185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5</v>
      </c>
      <c r="S37" s="90">
        <v>200</v>
      </c>
      <c r="T37" s="63" t="s">
        <v>48</v>
      </c>
      <c r="V37" s="1">
        <v>72450</v>
      </c>
      <c r="W37" s="1">
        <v>4428</v>
      </c>
      <c r="X37" s="1">
        <v>0</v>
      </c>
      <c r="Y37" s="1">
        <v>81</v>
      </c>
      <c r="Z37" s="1">
        <v>0</v>
      </c>
      <c r="AA37" s="1">
        <v>0</v>
      </c>
      <c r="AB37" s="1">
        <v>0</v>
      </c>
      <c r="AC37" s="1">
        <v>0</v>
      </c>
      <c r="AD37" s="1">
        <v>1140</v>
      </c>
    </row>
    <row r="38" spans="1:30" ht="15.75" customHeight="1" x14ac:dyDescent="0.2">
      <c r="A38" s="63" t="s">
        <v>49</v>
      </c>
      <c r="B38" s="90">
        <v>38</v>
      </c>
      <c r="C38" s="90">
        <v>2834</v>
      </c>
      <c r="D38" s="90">
        <v>16</v>
      </c>
      <c r="E38" s="90">
        <v>248</v>
      </c>
      <c r="F38" s="90">
        <v>0</v>
      </c>
      <c r="G38" s="90">
        <v>0</v>
      </c>
      <c r="H38" s="90">
        <v>10</v>
      </c>
      <c r="I38" s="90">
        <v>176</v>
      </c>
      <c r="J38" s="90">
        <v>0</v>
      </c>
      <c r="K38" s="90">
        <v>0</v>
      </c>
      <c r="L38" s="90">
        <v>14</v>
      </c>
      <c r="M38" s="90">
        <v>23</v>
      </c>
      <c r="N38" s="90">
        <v>0</v>
      </c>
      <c r="O38" s="90">
        <v>0</v>
      </c>
      <c r="P38" s="90">
        <v>2</v>
      </c>
      <c r="Q38" s="90" t="s">
        <v>185</v>
      </c>
      <c r="R38" s="90">
        <v>6</v>
      </c>
      <c r="S38" s="90">
        <v>250</v>
      </c>
      <c r="T38" s="63" t="s">
        <v>49</v>
      </c>
      <c r="V38" s="1">
        <v>107910</v>
      </c>
      <c r="W38" s="1">
        <v>5713</v>
      </c>
      <c r="X38" s="1">
        <v>0</v>
      </c>
      <c r="Y38" s="1">
        <v>1134</v>
      </c>
      <c r="Z38" s="1">
        <v>0</v>
      </c>
      <c r="AA38" s="1">
        <v>200</v>
      </c>
      <c r="AB38" s="1">
        <v>0</v>
      </c>
      <c r="AC38" s="1">
        <v>0</v>
      </c>
      <c r="AD38" s="1">
        <v>1568</v>
      </c>
    </row>
    <row r="39" spans="1:30" ht="15.75" customHeight="1" x14ac:dyDescent="0.2">
      <c r="A39" s="63" t="s">
        <v>50</v>
      </c>
      <c r="B39" s="90">
        <v>32</v>
      </c>
      <c r="C39" s="90">
        <v>3236</v>
      </c>
      <c r="D39" s="90">
        <v>16</v>
      </c>
      <c r="E39" s="90">
        <v>312</v>
      </c>
      <c r="F39" s="90">
        <v>0</v>
      </c>
      <c r="G39" s="90">
        <v>0</v>
      </c>
      <c r="H39" s="90">
        <v>14</v>
      </c>
      <c r="I39" s="90">
        <v>158</v>
      </c>
      <c r="J39" s="90">
        <v>0</v>
      </c>
      <c r="K39" s="90">
        <v>0</v>
      </c>
      <c r="L39" s="90">
        <v>14</v>
      </c>
      <c r="M39" s="90">
        <v>20</v>
      </c>
      <c r="N39" s="90">
        <v>0</v>
      </c>
      <c r="O39" s="90">
        <v>0</v>
      </c>
      <c r="P39" s="90">
        <v>0</v>
      </c>
      <c r="Q39" s="90">
        <v>0</v>
      </c>
      <c r="R39" s="90">
        <v>6</v>
      </c>
      <c r="S39" s="90">
        <v>400</v>
      </c>
      <c r="T39" s="63" t="s">
        <v>50</v>
      </c>
      <c r="V39" s="1">
        <v>72050</v>
      </c>
      <c r="W39" s="1">
        <v>4368</v>
      </c>
      <c r="X39" s="1">
        <v>0</v>
      </c>
      <c r="Y39" s="1">
        <v>1116</v>
      </c>
      <c r="Z39" s="1">
        <v>0</v>
      </c>
      <c r="AA39" s="1">
        <v>220</v>
      </c>
      <c r="AB39" s="1">
        <v>0</v>
      </c>
      <c r="AC39" s="1">
        <v>0</v>
      </c>
      <c r="AD39" s="1">
        <v>1086</v>
      </c>
    </row>
    <row r="40" spans="1:30" ht="15.75" customHeight="1" x14ac:dyDescent="0.2">
      <c r="A40" s="63" t="s">
        <v>51</v>
      </c>
      <c r="B40" s="90">
        <v>47</v>
      </c>
      <c r="C40" s="90">
        <v>3006</v>
      </c>
      <c r="D40" s="90">
        <v>26</v>
      </c>
      <c r="E40" s="90">
        <v>158</v>
      </c>
      <c r="F40" s="90">
        <v>0</v>
      </c>
      <c r="G40" s="90">
        <v>0</v>
      </c>
      <c r="H40" s="90">
        <v>23</v>
      </c>
      <c r="I40" s="90">
        <v>162</v>
      </c>
      <c r="J40" s="90">
        <v>0</v>
      </c>
      <c r="K40" s="90">
        <v>0</v>
      </c>
      <c r="L40" s="90">
        <v>27</v>
      </c>
      <c r="M40" s="90">
        <v>25</v>
      </c>
      <c r="N40" s="90">
        <v>1</v>
      </c>
      <c r="O40" s="90" t="s">
        <v>185</v>
      </c>
      <c r="P40" s="90">
        <v>0</v>
      </c>
      <c r="Q40" s="90">
        <v>0</v>
      </c>
      <c r="R40" s="90">
        <v>9</v>
      </c>
      <c r="S40" s="90">
        <v>200</v>
      </c>
      <c r="T40" s="63" t="s">
        <v>51</v>
      </c>
      <c r="V40" s="1">
        <v>102865</v>
      </c>
      <c r="W40" s="1">
        <v>7743</v>
      </c>
      <c r="X40" s="1">
        <v>0</v>
      </c>
      <c r="Y40" s="1">
        <v>704</v>
      </c>
      <c r="Z40" s="1">
        <v>0</v>
      </c>
      <c r="AA40" s="1">
        <v>484</v>
      </c>
      <c r="AB40" s="1">
        <v>0</v>
      </c>
      <c r="AC40" s="1">
        <v>0</v>
      </c>
      <c r="AD40" s="1">
        <v>0</v>
      </c>
    </row>
    <row r="41" spans="1:30" ht="15.75" customHeight="1" x14ac:dyDescent="0.2">
      <c r="A41" s="63" t="s">
        <v>52</v>
      </c>
      <c r="B41" s="90">
        <v>45</v>
      </c>
      <c r="C41" s="90">
        <v>3052</v>
      </c>
      <c r="D41" s="90">
        <v>21</v>
      </c>
      <c r="E41" s="90">
        <v>380</v>
      </c>
      <c r="F41" s="90">
        <v>0</v>
      </c>
      <c r="G41" s="90">
        <v>0</v>
      </c>
      <c r="H41" s="90">
        <v>13</v>
      </c>
      <c r="I41" s="90">
        <v>198</v>
      </c>
      <c r="J41" s="90">
        <v>0</v>
      </c>
      <c r="K41" s="90">
        <v>0</v>
      </c>
      <c r="L41" s="90">
        <v>10</v>
      </c>
      <c r="M41" s="90">
        <v>20</v>
      </c>
      <c r="N41" s="90">
        <v>0</v>
      </c>
      <c r="O41" s="90">
        <v>0</v>
      </c>
      <c r="P41" s="90">
        <v>4</v>
      </c>
      <c r="Q41" s="90" t="s">
        <v>185</v>
      </c>
      <c r="R41" s="90">
        <v>9</v>
      </c>
      <c r="S41" s="90">
        <v>200</v>
      </c>
      <c r="T41" s="63" t="s">
        <v>52</v>
      </c>
      <c r="V41" s="1">
        <v>158544</v>
      </c>
      <c r="W41" s="1">
        <v>8500</v>
      </c>
      <c r="X41" s="1">
        <v>0</v>
      </c>
      <c r="Y41" s="1">
        <v>285</v>
      </c>
      <c r="Z41" s="1">
        <v>0</v>
      </c>
      <c r="AA41" s="1">
        <v>0</v>
      </c>
      <c r="AB41" s="1">
        <v>0</v>
      </c>
      <c r="AC41" s="1">
        <v>201</v>
      </c>
      <c r="AD41" s="1">
        <v>0</v>
      </c>
    </row>
    <row r="42" spans="1:30" ht="15.75" customHeight="1" x14ac:dyDescent="0.2">
      <c r="A42" s="63" t="s">
        <v>53</v>
      </c>
      <c r="B42" s="90">
        <v>98</v>
      </c>
      <c r="C42" s="90">
        <v>3054</v>
      </c>
      <c r="D42" s="90">
        <v>47</v>
      </c>
      <c r="E42" s="90">
        <v>253</v>
      </c>
      <c r="F42" s="90">
        <v>0</v>
      </c>
      <c r="G42" s="90">
        <v>0</v>
      </c>
      <c r="H42" s="90">
        <v>36</v>
      </c>
      <c r="I42" s="90">
        <v>218</v>
      </c>
      <c r="J42" s="90">
        <v>0</v>
      </c>
      <c r="K42" s="90">
        <v>0</v>
      </c>
      <c r="L42" s="90">
        <v>58</v>
      </c>
      <c r="M42" s="90">
        <v>38</v>
      </c>
      <c r="N42" s="90">
        <v>0</v>
      </c>
      <c r="O42" s="90">
        <v>0</v>
      </c>
      <c r="P42" s="90">
        <v>0</v>
      </c>
      <c r="Q42" s="90">
        <v>0</v>
      </c>
      <c r="R42" s="90">
        <v>15</v>
      </c>
      <c r="S42" s="90">
        <v>320</v>
      </c>
      <c r="T42" s="63" t="s">
        <v>53</v>
      </c>
      <c r="V42" s="1">
        <v>334476</v>
      </c>
      <c r="W42" s="1">
        <v>17612</v>
      </c>
      <c r="X42" s="1">
        <v>0</v>
      </c>
      <c r="Y42" s="1">
        <v>7452</v>
      </c>
      <c r="Z42" s="1">
        <v>0</v>
      </c>
      <c r="AA42" s="1">
        <v>2484</v>
      </c>
      <c r="AB42" s="1">
        <v>0</v>
      </c>
      <c r="AC42" s="1">
        <v>0</v>
      </c>
      <c r="AD42" s="1">
        <v>3600</v>
      </c>
    </row>
    <row r="43" spans="1:30" ht="15.75" customHeight="1" x14ac:dyDescent="0.2">
      <c r="A43" s="63" t="s">
        <v>54</v>
      </c>
      <c r="B43" s="90">
        <v>182</v>
      </c>
      <c r="C43" s="90">
        <v>3171</v>
      </c>
      <c r="D43" s="90">
        <v>84</v>
      </c>
      <c r="E43" s="90">
        <v>261</v>
      </c>
      <c r="F43" s="90">
        <v>0</v>
      </c>
      <c r="G43" s="90">
        <v>0</v>
      </c>
      <c r="H43" s="90">
        <v>65</v>
      </c>
      <c r="I43" s="90">
        <v>255</v>
      </c>
      <c r="J43" s="90">
        <v>0</v>
      </c>
      <c r="K43" s="90">
        <v>0</v>
      </c>
      <c r="L43" s="90">
        <v>118</v>
      </c>
      <c r="M43" s="90">
        <v>35</v>
      </c>
      <c r="N43" s="90">
        <v>0</v>
      </c>
      <c r="O43" s="90">
        <v>0</v>
      </c>
      <c r="P43" s="90">
        <v>0</v>
      </c>
      <c r="Q43" s="90">
        <v>0</v>
      </c>
      <c r="R43" s="90">
        <v>18</v>
      </c>
      <c r="S43" s="90">
        <v>422</v>
      </c>
      <c r="T43" s="63" t="s">
        <v>54</v>
      </c>
      <c r="V43" s="1">
        <v>523536</v>
      </c>
      <c r="W43" s="1">
        <v>19608</v>
      </c>
      <c r="X43" s="1">
        <v>0</v>
      </c>
      <c r="Y43" s="1">
        <v>9840</v>
      </c>
      <c r="Z43" s="1">
        <v>0</v>
      </c>
      <c r="AA43" s="1">
        <v>3672</v>
      </c>
      <c r="AB43" s="1">
        <v>0</v>
      </c>
      <c r="AC43" s="1">
        <v>0</v>
      </c>
      <c r="AD43" s="1">
        <v>4628</v>
      </c>
    </row>
    <row r="44" spans="1:30" ht="15.75" customHeight="1" x14ac:dyDescent="0.2">
      <c r="A44" s="63" t="s">
        <v>55</v>
      </c>
      <c r="B44" s="90">
        <v>36</v>
      </c>
      <c r="C44" s="90">
        <v>2814</v>
      </c>
      <c r="D44" s="90">
        <v>20</v>
      </c>
      <c r="E44" s="90">
        <v>227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3</v>
      </c>
      <c r="M44" s="90" t="s">
        <v>185</v>
      </c>
      <c r="N44" s="90">
        <v>0</v>
      </c>
      <c r="O44" s="90">
        <v>0</v>
      </c>
      <c r="P44" s="90">
        <v>0</v>
      </c>
      <c r="Q44" s="90">
        <v>0</v>
      </c>
      <c r="R44" s="90">
        <v>9</v>
      </c>
      <c r="S44" s="90">
        <v>200</v>
      </c>
      <c r="T44" s="63" t="s">
        <v>55</v>
      </c>
      <c r="V44" s="1">
        <v>100677</v>
      </c>
      <c r="W44" s="1">
        <v>7192</v>
      </c>
      <c r="X44" s="1">
        <v>0</v>
      </c>
      <c r="Y44" s="1">
        <v>0</v>
      </c>
      <c r="Z44" s="1">
        <v>0</v>
      </c>
      <c r="AA44" s="1">
        <v>164</v>
      </c>
      <c r="AB44" s="1">
        <v>0</v>
      </c>
      <c r="AC44" s="1">
        <v>0</v>
      </c>
      <c r="AD44" s="1">
        <v>0</v>
      </c>
    </row>
    <row r="45" spans="1:30" ht="15.75" customHeight="1" x14ac:dyDescent="0.2">
      <c r="A45" s="63" t="s">
        <v>62</v>
      </c>
      <c r="B45" s="90">
        <v>107</v>
      </c>
      <c r="C45" s="90">
        <v>3157</v>
      </c>
      <c r="D45" s="90">
        <v>63</v>
      </c>
      <c r="E45" s="90">
        <v>269</v>
      </c>
      <c r="F45" s="90">
        <v>0</v>
      </c>
      <c r="G45" s="90">
        <v>0</v>
      </c>
      <c r="H45" s="90">
        <v>41</v>
      </c>
      <c r="I45" s="90">
        <v>265</v>
      </c>
      <c r="J45" s="90">
        <v>0</v>
      </c>
      <c r="K45" s="90">
        <v>0</v>
      </c>
      <c r="L45" s="90">
        <v>48</v>
      </c>
      <c r="M45" s="90">
        <v>27</v>
      </c>
      <c r="N45" s="90">
        <v>0</v>
      </c>
      <c r="O45" s="90">
        <v>0</v>
      </c>
      <c r="P45" s="90">
        <v>1</v>
      </c>
      <c r="Q45" s="90" t="s">
        <v>185</v>
      </c>
      <c r="R45" s="90">
        <v>19</v>
      </c>
      <c r="S45" s="90">
        <v>395</v>
      </c>
      <c r="T45" s="63" t="s">
        <v>56</v>
      </c>
      <c r="V45" s="1">
        <v>266513</v>
      </c>
      <c r="W45" s="1">
        <v>13384</v>
      </c>
      <c r="X45" s="1">
        <v>0</v>
      </c>
      <c r="Y45" s="1">
        <v>6431</v>
      </c>
      <c r="Z45" s="1">
        <v>0</v>
      </c>
      <c r="AA45" s="1">
        <v>864</v>
      </c>
      <c r="AB45" s="1">
        <v>0</v>
      </c>
      <c r="AC45" s="1">
        <v>220</v>
      </c>
      <c r="AD45" s="1">
        <v>3225</v>
      </c>
    </row>
    <row r="46" spans="1:30" ht="15.75" customHeight="1" thickBot="1" x14ac:dyDescent="0.25">
      <c r="A46" s="62" t="s">
        <v>57</v>
      </c>
      <c r="B46" s="90">
        <v>48</v>
      </c>
      <c r="C46" s="90">
        <v>2955</v>
      </c>
      <c r="D46" s="90">
        <v>21</v>
      </c>
      <c r="E46" s="90">
        <v>267</v>
      </c>
      <c r="F46" s="90">
        <v>0</v>
      </c>
      <c r="G46" s="91">
        <v>0</v>
      </c>
      <c r="H46" s="90">
        <v>23</v>
      </c>
      <c r="I46" s="90">
        <v>190</v>
      </c>
      <c r="J46" s="90">
        <v>0</v>
      </c>
      <c r="K46" s="90">
        <v>0</v>
      </c>
      <c r="L46" s="90">
        <v>10</v>
      </c>
      <c r="M46" s="90">
        <v>35</v>
      </c>
      <c r="N46" s="90">
        <v>0</v>
      </c>
      <c r="O46" s="91">
        <v>0</v>
      </c>
      <c r="P46" s="90">
        <v>12</v>
      </c>
      <c r="Q46" s="90">
        <v>135</v>
      </c>
      <c r="R46" s="90">
        <v>9</v>
      </c>
      <c r="S46" s="90">
        <v>250</v>
      </c>
      <c r="T46" s="62" t="s">
        <v>57</v>
      </c>
      <c r="V46" s="1">
        <v>171416</v>
      </c>
      <c r="W46" s="1">
        <v>7344</v>
      </c>
      <c r="X46" s="1">
        <v>0</v>
      </c>
      <c r="Y46" s="1">
        <v>684</v>
      </c>
      <c r="Z46" s="1">
        <v>0</v>
      </c>
      <c r="AA46" s="1">
        <v>760</v>
      </c>
      <c r="AB46" s="1">
        <v>0</v>
      </c>
      <c r="AC46" s="1">
        <v>180</v>
      </c>
      <c r="AD46" s="1">
        <v>1719</v>
      </c>
    </row>
    <row r="47" spans="1:30" ht="15.75" customHeight="1" thickTop="1" x14ac:dyDescent="0.2">
      <c r="A47" s="7" t="s">
        <v>60</v>
      </c>
      <c r="B47" s="88">
        <v>5752</v>
      </c>
      <c r="C47" s="88">
        <v>3146</v>
      </c>
      <c r="D47" s="88">
        <v>2646</v>
      </c>
      <c r="E47" s="88">
        <v>246</v>
      </c>
      <c r="F47" s="88">
        <v>6</v>
      </c>
      <c r="G47" s="92" t="s">
        <v>185</v>
      </c>
      <c r="H47" s="88">
        <v>2318</v>
      </c>
      <c r="I47" s="88">
        <v>258</v>
      </c>
      <c r="J47" s="88">
        <v>0</v>
      </c>
      <c r="K47" s="93">
        <v>0</v>
      </c>
      <c r="L47" s="88">
        <v>4137</v>
      </c>
      <c r="M47" s="88">
        <v>57</v>
      </c>
      <c r="N47" s="88">
        <v>3</v>
      </c>
      <c r="O47" s="92" t="s">
        <v>185</v>
      </c>
      <c r="P47" s="88">
        <v>523</v>
      </c>
      <c r="Q47" s="88">
        <v>54</v>
      </c>
      <c r="R47" s="88">
        <v>815</v>
      </c>
      <c r="S47" s="88">
        <v>477</v>
      </c>
      <c r="T47" s="66" t="s">
        <v>60</v>
      </c>
      <c r="V47" s="1">
        <v>17754155</v>
      </c>
      <c r="W47" s="1">
        <v>649909</v>
      </c>
      <c r="X47" s="1">
        <v>411</v>
      </c>
      <c r="Y47" s="1">
        <v>365841</v>
      </c>
      <c r="Z47" s="1">
        <v>0</v>
      </c>
      <c r="AA47" s="1">
        <v>198438</v>
      </c>
      <c r="AB47" s="1">
        <v>0</v>
      </c>
      <c r="AC47" s="1">
        <v>17946</v>
      </c>
      <c r="AD47" s="1">
        <v>285107</v>
      </c>
    </row>
    <row r="48" spans="1:30" ht="15.75" customHeight="1" x14ac:dyDescent="0.2">
      <c r="A48" s="2" t="s">
        <v>58</v>
      </c>
      <c r="B48" s="87">
        <v>2534</v>
      </c>
      <c r="C48" s="87">
        <v>3157</v>
      </c>
      <c r="D48" s="87">
        <v>1379</v>
      </c>
      <c r="E48" s="87">
        <v>264</v>
      </c>
      <c r="F48" s="87">
        <v>0</v>
      </c>
      <c r="G48" s="87"/>
      <c r="H48" s="87">
        <v>925</v>
      </c>
      <c r="I48" s="87">
        <v>236</v>
      </c>
      <c r="J48" s="87">
        <v>0</v>
      </c>
      <c r="K48" s="87">
        <v>0</v>
      </c>
      <c r="L48" s="87">
        <v>1391</v>
      </c>
      <c r="M48" s="87">
        <v>46</v>
      </c>
      <c r="N48" s="87">
        <v>1</v>
      </c>
      <c r="O48" s="87" t="s">
        <v>185</v>
      </c>
      <c r="P48" s="87">
        <v>55</v>
      </c>
      <c r="Q48" s="87">
        <v>59</v>
      </c>
      <c r="R48" s="87">
        <v>387</v>
      </c>
      <c r="S48" s="87">
        <v>333</v>
      </c>
      <c r="T48" s="63" t="s">
        <v>58</v>
      </c>
      <c r="V48" s="1">
        <v>7215039</v>
      </c>
      <c r="W48" s="1">
        <v>330556</v>
      </c>
      <c r="X48" s="1">
        <v>0</v>
      </c>
      <c r="Y48" s="1">
        <v>124424</v>
      </c>
      <c r="Z48" s="1">
        <v>0</v>
      </c>
      <c r="AA48" s="1">
        <v>50712</v>
      </c>
      <c r="AB48" s="1">
        <v>0</v>
      </c>
      <c r="AC48" s="1">
        <v>2644</v>
      </c>
      <c r="AD48" s="1">
        <v>84912</v>
      </c>
    </row>
    <row r="49" spans="1:30" ht="15.75" customHeight="1" x14ac:dyDescent="0.2">
      <c r="A49" s="63" t="s">
        <v>59</v>
      </c>
      <c r="B49" s="87">
        <v>8286</v>
      </c>
      <c r="C49" s="87">
        <v>3150</v>
      </c>
      <c r="D49" s="87">
        <v>4025</v>
      </c>
      <c r="E49" s="87">
        <v>252</v>
      </c>
      <c r="F49" s="87">
        <v>6</v>
      </c>
      <c r="G49" s="87" t="s">
        <v>185</v>
      </c>
      <c r="H49" s="87">
        <v>3243</v>
      </c>
      <c r="I49" s="87">
        <v>251</v>
      </c>
      <c r="J49" s="87">
        <v>0</v>
      </c>
      <c r="K49" s="90">
        <v>0</v>
      </c>
      <c r="L49" s="87">
        <v>5528</v>
      </c>
      <c r="M49" s="87">
        <v>54</v>
      </c>
      <c r="N49" s="87">
        <v>4</v>
      </c>
      <c r="O49" s="87" t="s">
        <v>185</v>
      </c>
      <c r="P49" s="87">
        <v>578</v>
      </c>
      <c r="Q49" s="87">
        <v>54</v>
      </c>
      <c r="R49" s="87">
        <v>1202</v>
      </c>
      <c r="S49" s="87">
        <v>431</v>
      </c>
      <c r="T49" s="63" t="s">
        <v>59</v>
      </c>
      <c r="V49" s="1">
        <v>24969194</v>
      </c>
      <c r="W49" s="1">
        <v>980465</v>
      </c>
      <c r="X49" s="1">
        <v>411</v>
      </c>
      <c r="Y49" s="1">
        <v>490265</v>
      </c>
      <c r="Z49" s="1">
        <v>0</v>
      </c>
      <c r="AA49" s="1">
        <v>249150</v>
      </c>
      <c r="AB49" s="1">
        <v>0</v>
      </c>
      <c r="AC49" s="1">
        <v>20590</v>
      </c>
      <c r="AD49" s="1">
        <v>370019</v>
      </c>
    </row>
    <row r="50" spans="1:30" ht="18" customHeight="1" x14ac:dyDescent="0.2">
      <c r="A50" s="15" t="s">
        <v>93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Q50" s="4"/>
      <c r="R50" s="3"/>
      <c r="T50" s="6" t="str">
        <f>'27P,28P 給与（全職種）①'!T50</f>
        <v>令和７年地方公務員給与実態調査</v>
      </c>
    </row>
    <row r="51" spans="1:30" s="15" customFormat="1" ht="18" customHeight="1" x14ac:dyDescent="0.2">
      <c r="A51" s="15" t="s">
        <v>94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30" s="15" customFormat="1" ht="18.75" customHeight="1" x14ac:dyDescent="0.2">
      <c r="A52" s="15" t="s">
        <v>184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</sheetData>
  <mergeCells count="14">
    <mergeCell ref="A1:K1"/>
    <mergeCell ref="B3:K3"/>
    <mergeCell ref="L3:S3"/>
    <mergeCell ref="T3:T5"/>
    <mergeCell ref="A3:A5"/>
    <mergeCell ref="B4:C4"/>
    <mergeCell ref="D4:E4"/>
    <mergeCell ref="F4:G4"/>
    <mergeCell ref="P4:Q4"/>
    <mergeCell ref="R4:S4"/>
    <mergeCell ref="H4:I4"/>
    <mergeCell ref="J4:K4"/>
    <mergeCell ref="L4:M4"/>
    <mergeCell ref="N4:O4"/>
  </mergeCells>
  <phoneticPr fontId="3"/>
  <conditionalFormatting sqref="B6:S49">
    <cfRule type="cellIs" dxfId="4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5" pageOrder="overThenDown" orientation="portrait" r:id="rId1"/>
  <headerFooter alignWithMargins="0"/>
  <rowBreaks count="1" manualBreakCount="1">
    <brk id="52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A52"/>
  <sheetViews>
    <sheetView view="pageBreakPreview" zoomScale="85" zoomScaleNormal="100" zoomScaleSheetLayoutView="85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 activeCell="M47" sqref="M47"/>
    </sheetView>
  </sheetViews>
  <sheetFormatPr defaultColWidth="9.09765625" defaultRowHeight="12.5" x14ac:dyDescent="0.2"/>
  <cols>
    <col min="1" max="1" width="14.296875" style="1" customWidth="1"/>
    <col min="2" max="17" width="10" style="1" customWidth="1"/>
    <col min="18" max="18" width="14.296875" style="1" customWidth="1"/>
    <col min="19" max="19" width="9.09765625" style="1"/>
    <col min="20" max="27" width="0" style="1" hidden="1" customWidth="1"/>
    <col min="28" max="16384" width="9.09765625" style="1"/>
  </cols>
  <sheetData>
    <row r="1" spans="1:27" ht="18.75" customHeight="1" x14ac:dyDescent="0.2">
      <c r="A1" s="19"/>
      <c r="R1" s="19"/>
    </row>
    <row r="2" spans="1:27" s="10" customFormat="1" ht="18.75" customHeight="1" x14ac:dyDescent="0.2">
      <c r="A2" s="10" t="s">
        <v>75</v>
      </c>
      <c r="R2" s="14" t="str">
        <f>'27P,28P 給与（全職種）①'!T2</f>
        <v>（令和7年4月1日現在　単位：人、百円）</v>
      </c>
    </row>
    <row r="3" spans="1:27" s="15" customFormat="1" ht="16.5" customHeight="1" x14ac:dyDescent="0.2">
      <c r="A3" s="120" t="s">
        <v>0</v>
      </c>
      <c r="B3" s="138" t="s">
        <v>85</v>
      </c>
      <c r="C3" s="135"/>
      <c r="D3" s="134" t="s">
        <v>86</v>
      </c>
      <c r="E3" s="135"/>
      <c r="F3" s="134" t="s">
        <v>87</v>
      </c>
      <c r="G3" s="135"/>
      <c r="H3" s="138" t="s">
        <v>88</v>
      </c>
      <c r="I3" s="135"/>
      <c r="J3" s="134" t="s">
        <v>89</v>
      </c>
      <c r="K3" s="135"/>
      <c r="L3" s="134" t="s">
        <v>90</v>
      </c>
      <c r="M3" s="135"/>
      <c r="N3" s="130" t="s">
        <v>91</v>
      </c>
      <c r="O3" s="131"/>
      <c r="P3" s="130" t="s">
        <v>92</v>
      </c>
      <c r="Q3" s="131"/>
      <c r="R3" s="120" t="s">
        <v>0</v>
      </c>
    </row>
    <row r="4" spans="1:27" s="15" customFormat="1" ht="16.5" customHeight="1" x14ac:dyDescent="0.2">
      <c r="A4" s="120"/>
      <c r="B4" s="136"/>
      <c r="C4" s="137"/>
      <c r="D4" s="136"/>
      <c r="E4" s="137"/>
      <c r="F4" s="136"/>
      <c r="G4" s="137"/>
      <c r="H4" s="136"/>
      <c r="I4" s="137"/>
      <c r="J4" s="136"/>
      <c r="K4" s="137"/>
      <c r="L4" s="136"/>
      <c r="M4" s="137"/>
      <c r="N4" s="132"/>
      <c r="O4" s="133"/>
      <c r="P4" s="132"/>
      <c r="Q4" s="133"/>
      <c r="R4" s="120"/>
    </row>
    <row r="5" spans="1:27" s="15" customFormat="1" ht="33" customHeight="1" x14ac:dyDescent="0.2">
      <c r="A5" s="120"/>
      <c r="B5" s="64" t="s">
        <v>12</v>
      </c>
      <c r="C5" s="65" t="s">
        <v>14</v>
      </c>
      <c r="D5" s="64" t="s">
        <v>12</v>
      </c>
      <c r="E5" s="65" t="s">
        <v>14</v>
      </c>
      <c r="F5" s="64" t="s">
        <v>12</v>
      </c>
      <c r="G5" s="65" t="s">
        <v>14</v>
      </c>
      <c r="H5" s="64" t="s">
        <v>12</v>
      </c>
      <c r="I5" s="65" t="s">
        <v>14</v>
      </c>
      <c r="J5" s="64" t="s">
        <v>12</v>
      </c>
      <c r="K5" s="65" t="s">
        <v>14</v>
      </c>
      <c r="L5" s="64" t="s">
        <v>12</v>
      </c>
      <c r="M5" s="65" t="s">
        <v>13</v>
      </c>
      <c r="N5" s="64" t="s">
        <v>12</v>
      </c>
      <c r="O5" s="65" t="s">
        <v>15</v>
      </c>
      <c r="P5" s="64" t="s">
        <v>12</v>
      </c>
      <c r="Q5" s="65" t="s">
        <v>15</v>
      </c>
      <c r="R5" s="120"/>
    </row>
    <row r="6" spans="1:27" ht="15.75" customHeight="1" x14ac:dyDescent="0.2">
      <c r="A6" s="63" t="s">
        <v>17</v>
      </c>
      <c r="B6" s="114">
        <v>0</v>
      </c>
      <c r="C6" s="114">
        <v>0</v>
      </c>
      <c r="D6" s="90">
        <v>755</v>
      </c>
      <c r="E6" s="90">
        <v>325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87">
        <v>32</v>
      </c>
      <c r="M6" s="90">
        <v>111</v>
      </c>
      <c r="N6" s="90">
        <v>1366</v>
      </c>
      <c r="O6" s="90">
        <v>7907</v>
      </c>
      <c r="P6" s="90">
        <v>1342</v>
      </c>
      <c r="Q6" s="90">
        <v>6800</v>
      </c>
      <c r="R6" s="63" t="s">
        <v>17</v>
      </c>
      <c r="T6" s="1">
        <v>0</v>
      </c>
      <c r="U6" s="1">
        <v>189540</v>
      </c>
      <c r="V6" s="1">
        <v>0</v>
      </c>
      <c r="W6" s="1">
        <v>0</v>
      </c>
      <c r="X6" s="1">
        <v>0</v>
      </c>
      <c r="Y6" s="1">
        <v>1932</v>
      </c>
      <c r="Z6" s="1">
        <v>13209970</v>
      </c>
      <c r="AA6" s="1">
        <v>6423300</v>
      </c>
    </row>
    <row r="7" spans="1:27" ht="15.75" customHeight="1" x14ac:dyDescent="0.2">
      <c r="A7" s="63" t="s">
        <v>18</v>
      </c>
      <c r="B7" s="114">
        <v>0</v>
      </c>
      <c r="C7" s="114">
        <v>0</v>
      </c>
      <c r="D7" s="90">
        <v>241</v>
      </c>
      <c r="E7" s="90">
        <v>369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87">
        <v>0</v>
      </c>
      <c r="M7" s="90">
        <v>0</v>
      </c>
      <c r="N7" s="90">
        <v>466</v>
      </c>
      <c r="O7" s="90">
        <v>8134</v>
      </c>
      <c r="P7" s="90">
        <v>459</v>
      </c>
      <c r="Q7" s="90">
        <v>6533</v>
      </c>
      <c r="R7" s="63" t="s">
        <v>18</v>
      </c>
      <c r="T7" s="1">
        <v>0</v>
      </c>
      <c r="U7" s="1">
        <v>52080</v>
      </c>
      <c r="V7" s="1">
        <v>750</v>
      </c>
      <c r="W7" s="1">
        <v>0</v>
      </c>
      <c r="X7" s="1">
        <v>0</v>
      </c>
      <c r="Y7" s="1">
        <v>0</v>
      </c>
      <c r="Z7" s="1">
        <v>5693692</v>
      </c>
      <c r="AA7" s="1">
        <v>0</v>
      </c>
    </row>
    <row r="8" spans="1:27" ht="15.75" customHeight="1" x14ac:dyDescent="0.2">
      <c r="A8" s="63" t="s">
        <v>19</v>
      </c>
      <c r="B8" s="114">
        <v>0</v>
      </c>
      <c r="C8" s="114">
        <v>0</v>
      </c>
      <c r="D8" s="90">
        <v>51</v>
      </c>
      <c r="E8" s="90">
        <v>338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87">
        <v>4</v>
      </c>
      <c r="M8" s="90" t="s">
        <v>185</v>
      </c>
      <c r="N8" s="90">
        <v>331</v>
      </c>
      <c r="O8" s="90">
        <v>8739</v>
      </c>
      <c r="P8" s="90">
        <v>326</v>
      </c>
      <c r="Q8" s="90">
        <v>7261</v>
      </c>
      <c r="R8" s="63" t="s">
        <v>19</v>
      </c>
      <c r="T8" s="1">
        <v>0</v>
      </c>
      <c r="U8" s="1">
        <v>4880</v>
      </c>
      <c r="V8" s="1">
        <v>0</v>
      </c>
      <c r="W8" s="1">
        <v>0</v>
      </c>
      <c r="X8" s="1">
        <v>0</v>
      </c>
      <c r="Y8" s="1">
        <v>965</v>
      </c>
      <c r="Z8" s="1">
        <v>5573040</v>
      </c>
      <c r="AA8" s="1">
        <v>0</v>
      </c>
    </row>
    <row r="9" spans="1:27" ht="15.75" customHeight="1" x14ac:dyDescent="0.2">
      <c r="A9" s="63" t="s">
        <v>20</v>
      </c>
      <c r="B9" s="114">
        <v>0</v>
      </c>
      <c r="C9" s="114">
        <v>0</v>
      </c>
      <c r="D9" s="90">
        <v>297</v>
      </c>
      <c r="E9" s="90">
        <v>359</v>
      </c>
      <c r="F9" s="90">
        <v>8</v>
      </c>
      <c r="G9" s="90" t="s">
        <v>185</v>
      </c>
      <c r="H9" s="90">
        <v>0</v>
      </c>
      <c r="I9" s="90">
        <v>0</v>
      </c>
      <c r="J9" s="90">
        <v>0</v>
      </c>
      <c r="K9" s="90">
        <v>0</v>
      </c>
      <c r="L9" s="87">
        <v>15</v>
      </c>
      <c r="M9" s="90">
        <v>93</v>
      </c>
      <c r="N9" s="90">
        <v>527</v>
      </c>
      <c r="O9" s="90">
        <v>8229</v>
      </c>
      <c r="P9" s="90">
        <v>519</v>
      </c>
      <c r="Q9" s="90">
        <v>6667</v>
      </c>
      <c r="R9" s="63" t="s">
        <v>20</v>
      </c>
      <c r="T9" s="1">
        <v>0</v>
      </c>
      <c r="U9" s="1">
        <v>100080</v>
      </c>
      <c r="V9" s="1">
        <v>294</v>
      </c>
      <c r="W9" s="1">
        <v>0</v>
      </c>
      <c r="X9" s="1">
        <v>0</v>
      </c>
      <c r="Y9" s="1">
        <v>2862</v>
      </c>
      <c r="Z9" s="1">
        <v>5550636</v>
      </c>
      <c r="AA9" s="1">
        <v>2650368</v>
      </c>
    </row>
    <row r="10" spans="1:27" ht="15.75" customHeight="1" x14ac:dyDescent="0.2">
      <c r="A10" s="63" t="s">
        <v>21</v>
      </c>
      <c r="B10" s="114">
        <v>0</v>
      </c>
      <c r="C10" s="114">
        <v>0</v>
      </c>
      <c r="D10" s="90">
        <v>185</v>
      </c>
      <c r="E10" s="90">
        <v>556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87">
        <v>20</v>
      </c>
      <c r="M10" s="90">
        <v>129</v>
      </c>
      <c r="N10" s="90">
        <v>427</v>
      </c>
      <c r="O10" s="90">
        <v>8014</v>
      </c>
      <c r="P10" s="90">
        <v>420</v>
      </c>
      <c r="Q10" s="90">
        <v>6450</v>
      </c>
      <c r="R10" s="63" t="s">
        <v>21</v>
      </c>
      <c r="T10" s="1">
        <v>0</v>
      </c>
      <c r="U10" s="1">
        <v>45756</v>
      </c>
      <c r="V10" s="1">
        <v>0</v>
      </c>
      <c r="W10" s="1">
        <v>0</v>
      </c>
      <c r="X10" s="1">
        <v>0</v>
      </c>
      <c r="Y10" s="1">
        <v>770</v>
      </c>
      <c r="Z10" s="1">
        <v>5358498</v>
      </c>
      <c r="AA10" s="1">
        <v>0</v>
      </c>
    </row>
    <row r="11" spans="1:27" ht="15.75" customHeight="1" x14ac:dyDescent="0.2">
      <c r="A11" s="63" t="s">
        <v>22</v>
      </c>
      <c r="B11" s="114">
        <v>0</v>
      </c>
      <c r="C11" s="114">
        <v>0</v>
      </c>
      <c r="D11" s="90">
        <v>135</v>
      </c>
      <c r="E11" s="90">
        <v>294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87">
        <v>0</v>
      </c>
      <c r="M11" s="87">
        <v>0</v>
      </c>
      <c r="N11" s="90">
        <v>297</v>
      </c>
      <c r="O11" s="90">
        <v>8215</v>
      </c>
      <c r="P11" s="90">
        <v>290</v>
      </c>
      <c r="Q11" s="90">
        <v>6789</v>
      </c>
      <c r="R11" s="63" t="s">
        <v>22</v>
      </c>
      <c r="T11" s="1">
        <v>0</v>
      </c>
      <c r="U11" s="1">
        <v>14504</v>
      </c>
      <c r="V11" s="1">
        <v>0</v>
      </c>
      <c r="W11" s="1">
        <v>0</v>
      </c>
      <c r="X11" s="1">
        <v>0</v>
      </c>
      <c r="Y11" s="1">
        <v>3636</v>
      </c>
      <c r="Z11" s="1">
        <v>2964792</v>
      </c>
      <c r="AA11" s="1">
        <v>1417536</v>
      </c>
    </row>
    <row r="12" spans="1:27" ht="15.75" customHeight="1" x14ac:dyDescent="0.2">
      <c r="A12" s="63" t="s">
        <v>23</v>
      </c>
      <c r="B12" s="114">
        <v>0</v>
      </c>
      <c r="C12" s="114">
        <v>0</v>
      </c>
      <c r="D12" s="90">
        <v>318</v>
      </c>
      <c r="E12" s="90">
        <v>446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87">
        <v>0</v>
      </c>
      <c r="M12" s="90">
        <v>0</v>
      </c>
      <c r="N12" s="90">
        <v>601</v>
      </c>
      <c r="O12" s="90">
        <v>8459</v>
      </c>
      <c r="P12" s="90">
        <v>589</v>
      </c>
      <c r="Q12" s="90">
        <v>6860</v>
      </c>
      <c r="R12" s="63" t="s">
        <v>23</v>
      </c>
      <c r="T12" s="1">
        <v>0</v>
      </c>
      <c r="U12" s="1">
        <v>52470</v>
      </c>
      <c r="V12" s="1">
        <v>350</v>
      </c>
      <c r="W12" s="1">
        <v>0</v>
      </c>
      <c r="X12" s="1">
        <v>0</v>
      </c>
      <c r="Y12" s="1">
        <v>0</v>
      </c>
      <c r="Z12" s="1">
        <v>9094113</v>
      </c>
      <c r="AA12" s="1">
        <v>0</v>
      </c>
    </row>
    <row r="13" spans="1:27" ht="15.75" customHeight="1" x14ac:dyDescent="0.2">
      <c r="A13" s="63" t="s">
        <v>24</v>
      </c>
      <c r="B13" s="114">
        <v>0</v>
      </c>
      <c r="C13" s="114">
        <v>0</v>
      </c>
      <c r="D13" s="90">
        <v>155</v>
      </c>
      <c r="E13" s="90">
        <v>370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87">
        <v>4</v>
      </c>
      <c r="M13" s="90" t="s">
        <v>185</v>
      </c>
      <c r="N13" s="90">
        <v>293</v>
      </c>
      <c r="O13" s="90">
        <v>8188</v>
      </c>
      <c r="P13" s="90">
        <v>290</v>
      </c>
      <c r="Q13" s="90">
        <v>6548</v>
      </c>
      <c r="R13" s="63" t="s">
        <v>24</v>
      </c>
      <c r="T13" s="1">
        <v>0</v>
      </c>
      <c r="U13" s="1">
        <v>17710</v>
      </c>
      <c r="V13" s="1">
        <v>0</v>
      </c>
      <c r="W13" s="1">
        <v>0</v>
      </c>
      <c r="X13" s="1">
        <v>0</v>
      </c>
      <c r="Y13" s="1">
        <v>0</v>
      </c>
      <c r="Z13" s="1">
        <v>2459968</v>
      </c>
      <c r="AA13" s="1">
        <v>1181824</v>
      </c>
    </row>
    <row r="14" spans="1:27" ht="15.75" customHeight="1" x14ac:dyDescent="0.2">
      <c r="A14" s="63" t="s">
        <v>25</v>
      </c>
      <c r="B14" s="114">
        <v>0</v>
      </c>
      <c r="C14" s="114">
        <v>0</v>
      </c>
      <c r="D14" s="90">
        <v>354</v>
      </c>
      <c r="E14" s="90">
        <v>445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87">
        <v>3</v>
      </c>
      <c r="M14" s="90" t="s">
        <v>185</v>
      </c>
      <c r="N14" s="90">
        <v>584</v>
      </c>
      <c r="O14" s="90">
        <v>8408</v>
      </c>
      <c r="P14" s="90">
        <v>582</v>
      </c>
      <c r="Q14" s="90">
        <v>6781</v>
      </c>
      <c r="R14" s="63" t="s">
        <v>25</v>
      </c>
      <c r="T14" s="1">
        <v>0</v>
      </c>
      <c r="U14" s="1">
        <v>21780</v>
      </c>
      <c r="V14" s="1">
        <v>348</v>
      </c>
      <c r="W14" s="1">
        <v>0</v>
      </c>
      <c r="X14" s="1">
        <v>0</v>
      </c>
      <c r="Y14" s="1">
        <v>0</v>
      </c>
      <c r="Z14" s="1">
        <v>6698145</v>
      </c>
      <c r="AA14" s="1">
        <v>2999400</v>
      </c>
    </row>
    <row r="15" spans="1:27" ht="15.75" customHeight="1" x14ac:dyDescent="0.2">
      <c r="A15" s="63" t="s">
        <v>26</v>
      </c>
      <c r="B15" s="114">
        <v>0</v>
      </c>
      <c r="C15" s="114">
        <v>0</v>
      </c>
      <c r="D15" s="90">
        <v>219</v>
      </c>
      <c r="E15" s="90">
        <v>447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87">
        <v>0</v>
      </c>
      <c r="L15" s="87">
        <v>21</v>
      </c>
      <c r="M15" s="90">
        <v>132</v>
      </c>
      <c r="N15" s="90">
        <v>431</v>
      </c>
      <c r="O15" s="90">
        <v>8453</v>
      </c>
      <c r="P15" s="90">
        <v>429</v>
      </c>
      <c r="Q15" s="90">
        <v>6814</v>
      </c>
      <c r="R15" s="63" t="s">
        <v>26</v>
      </c>
      <c r="T15" s="1">
        <v>0</v>
      </c>
      <c r="U15" s="1">
        <v>9936</v>
      </c>
      <c r="V15" s="1">
        <v>0</v>
      </c>
      <c r="W15" s="1">
        <v>0</v>
      </c>
      <c r="X15" s="1">
        <v>226</v>
      </c>
      <c r="Y15" s="1">
        <v>1288</v>
      </c>
      <c r="Z15" s="1">
        <v>6714600</v>
      </c>
      <c r="AA15" s="1">
        <v>3231440</v>
      </c>
    </row>
    <row r="16" spans="1:27" ht="15.75" customHeight="1" x14ac:dyDescent="0.2">
      <c r="A16" s="63" t="s">
        <v>27</v>
      </c>
      <c r="B16" s="114">
        <v>0</v>
      </c>
      <c r="C16" s="114">
        <v>0</v>
      </c>
      <c r="D16" s="90">
        <v>114</v>
      </c>
      <c r="E16" s="90">
        <v>339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87">
        <v>3</v>
      </c>
      <c r="M16" s="90" t="s">
        <v>185</v>
      </c>
      <c r="N16" s="90">
        <v>265</v>
      </c>
      <c r="O16" s="90">
        <v>8503</v>
      </c>
      <c r="P16" s="90">
        <v>262</v>
      </c>
      <c r="Q16" s="90">
        <v>6855</v>
      </c>
      <c r="R16" s="63" t="s">
        <v>27</v>
      </c>
      <c r="T16" s="1">
        <v>0</v>
      </c>
      <c r="U16" s="1">
        <v>19656</v>
      </c>
      <c r="V16" s="1">
        <v>0</v>
      </c>
      <c r="W16" s="1">
        <v>0</v>
      </c>
      <c r="X16" s="1">
        <v>0</v>
      </c>
      <c r="Y16" s="1">
        <v>0</v>
      </c>
      <c r="Z16" s="1">
        <v>2978284</v>
      </c>
      <c r="AA16" s="1">
        <v>1428976</v>
      </c>
    </row>
    <row r="17" spans="1:27" ht="15.75" customHeight="1" x14ac:dyDescent="0.2">
      <c r="A17" s="63" t="s">
        <v>28</v>
      </c>
      <c r="B17" s="114">
        <v>0</v>
      </c>
      <c r="C17" s="114">
        <v>0</v>
      </c>
      <c r="D17" s="90">
        <v>16</v>
      </c>
      <c r="E17" s="94">
        <v>177</v>
      </c>
      <c r="F17" s="90">
        <v>8</v>
      </c>
      <c r="G17" s="90" t="s">
        <v>185</v>
      </c>
      <c r="H17" s="90">
        <v>0</v>
      </c>
      <c r="I17" s="90">
        <v>0</v>
      </c>
      <c r="J17" s="90">
        <v>0</v>
      </c>
      <c r="K17" s="90">
        <v>0</v>
      </c>
      <c r="L17" s="87">
        <v>0</v>
      </c>
      <c r="M17" s="90">
        <v>0</v>
      </c>
      <c r="N17" s="90">
        <v>95</v>
      </c>
      <c r="O17" s="90">
        <v>8147</v>
      </c>
      <c r="P17" s="90">
        <v>94</v>
      </c>
      <c r="Q17" s="90">
        <v>6579</v>
      </c>
      <c r="R17" s="63" t="s">
        <v>28</v>
      </c>
      <c r="T17" s="1">
        <v>0</v>
      </c>
      <c r="U17" s="1">
        <v>148</v>
      </c>
      <c r="V17" s="1">
        <v>378</v>
      </c>
      <c r="W17" s="1">
        <v>0</v>
      </c>
      <c r="X17" s="1">
        <v>0</v>
      </c>
      <c r="Y17" s="1">
        <v>0</v>
      </c>
      <c r="Z17" s="1">
        <v>767581</v>
      </c>
      <c r="AA17" s="1">
        <v>340161</v>
      </c>
    </row>
    <row r="18" spans="1:27" ht="15.75" customHeight="1" x14ac:dyDescent="0.2">
      <c r="A18" s="63" t="s">
        <v>29</v>
      </c>
      <c r="B18" s="114">
        <v>0</v>
      </c>
      <c r="C18" s="114">
        <v>0</v>
      </c>
      <c r="D18" s="90">
        <v>8</v>
      </c>
      <c r="E18" s="87" t="s">
        <v>185</v>
      </c>
      <c r="F18" s="90">
        <v>8</v>
      </c>
      <c r="G18" s="90" t="s">
        <v>185</v>
      </c>
      <c r="H18" s="90">
        <v>0</v>
      </c>
      <c r="I18" s="90">
        <v>0</v>
      </c>
      <c r="J18" s="90">
        <v>0</v>
      </c>
      <c r="K18" s="90">
        <v>0</v>
      </c>
      <c r="L18" s="87">
        <v>0</v>
      </c>
      <c r="M18" s="87">
        <v>0</v>
      </c>
      <c r="N18" s="90">
        <v>53</v>
      </c>
      <c r="O18" s="90">
        <v>8536</v>
      </c>
      <c r="P18" s="90">
        <v>53</v>
      </c>
      <c r="Q18" s="90">
        <v>6744</v>
      </c>
      <c r="R18" s="63" t="s">
        <v>29</v>
      </c>
      <c r="T18" s="1">
        <v>0</v>
      </c>
      <c r="U18" s="1">
        <v>306</v>
      </c>
      <c r="V18" s="1">
        <v>168</v>
      </c>
      <c r="W18" s="1">
        <v>0</v>
      </c>
      <c r="X18" s="1">
        <v>0</v>
      </c>
      <c r="Y18" s="1">
        <v>0</v>
      </c>
      <c r="Z18" s="1">
        <v>485087</v>
      </c>
      <c r="AA18" s="1">
        <v>228150</v>
      </c>
    </row>
    <row r="19" spans="1:27" ht="15.75" customHeight="1" x14ac:dyDescent="0.2">
      <c r="A19" s="63" t="s">
        <v>30</v>
      </c>
      <c r="B19" s="114">
        <v>0</v>
      </c>
      <c r="C19" s="114">
        <v>0</v>
      </c>
      <c r="D19" s="90">
        <v>3</v>
      </c>
      <c r="E19" s="90" t="s">
        <v>185</v>
      </c>
      <c r="F19" s="90">
        <v>8</v>
      </c>
      <c r="G19" s="90" t="s">
        <v>185</v>
      </c>
      <c r="H19" s="90">
        <v>0</v>
      </c>
      <c r="I19" s="90">
        <v>0</v>
      </c>
      <c r="J19" s="90">
        <v>0</v>
      </c>
      <c r="K19" s="90">
        <v>0</v>
      </c>
      <c r="L19" s="87">
        <v>0</v>
      </c>
      <c r="M19" s="90">
        <v>0</v>
      </c>
      <c r="N19" s="90">
        <v>42</v>
      </c>
      <c r="O19" s="90">
        <v>8404</v>
      </c>
      <c r="P19" s="90">
        <v>42</v>
      </c>
      <c r="Q19" s="90">
        <v>6707</v>
      </c>
      <c r="R19" s="63" t="s">
        <v>30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267808</v>
      </c>
      <c r="AA19" s="1">
        <v>119660</v>
      </c>
    </row>
    <row r="20" spans="1:27" ht="15.75" customHeight="1" x14ac:dyDescent="0.2">
      <c r="A20" s="63" t="s">
        <v>31</v>
      </c>
      <c r="B20" s="114">
        <v>0</v>
      </c>
      <c r="C20" s="114">
        <v>0</v>
      </c>
      <c r="D20" s="90">
        <v>0</v>
      </c>
      <c r="E20" s="90">
        <v>0</v>
      </c>
      <c r="F20" s="90">
        <v>15</v>
      </c>
      <c r="G20" s="90">
        <v>44</v>
      </c>
      <c r="H20" s="90">
        <v>0</v>
      </c>
      <c r="I20" s="90">
        <v>0</v>
      </c>
      <c r="J20" s="90">
        <v>0</v>
      </c>
      <c r="K20" s="90">
        <v>0</v>
      </c>
      <c r="L20" s="87">
        <v>0</v>
      </c>
      <c r="M20" s="90">
        <v>0</v>
      </c>
      <c r="N20" s="90">
        <v>80</v>
      </c>
      <c r="O20" s="90">
        <v>8874</v>
      </c>
      <c r="P20" s="90">
        <v>80</v>
      </c>
      <c r="Q20" s="90">
        <v>7137</v>
      </c>
      <c r="R20" s="63" t="s">
        <v>31</v>
      </c>
      <c r="T20" s="1">
        <v>0</v>
      </c>
      <c r="U20" s="1">
        <v>552</v>
      </c>
      <c r="V20" s="1">
        <v>336</v>
      </c>
      <c r="W20" s="1">
        <v>0</v>
      </c>
      <c r="X20" s="1">
        <v>0</v>
      </c>
      <c r="Y20" s="1">
        <v>0</v>
      </c>
      <c r="Z20" s="1">
        <v>879060</v>
      </c>
      <c r="AA20" s="1">
        <v>395850</v>
      </c>
    </row>
    <row r="21" spans="1:27" ht="15.75" customHeight="1" x14ac:dyDescent="0.2">
      <c r="A21" s="63" t="s">
        <v>32</v>
      </c>
      <c r="B21" s="114">
        <v>0</v>
      </c>
      <c r="C21" s="114">
        <v>0</v>
      </c>
      <c r="D21" s="90">
        <v>60</v>
      </c>
      <c r="E21" s="90">
        <v>442</v>
      </c>
      <c r="F21" s="90">
        <v>9</v>
      </c>
      <c r="G21" s="90" t="s">
        <v>185</v>
      </c>
      <c r="H21" s="90">
        <v>0</v>
      </c>
      <c r="I21" s="90">
        <v>0</v>
      </c>
      <c r="J21" s="90">
        <v>0</v>
      </c>
      <c r="K21" s="90">
        <v>0</v>
      </c>
      <c r="L21" s="87">
        <v>0</v>
      </c>
      <c r="M21" s="90">
        <v>0</v>
      </c>
      <c r="N21" s="90">
        <v>118</v>
      </c>
      <c r="O21" s="90">
        <v>8179</v>
      </c>
      <c r="P21" s="90">
        <v>118</v>
      </c>
      <c r="Q21" s="90">
        <v>6489</v>
      </c>
      <c r="R21" s="63" t="s">
        <v>32</v>
      </c>
      <c r="T21" s="1">
        <v>0</v>
      </c>
      <c r="U21" s="1">
        <v>0</v>
      </c>
      <c r="V21" s="1">
        <v>1798</v>
      </c>
      <c r="W21" s="1">
        <v>0</v>
      </c>
      <c r="X21" s="1">
        <v>0</v>
      </c>
      <c r="Y21" s="1">
        <v>0</v>
      </c>
      <c r="Z21" s="1">
        <v>969507</v>
      </c>
      <c r="AA21" s="1">
        <v>459620</v>
      </c>
    </row>
    <row r="22" spans="1:27" ht="15.75" customHeight="1" x14ac:dyDescent="0.2">
      <c r="A22" s="63" t="s">
        <v>33</v>
      </c>
      <c r="B22" s="114">
        <v>0</v>
      </c>
      <c r="C22" s="114">
        <v>0</v>
      </c>
      <c r="D22" s="90">
        <v>28</v>
      </c>
      <c r="E22" s="90">
        <v>308</v>
      </c>
      <c r="F22" s="90">
        <v>4</v>
      </c>
      <c r="G22" s="90" t="s">
        <v>185</v>
      </c>
      <c r="H22" s="90">
        <v>0</v>
      </c>
      <c r="I22" s="94">
        <v>0</v>
      </c>
      <c r="J22" s="90">
        <v>6</v>
      </c>
      <c r="K22" s="87" t="s">
        <v>185</v>
      </c>
      <c r="L22" s="87">
        <v>10</v>
      </c>
      <c r="M22" s="90">
        <v>218</v>
      </c>
      <c r="N22" s="90">
        <v>89</v>
      </c>
      <c r="O22" s="90">
        <v>9044</v>
      </c>
      <c r="P22" s="90">
        <v>89</v>
      </c>
      <c r="Q22" s="90">
        <v>7144</v>
      </c>
      <c r="R22" s="63" t="s">
        <v>33</v>
      </c>
      <c r="T22" s="1">
        <v>0</v>
      </c>
      <c r="U22" s="1">
        <v>5660</v>
      </c>
      <c r="V22" s="1">
        <v>0</v>
      </c>
      <c r="W22" s="1">
        <v>0</v>
      </c>
      <c r="X22" s="1">
        <v>165</v>
      </c>
      <c r="Y22" s="1">
        <v>2740</v>
      </c>
      <c r="Z22" s="1">
        <v>1315799</v>
      </c>
      <c r="AA22" s="1">
        <v>0</v>
      </c>
    </row>
    <row r="23" spans="1:27" ht="15.75" customHeight="1" x14ac:dyDescent="0.2">
      <c r="A23" s="63" t="s">
        <v>34</v>
      </c>
      <c r="B23" s="114">
        <v>0</v>
      </c>
      <c r="C23" s="114">
        <v>0</v>
      </c>
      <c r="D23" s="90">
        <v>11</v>
      </c>
      <c r="E23" s="90">
        <v>215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87">
        <v>0</v>
      </c>
      <c r="M23" s="90">
        <v>0</v>
      </c>
      <c r="N23" s="90">
        <v>78</v>
      </c>
      <c r="O23" s="90">
        <v>8555</v>
      </c>
      <c r="P23" s="90">
        <v>77</v>
      </c>
      <c r="Q23" s="90">
        <v>6809</v>
      </c>
      <c r="R23" s="63" t="s">
        <v>34</v>
      </c>
      <c r="T23" s="1">
        <v>0</v>
      </c>
      <c r="U23" s="1">
        <v>3712</v>
      </c>
      <c r="V23" s="1">
        <v>0</v>
      </c>
      <c r="W23" s="1">
        <v>0</v>
      </c>
      <c r="X23" s="1">
        <v>0</v>
      </c>
      <c r="Y23" s="1">
        <v>0</v>
      </c>
      <c r="Z23" s="1">
        <v>670716</v>
      </c>
      <c r="AA23" s="1">
        <v>325624</v>
      </c>
    </row>
    <row r="24" spans="1:27" ht="15.75" customHeight="1" x14ac:dyDescent="0.2">
      <c r="A24" s="63" t="s">
        <v>35</v>
      </c>
      <c r="B24" s="114">
        <v>0</v>
      </c>
      <c r="C24" s="114">
        <v>0</v>
      </c>
      <c r="D24" s="90">
        <v>31</v>
      </c>
      <c r="E24" s="90">
        <v>194</v>
      </c>
      <c r="F24" s="90">
        <v>8</v>
      </c>
      <c r="G24" s="90" t="s">
        <v>185</v>
      </c>
      <c r="H24" s="90">
        <v>0</v>
      </c>
      <c r="I24" s="90">
        <v>0</v>
      </c>
      <c r="J24" s="90">
        <v>0</v>
      </c>
      <c r="K24" s="90">
        <v>0</v>
      </c>
      <c r="L24" s="87">
        <v>0</v>
      </c>
      <c r="M24" s="87">
        <v>0</v>
      </c>
      <c r="N24" s="90">
        <v>107</v>
      </c>
      <c r="O24" s="90">
        <v>8751</v>
      </c>
      <c r="P24" s="90">
        <v>107</v>
      </c>
      <c r="Q24" s="90">
        <v>6986</v>
      </c>
      <c r="R24" s="63" t="s">
        <v>35</v>
      </c>
      <c r="T24" s="1">
        <v>0</v>
      </c>
      <c r="U24" s="1">
        <v>10185</v>
      </c>
      <c r="V24" s="1">
        <v>294</v>
      </c>
      <c r="W24" s="1">
        <v>0</v>
      </c>
      <c r="X24" s="1">
        <v>240</v>
      </c>
      <c r="Y24" s="1">
        <v>118</v>
      </c>
      <c r="Z24" s="1">
        <v>1493382</v>
      </c>
      <c r="AA24" s="1">
        <v>0</v>
      </c>
    </row>
    <row r="25" spans="1:27" ht="15.75" customHeight="1" x14ac:dyDescent="0.2">
      <c r="A25" s="63" t="s">
        <v>36</v>
      </c>
      <c r="B25" s="114">
        <v>0</v>
      </c>
      <c r="C25" s="114">
        <v>0</v>
      </c>
      <c r="D25" s="90">
        <v>12</v>
      </c>
      <c r="E25" s="90">
        <v>254</v>
      </c>
      <c r="F25" s="90">
        <v>13</v>
      </c>
      <c r="G25" s="90">
        <v>47</v>
      </c>
      <c r="H25" s="90">
        <v>0</v>
      </c>
      <c r="I25" s="90">
        <v>0</v>
      </c>
      <c r="J25" s="90">
        <v>0</v>
      </c>
      <c r="K25" s="90">
        <v>0</v>
      </c>
      <c r="L25" s="87">
        <v>0</v>
      </c>
      <c r="M25" s="90">
        <v>0</v>
      </c>
      <c r="N25" s="90">
        <v>68</v>
      </c>
      <c r="O25" s="90">
        <v>8203</v>
      </c>
      <c r="P25" s="90">
        <v>68</v>
      </c>
      <c r="Q25" s="90">
        <v>6536</v>
      </c>
      <c r="R25" s="63" t="s">
        <v>36</v>
      </c>
      <c r="T25" s="1">
        <v>0</v>
      </c>
      <c r="U25" s="1">
        <v>0</v>
      </c>
      <c r="V25" s="1">
        <v>378</v>
      </c>
      <c r="W25" s="1">
        <v>0</v>
      </c>
      <c r="X25" s="1">
        <v>0</v>
      </c>
      <c r="Y25" s="1">
        <v>0</v>
      </c>
      <c r="Z25" s="1">
        <v>697590</v>
      </c>
      <c r="AA25" s="1">
        <v>312570</v>
      </c>
    </row>
    <row r="26" spans="1:27" ht="15.75" customHeight="1" x14ac:dyDescent="0.2">
      <c r="A26" s="63" t="s">
        <v>37</v>
      </c>
      <c r="B26" s="114">
        <v>0</v>
      </c>
      <c r="C26" s="114">
        <v>0</v>
      </c>
      <c r="D26" s="90">
        <v>75</v>
      </c>
      <c r="E26" s="90">
        <v>290</v>
      </c>
      <c r="F26" s="90">
        <v>7</v>
      </c>
      <c r="G26" s="90" t="s">
        <v>185</v>
      </c>
      <c r="H26" s="90">
        <v>0</v>
      </c>
      <c r="I26" s="90">
        <v>0</v>
      </c>
      <c r="J26" s="90">
        <v>0</v>
      </c>
      <c r="K26" s="90">
        <v>0</v>
      </c>
      <c r="L26" s="87">
        <v>4</v>
      </c>
      <c r="M26" s="90" t="s">
        <v>185</v>
      </c>
      <c r="N26" s="90">
        <v>164</v>
      </c>
      <c r="O26" s="90">
        <v>8972</v>
      </c>
      <c r="P26" s="90">
        <v>161</v>
      </c>
      <c r="Q26" s="90">
        <v>7294</v>
      </c>
      <c r="R26" s="63" t="s">
        <v>37</v>
      </c>
      <c r="T26" s="1">
        <v>0</v>
      </c>
      <c r="U26" s="1">
        <v>18678</v>
      </c>
      <c r="V26" s="1">
        <v>400</v>
      </c>
      <c r="W26" s="1">
        <v>0</v>
      </c>
      <c r="X26" s="1">
        <v>0</v>
      </c>
      <c r="Y26" s="1">
        <v>0</v>
      </c>
      <c r="Z26" s="1">
        <v>2428998</v>
      </c>
      <c r="AA26" s="1">
        <v>0</v>
      </c>
    </row>
    <row r="27" spans="1:27" ht="15.75" customHeight="1" x14ac:dyDescent="0.2">
      <c r="A27" s="63" t="s">
        <v>38</v>
      </c>
      <c r="B27" s="114">
        <v>0</v>
      </c>
      <c r="C27" s="114">
        <v>0</v>
      </c>
      <c r="D27" s="90">
        <v>73</v>
      </c>
      <c r="E27" s="90">
        <v>406</v>
      </c>
      <c r="F27" s="90">
        <v>0</v>
      </c>
      <c r="G27" s="90">
        <v>0</v>
      </c>
      <c r="H27" s="90">
        <v>2</v>
      </c>
      <c r="I27" s="90" t="s">
        <v>185</v>
      </c>
      <c r="J27" s="90">
        <v>0</v>
      </c>
      <c r="K27" s="90">
        <v>0</v>
      </c>
      <c r="L27" s="87">
        <v>0</v>
      </c>
      <c r="M27" s="90">
        <v>0</v>
      </c>
      <c r="N27" s="90">
        <v>106</v>
      </c>
      <c r="O27" s="90">
        <v>8787</v>
      </c>
      <c r="P27" s="90">
        <v>105</v>
      </c>
      <c r="Q27" s="90">
        <v>7034</v>
      </c>
      <c r="R27" s="63" t="s">
        <v>38</v>
      </c>
      <c r="T27" s="1">
        <v>0</v>
      </c>
      <c r="U27" s="1">
        <v>21112</v>
      </c>
      <c r="V27" s="1">
        <v>0</v>
      </c>
      <c r="W27" s="1">
        <v>0</v>
      </c>
      <c r="X27" s="1">
        <v>0</v>
      </c>
      <c r="Y27" s="1">
        <v>0</v>
      </c>
      <c r="Z27" s="1">
        <v>1818648</v>
      </c>
      <c r="AA27" s="1">
        <v>0</v>
      </c>
    </row>
    <row r="28" spans="1:27" ht="15.75" customHeight="1" x14ac:dyDescent="0.2">
      <c r="A28" s="63" t="s">
        <v>101</v>
      </c>
      <c r="B28" s="114">
        <v>0</v>
      </c>
      <c r="C28" s="114">
        <v>0</v>
      </c>
      <c r="D28" s="90">
        <v>87</v>
      </c>
      <c r="E28" s="90">
        <v>392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87">
        <v>0</v>
      </c>
      <c r="M28" s="87">
        <v>0</v>
      </c>
      <c r="N28" s="90">
        <v>163</v>
      </c>
      <c r="O28" s="90">
        <v>8527</v>
      </c>
      <c r="P28" s="90">
        <v>161</v>
      </c>
      <c r="Q28" s="90">
        <v>6894</v>
      </c>
      <c r="R28" s="63" t="s">
        <v>39</v>
      </c>
      <c r="T28" s="1">
        <v>0</v>
      </c>
      <c r="U28" s="1">
        <v>40836</v>
      </c>
      <c r="V28" s="1">
        <v>0</v>
      </c>
      <c r="W28" s="1">
        <v>0</v>
      </c>
      <c r="X28" s="1">
        <v>0</v>
      </c>
      <c r="Y28" s="1">
        <v>216</v>
      </c>
      <c r="Z28" s="1">
        <v>2432550</v>
      </c>
      <c r="AA28" s="1">
        <v>0</v>
      </c>
    </row>
    <row r="29" spans="1:27" ht="15.75" customHeight="1" x14ac:dyDescent="0.2">
      <c r="A29" s="63" t="s">
        <v>40</v>
      </c>
      <c r="B29" s="114">
        <v>0</v>
      </c>
      <c r="C29" s="114">
        <v>0</v>
      </c>
      <c r="D29" s="90">
        <v>36</v>
      </c>
      <c r="E29" s="90">
        <v>207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87">
        <v>0</v>
      </c>
      <c r="M29" s="87">
        <v>0</v>
      </c>
      <c r="N29" s="90">
        <v>94</v>
      </c>
      <c r="O29" s="90">
        <v>8962</v>
      </c>
      <c r="P29" s="90">
        <v>93</v>
      </c>
      <c r="Q29" s="90">
        <v>7263</v>
      </c>
      <c r="R29" s="63" t="s">
        <v>40</v>
      </c>
      <c r="T29" s="1">
        <v>0</v>
      </c>
      <c r="U29" s="1">
        <v>8436</v>
      </c>
      <c r="V29" s="1">
        <v>0</v>
      </c>
      <c r="W29" s="1">
        <v>0</v>
      </c>
      <c r="X29" s="1">
        <v>0</v>
      </c>
      <c r="Y29" s="1">
        <v>408</v>
      </c>
      <c r="Z29" s="1">
        <v>1293570</v>
      </c>
      <c r="AA29" s="1">
        <v>0</v>
      </c>
    </row>
    <row r="30" spans="1:27" ht="15.75" customHeight="1" x14ac:dyDescent="0.2">
      <c r="A30" s="63" t="s">
        <v>102</v>
      </c>
      <c r="B30" s="114">
        <v>0</v>
      </c>
      <c r="C30" s="114">
        <v>0</v>
      </c>
      <c r="D30" s="90">
        <v>39</v>
      </c>
      <c r="E30" s="90">
        <v>283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87">
        <v>0</v>
      </c>
      <c r="M30" s="90">
        <v>0</v>
      </c>
      <c r="N30" s="90">
        <v>118</v>
      </c>
      <c r="O30" s="90">
        <v>8168</v>
      </c>
      <c r="P30" s="90">
        <v>116</v>
      </c>
      <c r="Q30" s="90">
        <v>6594</v>
      </c>
      <c r="R30" s="63" t="s">
        <v>41</v>
      </c>
      <c r="T30" s="1">
        <v>0</v>
      </c>
      <c r="U30" s="1">
        <v>0</v>
      </c>
      <c r="V30" s="1">
        <v>252</v>
      </c>
      <c r="W30" s="1">
        <v>0</v>
      </c>
      <c r="X30" s="1">
        <v>0</v>
      </c>
      <c r="Y30" s="1">
        <v>0</v>
      </c>
      <c r="Z30" s="1">
        <v>1028032</v>
      </c>
      <c r="AA30" s="1">
        <v>0</v>
      </c>
    </row>
    <row r="31" spans="1:27" ht="15.75" customHeight="1" x14ac:dyDescent="0.2">
      <c r="A31" s="63" t="s">
        <v>103</v>
      </c>
      <c r="B31" s="114">
        <v>0</v>
      </c>
      <c r="C31" s="114">
        <v>0</v>
      </c>
      <c r="D31" s="90">
        <v>69</v>
      </c>
      <c r="E31" s="90">
        <v>457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87">
        <v>0</v>
      </c>
      <c r="M31" s="90">
        <v>0</v>
      </c>
      <c r="N31" s="90">
        <v>152</v>
      </c>
      <c r="O31" s="90">
        <v>8565</v>
      </c>
      <c r="P31" s="90">
        <v>147</v>
      </c>
      <c r="Q31" s="90">
        <v>7078</v>
      </c>
      <c r="R31" s="63" t="s">
        <v>42</v>
      </c>
      <c r="T31" s="1">
        <v>0</v>
      </c>
      <c r="U31" s="1">
        <v>30000</v>
      </c>
      <c r="V31" s="1">
        <v>294</v>
      </c>
      <c r="W31" s="1">
        <v>0</v>
      </c>
      <c r="X31" s="1">
        <v>0</v>
      </c>
      <c r="Y31" s="1">
        <v>0</v>
      </c>
      <c r="Z31" s="1">
        <v>2403665</v>
      </c>
      <c r="AA31" s="1">
        <v>0</v>
      </c>
    </row>
    <row r="32" spans="1:27" ht="15.75" customHeight="1" x14ac:dyDescent="0.2">
      <c r="A32" s="63" t="s">
        <v>43</v>
      </c>
      <c r="B32" s="114">
        <v>0</v>
      </c>
      <c r="C32" s="114">
        <v>0</v>
      </c>
      <c r="D32" s="90">
        <v>47</v>
      </c>
      <c r="E32" s="90">
        <v>381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87">
        <v>0</v>
      </c>
      <c r="L32" s="87">
        <v>21</v>
      </c>
      <c r="M32" s="90">
        <v>191</v>
      </c>
      <c r="N32" s="90">
        <v>99</v>
      </c>
      <c r="O32" s="90">
        <v>8360</v>
      </c>
      <c r="P32" s="90">
        <v>97</v>
      </c>
      <c r="Q32" s="90">
        <v>6665</v>
      </c>
      <c r="R32" s="63" t="s">
        <v>43</v>
      </c>
      <c r="T32" s="1">
        <v>0</v>
      </c>
      <c r="U32" s="1">
        <v>0</v>
      </c>
      <c r="V32" s="1">
        <v>315</v>
      </c>
      <c r="W32" s="1">
        <v>0</v>
      </c>
      <c r="X32" s="1">
        <v>0</v>
      </c>
      <c r="Y32" s="1">
        <v>0</v>
      </c>
      <c r="Z32" s="1">
        <v>732798</v>
      </c>
      <c r="AA32" s="1">
        <v>355014</v>
      </c>
    </row>
    <row r="33" spans="1:27" ht="15.75" customHeight="1" x14ac:dyDescent="0.2">
      <c r="A33" s="63" t="s">
        <v>44</v>
      </c>
      <c r="B33" s="114">
        <v>0</v>
      </c>
      <c r="C33" s="114">
        <v>0</v>
      </c>
      <c r="D33" s="90">
        <v>97</v>
      </c>
      <c r="E33" s="90">
        <v>548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87">
        <v>0</v>
      </c>
      <c r="M33" s="90">
        <v>0</v>
      </c>
      <c r="N33" s="90">
        <v>154</v>
      </c>
      <c r="O33" s="90">
        <v>8516</v>
      </c>
      <c r="P33" s="90">
        <v>153</v>
      </c>
      <c r="Q33" s="90">
        <v>7586</v>
      </c>
      <c r="R33" s="63" t="s">
        <v>44</v>
      </c>
      <c r="T33" s="1">
        <v>0</v>
      </c>
      <c r="U33" s="1">
        <v>17390</v>
      </c>
      <c r="V33" s="1">
        <v>0</v>
      </c>
      <c r="W33" s="1">
        <v>0</v>
      </c>
      <c r="X33" s="1">
        <v>0</v>
      </c>
      <c r="Y33" s="1">
        <v>0</v>
      </c>
      <c r="Z33" s="1">
        <v>2198136</v>
      </c>
      <c r="AA33" s="1">
        <v>0</v>
      </c>
    </row>
    <row r="34" spans="1:27" ht="15.75" customHeight="1" x14ac:dyDescent="0.2">
      <c r="A34" s="63" t="s">
        <v>45</v>
      </c>
      <c r="B34" s="114">
        <v>0</v>
      </c>
      <c r="C34" s="114">
        <v>0</v>
      </c>
      <c r="D34" s="90">
        <v>15</v>
      </c>
      <c r="E34" s="90">
        <v>422</v>
      </c>
      <c r="F34" s="90">
        <v>6</v>
      </c>
      <c r="G34" s="90" t="s">
        <v>185</v>
      </c>
      <c r="H34" s="90">
        <v>0</v>
      </c>
      <c r="I34" s="90">
        <v>0</v>
      </c>
      <c r="J34" s="90">
        <v>0</v>
      </c>
      <c r="K34" s="90">
        <v>0</v>
      </c>
      <c r="L34" s="87">
        <v>0</v>
      </c>
      <c r="M34" s="90">
        <v>0</v>
      </c>
      <c r="N34" s="90">
        <v>35</v>
      </c>
      <c r="O34" s="90">
        <v>7732</v>
      </c>
      <c r="P34" s="90">
        <v>35</v>
      </c>
      <c r="Q34" s="90">
        <v>6270</v>
      </c>
      <c r="R34" s="63" t="s">
        <v>45</v>
      </c>
      <c r="T34" s="1">
        <v>0</v>
      </c>
      <c r="U34" s="1">
        <v>312</v>
      </c>
      <c r="V34" s="1">
        <v>336</v>
      </c>
      <c r="W34" s="1">
        <v>0</v>
      </c>
      <c r="X34" s="1">
        <v>0</v>
      </c>
      <c r="Y34" s="1">
        <v>0</v>
      </c>
      <c r="Z34" s="1">
        <v>406696</v>
      </c>
      <c r="AA34" s="1">
        <v>0</v>
      </c>
    </row>
    <row r="35" spans="1:27" ht="15.75" customHeight="1" x14ac:dyDescent="0.2">
      <c r="A35" s="63" t="s">
        <v>46</v>
      </c>
      <c r="B35" s="114">
        <v>0</v>
      </c>
      <c r="C35" s="114">
        <v>0</v>
      </c>
      <c r="D35" s="90">
        <v>7</v>
      </c>
      <c r="E35" s="87" t="s">
        <v>185</v>
      </c>
      <c r="F35" s="90">
        <v>7</v>
      </c>
      <c r="G35" s="90" t="s">
        <v>185</v>
      </c>
      <c r="H35" s="90">
        <v>0</v>
      </c>
      <c r="I35" s="90">
        <v>0</v>
      </c>
      <c r="J35" s="90">
        <v>0</v>
      </c>
      <c r="K35" s="90">
        <v>0</v>
      </c>
      <c r="L35" s="87">
        <v>0</v>
      </c>
      <c r="M35" s="90">
        <v>0</v>
      </c>
      <c r="N35" s="90">
        <v>22</v>
      </c>
      <c r="O35" s="90">
        <v>8395</v>
      </c>
      <c r="P35" s="90">
        <v>22</v>
      </c>
      <c r="Q35" s="90">
        <v>6659</v>
      </c>
      <c r="R35" s="63" t="s">
        <v>46</v>
      </c>
      <c r="T35" s="1">
        <v>0</v>
      </c>
      <c r="U35" s="1">
        <v>0</v>
      </c>
      <c r="V35" s="1">
        <v>897</v>
      </c>
      <c r="W35" s="1">
        <v>0</v>
      </c>
      <c r="X35" s="1">
        <v>0</v>
      </c>
      <c r="Y35" s="1">
        <v>0</v>
      </c>
      <c r="Z35" s="1">
        <v>400092</v>
      </c>
      <c r="AA35" s="1">
        <v>0</v>
      </c>
    </row>
    <row r="36" spans="1:27" ht="15.75" customHeight="1" x14ac:dyDescent="0.2">
      <c r="A36" s="63" t="s">
        <v>104</v>
      </c>
      <c r="B36" s="114">
        <v>0</v>
      </c>
      <c r="C36" s="114">
        <v>0</v>
      </c>
      <c r="D36" s="90">
        <v>1</v>
      </c>
      <c r="E36" s="87" t="s">
        <v>185</v>
      </c>
      <c r="F36" s="90">
        <v>4</v>
      </c>
      <c r="G36" s="90" t="s">
        <v>185</v>
      </c>
      <c r="H36" s="90">
        <v>0</v>
      </c>
      <c r="I36" s="90">
        <v>0</v>
      </c>
      <c r="J36" s="90">
        <v>0</v>
      </c>
      <c r="K36" s="90">
        <v>0</v>
      </c>
      <c r="L36" s="87">
        <v>0</v>
      </c>
      <c r="M36" s="90">
        <v>0</v>
      </c>
      <c r="N36" s="90">
        <v>30</v>
      </c>
      <c r="O36" s="90">
        <v>7537</v>
      </c>
      <c r="P36" s="90">
        <v>30</v>
      </c>
      <c r="Q36" s="90">
        <v>6001</v>
      </c>
      <c r="R36" s="63" t="s">
        <v>47</v>
      </c>
      <c r="T36" s="1">
        <v>0</v>
      </c>
      <c r="U36" s="1">
        <v>518</v>
      </c>
      <c r="V36" s="1">
        <v>138</v>
      </c>
      <c r="W36" s="1">
        <v>0</v>
      </c>
      <c r="X36" s="1">
        <v>0</v>
      </c>
      <c r="Y36" s="1">
        <v>0</v>
      </c>
      <c r="Z36" s="1">
        <v>370192</v>
      </c>
      <c r="AA36" s="1">
        <v>165274</v>
      </c>
    </row>
    <row r="37" spans="1:27" ht="15.75" customHeight="1" x14ac:dyDescent="0.2">
      <c r="A37" s="63" t="s">
        <v>48</v>
      </c>
      <c r="B37" s="114">
        <v>0</v>
      </c>
      <c r="C37" s="114">
        <v>0</v>
      </c>
      <c r="D37" s="90">
        <v>1</v>
      </c>
      <c r="E37" s="90" t="s">
        <v>185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87">
        <v>0</v>
      </c>
      <c r="M37" s="90">
        <v>0</v>
      </c>
      <c r="N37" s="90">
        <v>17</v>
      </c>
      <c r="O37" s="90">
        <v>7383</v>
      </c>
      <c r="P37" s="90">
        <v>17</v>
      </c>
      <c r="Q37" s="90">
        <v>5862</v>
      </c>
      <c r="R37" s="63" t="s">
        <v>48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229448</v>
      </c>
      <c r="AA37" s="1">
        <v>102166</v>
      </c>
    </row>
    <row r="38" spans="1:27" ht="15.75" customHeight="1" x14ac:dyDescent="0.2">
      <c r="A38" s="63" t="s">
        <v>49</v>
      </c>
      <c r="B38" s="114">
        <v>0</v>
      </c>
      <c r="C38" s="114">
        <v>0</v>
      </c>
      <c r="D38" s="90">
        <v>21</v>
      </c>
      <c r="E38" s="90">
        <v>254</v>
      </c>
      <c r="F38" s="90">
        <v>12</v>
      </c>
      <c r="G38" s="90">
        <v>136</v>
      </c>
      <c r="H38" s="90">
        <v>0</v>
      </c>
      <c r="I38" s="90">
        <v>0</v>
      </c>
      <c r="J38" s="90">
        <v>7</v>
      </c>
      <c r="K38" s="90" t="s">
        <v>185</v>
      </c>
      <c r="L38" s="87">
        <v>8</v>
      </c>
      <c r="M38" s="90" t="s">
        <v>185</v>
      </c>
      <c r="N38" s="90">
        <v>34</v>
      </c>
      <c r="O38" s="90">
        <v>8437</v>
      </c>
      <c r="P38" s="90">
        <v>32</v>
      </c>
      <c r="Q38" s="90">
        <v>6183</v>
      </c>
      <c r="R38" s="63" t="s">
        <v>49</v>
      </c>
      <c r="T38" s="1">
        <v>0</v>
      </c>
      <c r="U38" s="1">
        <v>2758</v>
      </c>
      <c r="V38" s="1">
        <v>630</v>
      </c>
      <c r="W38" s="1">
        <v>0</v>
      </c>
      <c r="X38" s="1">
        <v>0</v>
      </c>
      <c r="Y38" s="1">
        <v>0</v>
      </c>
      <c r="Z38" s="1">
        <v>152427</v>
      </c>
      <c r="AA38" s="1">
        <v>78936</v>
      </c>
    </row>
    <row r="39" spans="1:27" ht="15.75" customHeight="1" x14ac:dyDescent="0.2">
      <c r="A39" s="63" t="s">
        <v>50</v>
      </c>
      <c r="B39" s="114">
        <v>0</v>
      </c>
      <c r="C39" s="114">
        <v>0</v>
      </c>
      <c r="D39" s="90">
        <v>4</v>
      </c>
      <c r="E39" s="94" t="s">
        <v>185</v>
      </c>
      <c r="F39" s="90">
        <v>22</v>
      </c>
      <c r="G39" s="90">
        <v>78</v>
      </c>
      <c r="H39" s="90">
        <v>0</v>
      </c>
      <c r="I39" s="90">
        <v>0</v>
      </c>
      <c r="J39" s="90">
        <v>0</v>
      </c>
      <c r="K39" s="90">
        <v>0</v>
      </c>
      <c r="L39" s="87">
        <v>0</v>
      </c>
      <c r="M39" s="87">
        <v>0</v>
      </c>
      <c r="N39" s="90">
        <v>33</v>
      </c>
      <c r="O39" s="90">
        <v>8087</v>
      </c>
      <c r="P39" s="90">
        <v>33</v>
      </c>
      <c r="Q39" s="90">
        <v>6477</v>
      </c>
      <c r="R39" s="63" t="s">
        <v>50</v>
      </c>
      <c r="T39" s="1">
        <v>0</v>
      </c>
      <c r="U39" s="1">
        <v>0</v>
      </c>
      <c r="V39" s="1">
        <v>1512</v>
      </c>
      <c r="W39" s="1">
        <v>0</v>
      </c>
      <c r="X39" s="1">
        <v>0</v>
      </c>
      <c r="Y39" s="1">
        <v>366</v>
      </c>
      <c r="Z39" s="1">
        <v>224800</v>
      </c>
      <c r="AA39" s="1">
        <v>101100</v>
      </c>
    </row>
    <row r="40" spans="1:27" ht="15.75" customHeight="1" x14ac:dyDescent="0.2">
      <c r="A40" s="63" t="s">
        <v>51</v>
      </c>
      <c r="B40" s="114">
        <v>0</v>
      </c>
      <c r="C40" s="114">
        <v>0</v>
      </c>
      <c r="D40" s="90">
        <v>1</v>
      </c>
      <c r="E40" s="90" t="s">
        <v>185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87">
        <v>1</v>
      </c>
      <c r="M40" s="90" t="s">
        <v>185</v>
      </c>
      <c r="N40" s="90">
        <v>45</v>
      </c>
      <c r="O40" s="90">
        <v>7552</v>
      </c>
      <c r="P40" s="90">
        <v>44</v>
      </c>
      <c r="Q40" s="90">
        <v>6009</v>
      </c>
      <c r="R40" s="63" t="s">
        <v>51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171576</v>
      </c>
      <c r="AA40" s="1">
        <v>75996</v>
      </c>
    </row>
    <row r="41" spans="1:27" ht="15.75" customHeight="1" x14ac:dyDescent="0.2">
      <c r="A41" s="63" t="s">
        <v>52</v>
      </c>
      <c r="B41" s="114">
        <v>0</v>
      </c>
      <c r="C41" s="114">
        <v>0</v>
      </c>
      <c r="D41" s="90">
        <v>7</v>
      </c>
      <c r="E41" s="90" t="s">
        <v>185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87">
        <v>1</v>
      </c>
      <c r="M41" s="90" t="s">
        <v>185</v>
      </c>
      <c r="N41" s="90">
        <v>45</v>
      </c>
      <c r="O41" s="90">
        <v>8353</v>
      </c>
      <c r="P41" s="90">
        <v>45</v>
      </c>
      <c r="Q41" s="90">
        <v>6658</v>
      </c>
      <c r="R41" s="63" t="s">
        <v>52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437946</v>
      </c>
      <c r="AA41" s="1">
        <v>196460</v>
      </c>
    </row>
    <row r="42" spans="1:27" ht="15.75" customHeight="1" x14ac:dyDescent="0.2">
      <c r="A42" s="63" t="s">
        <v>53</v>
      </c>
      <c r="B42" s="114">
        <v>0</v>
      </c>
      <c r="C42" s="114">
        <v>0</v>
      </c>
      <c r="D42" s="90">
        <v>40</v>
      </c>
      <c r="E42" s="90">
        <v>143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87">
        <v>1</v>
      </c>
      <c r="M42" s="87" t="s">
        <v>185</v>
      </c>
      <c r="N42" s="90">
        <v>99</v>
      </c>
      <c r="O42" s="90">
        <v>7931</v>
      </c>
      <c r="P42" s="90">
        <v>98</v>
      </c>
      <c r="Q42" s="90">
        <v>6418</v>
      </c>
      <c r="R42" s="63" t="s">
        <v>53</v>
      </c>
      <c r="T42" s="1">
        <v>0</v>
      </c>
      <c r="U42" s="1">
        <v>1495</v>
      </c>
      <c r="V42" s="1">
        <v>0</v>
      </c>
      <c r="W42" s="1">
        <v>0</v>
      </c>
      <c r="X42" s="1">
        <v>0</v>
      </c>
      <c r="Y42" s="1">
        <v>0</v>
      </c>
      <c r="Z42" s="1">
        <v>1061987</v>
      </c>
      <c r="AA42" s="1">
        <v>475894</v>
      </c>
    </row>
    <row r="43" spans="1:27" ht="15.75" customHeight="1" x14ac:dyDescent="0.2">
      <c r="A43" s="63" t="s">
        <v>54</v>
      </c>
      <c r="B43" s="114">
        <v>0</v>
      </c>
      <c r="C43" s="114">
        <v>0</v>
      </c>
      <c r="D43" s="90">
        <v>84</v>
      </c>
      <c r="E43" s="90">
        <v>417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87">
        <v>0</v>
      </c>
      <c r="M43" s="90">
        <v>0</v>
      </c>
      <c r="N43" s="90">
        <v>177</v>
      </c>
      <c r="O43" s="90">
        <v>8387</v>
      </c>
      <c r="P43" s="90">
        <v>175</v>
      </c>
      <c r="Q43" s="90">
        <v>6825</v>
      </c>
      <c r="R43" s="63" t="s">
        <v>54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1682694</v>
      </c>
      <c r="AA43" s="1">
        <v>806769</v>
      </c>
    </row>
    <row r="44" spans="1:27" ht="15.75" customHeight="1" x14ac:dyDescent="0.2">
      <c r="A44" s="63" t="s">
        <v>55</v>
      </c>
      <c r="B44" s="114">
        <v>0</v>
      </c>
      <c r="C44" s="114">
        <v>0</v>
      </c>
      <c r="D44" s="90">
        <v>3</v>
      </c>
      <c r="E44" s="90" t="s">
        <v>185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87">
        <v>0</v>
      </c>
      <c r="M44" s="90">
        <v>0</v>
      </c>
      <c r="N44" s="87">
        <v>35</v>
      </c>
      <c r="O44" s="87">
        <v>7812</v>
      </c>
      <c r="P44" s="90">
        <v>35</v>
      </c>
      <c r="Q44" s="90">
        <v>5598</v>
      </c>
      <c r="R44" s="63" t="s">
        <v>55</v>
      </c>
      <c r="T44" s="1">
        <v>0</v>
      </c>
      <c r="U44" s="1">
        <v>2990</v>
      </c>
      <c r="V44" s="1">
        <v>0</v>
      </c>
      <c r="W44" s="1">
        <v>0</v>
      </c>
      <c r="X44" s="1">
        <v>0</v>
      </c>
      <c r="Y44" s="1">
        <v>0</v>
      </c>
      <c r="Z44" s="1">
        <v>466607</v>
      </c>
      <c r="AA44" s="1">
        <v>0</v>
      </c>
    </row>
    <row r="45" spans="1:27" ht="15.75" customHeight="1" x14ac:dyDescent="0.2">
      <c r="A45" s="63" t="s">
        <v>62</v>
      </c>
      <c r="B45" s="114">
        <v>0</v>
      </c>
      <c r="C45" s="114">
        <v>0</v>
      </c>
      <c r="D45" s="90">
        <v>11</v>
      </c>
      <c r="E45" s="90">
        <v>300</v>
      </c>
      <c r="F45" s="90">
        <v>0</v>
      </c>
      <c r="G45" s="90">
        <v>0</v>
      </c>
      <c r="H45" s="90">
        <v>1</v>
      </c>
      <c r="I45" s="90" t="s">
        <v>185</v>
      </c>
      <c r="J45" s="90">
        <v>0</v>
      </c>
      <c r="K45" s="90">
        <v>0</v>
      </c>
      <c r="L45" s="87">
        <v>0</v>
      </c>
      <c r="M45" s="90">
        <v>0</v>
      </c>
      <c r="N45" s="90">
        <v>136</v>
      </c>
      <c r="O45" s="90">
        <v>8763</v>
      </c>
      <c r="P45" s="90">
        <v>125</v>
      </c>
      <c r="Q45" s="90">
        <v>6774</v>
      </c>
      <c r="R45" s="63" t="s">
        <v>56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1285704</v>
      </c>
      <c r="AA45" s="1">
        <v>0</v>
      </c>
    </row>
    <row r="46" spans="1:27" ht="15.75" customHeight="1" thickBot="1" x14ac:dyDescent="0.25">
      <c r="A46" s="62" t="s">
        <v>57</v>
      </c>
      <c r="B46" s="114">
        <v>0</v>
      </c>
      <c r="C46" s="114">
        <v>0</v>
      </c>
      <c r="D46" s="90">
        <v>4</v>
      </c>
      <c r="E46" s="90" t="s">
        <v>185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1">
        <v>0</v>
      </c>
      <c r="L46" s="87">
        <v>0</v>
      </c>
      <c r="M46" s="90">
        <v>0</v>
      </c>
      <c r="N46" s="90">
        <v>60</v>
      </c>
      <c r="O46" s="90">
        <v>7697</v>
      </c>
      <c r="P46" s="90">
        <v>59</v>
      </c>
      <c r="Q46" s="90">
        <v>5872</v>
      </c>
      <c r="R46" s="62" t="s">
        <v>57</v>
      </c>
      <c r="T46" s="1">
        <v>0</v>
      </c>
      <c r="U46" s="1">
        <v>3670</v>
      </c>
      <c r="V46" s="1">
        <v>0</v>
      </c>
      <c r="W46" s="1">
        <v>0</v>
      </c>
      <c r="X46" s="1">
        <v>0</v>
      </c>
      <c r="Y46" s="1">
        <v>1648</v>
      </c>
      <c r="Z46" s="1">
        <v>476820</v>
      </c>
      <c r="AA46" s="1">
        <v>229986</v>
      </c>
    </row>
    <row r="47" spans="1:27" ht="15.75" customHeight="1" thickTop="1" x14ac:dyDescent="0.2">
      <c r="A47" s="7" t="s">
        <v>60</v>
      </c>
      <c r="B47" s="115">
        <v>0</v>
      </c>
      <c r="C47" s="115">
        <v>0</v>
      </c>
      <c r="D47" s="88">
        <v>2824</v>
      </c>
      <c r="E47" s="88">
        <v>387</v>
      </c>
      <c r="F47" s="88">
        <v>8</v>
      </c>
      <c r="G47" s="88" t="s">
        <v>185</v>
      </c>
      <c r="H47" s="88">
        <v>0</v>
      </c>
      <c r="I47" s="88"/>
      <c r="J47" s="88">
        <v>0</v>
      </c>
      <c r="K47" s="92"/>
      <c r="L47" s="88">
        <v>102</v>
      </c>
      <c r="M47" s="88">
        <v>116</v>
      </c>
      <c r="N47" s="88">
        <v>5588</v>
      </c>
      <c r="O47" s="88">
        <v>8227</v>
      </c>
      <c r="P47" s="88">
        <v>5508</v>
      </c>
      <c r="Q47" s="88">
        <v>6760</v>
      </c>
      <c r="R47" s="66" t="s">
        <v>60</v>
      </c>
      <c r="T47" s="1">
        <v>0</v>
      </c>
      <c r="U47" s="1">
        <v>528392</v>
      </c>
      <c r="V47" s="1">
        <v>1742</v>
      </c>
      <c r="W47" s="1">
        <v>0</v>
      </c>
      <c r="X47" s="1">
        <v>226</v>
      </c>
      <c r="Y47" s="1">
        <v>11453</v>
      </c>
      <c r="Z47" s="1">
        <v>66295738</v>
      </c>
      <c r="AA47" s="1">
        <v>19332844</v>
      </c>
    </row>
    <row r="48" spans="1:27" ht="15.75" customHeight="1" x14ac:dyDescent="0.2">
      <c r="A48" s="2" t="s">
        <v>58</v>
      </c>
      <c r="B48" s="116">
        <v>0</v>
      </c>
      <c r="C48" s="117">
        <v>0</v>
      </c>
      <c r="D48" s="87">
        <v>891</v>
      </c>
      <c r="E48" s="87">
        <v>363</v>
      </c>
      <c r="F48" s="87">
        <v>131</v>
      </c>
      <c r="G48" s="87">
        <v>61</v>
      </c>
      <c r="H48" s="90">
        <v>3</v>
      </c>
      <c r="I48" s="90" t="s">
        <v>185</v>
      </c>
      <c r="J48" s="87">
        <v>13</v>
      </c>
      <c r="K48" s="87">
        <v>44</v>
      </c>
      <c r="L48" s="87">
        <v>46</v>
      </c>
      <c r="M48" s="87">
        <v>190</v>
      </c>
      <c r="N48" s="87">
        <v>2548</v>
      </c>
      <c r="O48" s="87">
        <v>8451</v>
      </c>
      <c r="P48" s="87">
        <v>2511</v>
      </c>
      <c r="Q48" s="87">
        <v>6806</v>
      </c>
      <c r="R48" s="63" t="s">
        <v>58</v>
      </c>
      <c r="T48" s="1">
        <v>0</v>
      </c>
      <c r="U48" s="1">
        <v>168758</v>
      </c>
      <c r="V48" s="1">
        <v>8126</v>
      </c>
      <c r="W48" s="1">
        <v>0</v>
      </c>
      <c r="X48" s="1">
        <v>405</v>
      </c>
      <c r="Y48" s="1">
        <v>5496</v>
      </c>
      <c r="Z48" s="1">
        <v>29249916</v>
      </c>
      <c r="AA48" s="1">
        <v>4769230</v>
      </c>
    </row>
    <row r="49" spans="1:27" ht="15.75" customHeight="1" x14ac:dyDescent="0.2">
      <c r="A49" s="63" t="s">
        <v>59</v>
      </c>
      <c r="B49" s="116">
        <v>0</v>
      </c>
      <c r="C49" s="117">
        <v>0</v>
      </c>
      <c r="D49" s="87">
        <v>3715</v>
      </c>
      <c r="E49" s="87">
        <v>382</v>
      </c>
      <c r="F49" s="87">
        <v>139</v>
      </c>
      <c r="G49" s="87">
        <v>60</v>
      </c>
      <c r="H49" s="90">
        <v>3</v>
      </c>
      <c r="I49" s="90" t="s">
        <v>185</v>
      </c>
      <c r="J49" s="87">
        <v>13</v>
      </c>
      <c r="K49" s="87">
        <v>44</v>
      </c>
      <c r="L49" s="87">
        <v>148</v>
      </c>
      <c r="M49" s="87">
        <v>139</v>
      </c>
      <c r="N49" s="87">
        <v>8136</v>
      </c>
      <c r="O49" s="87">
        <v>8297</v>
      </c>
      <c r="P49" s="87">
        <v>8019</v>
      </c>
      <c r="Q49" s="87">
        <v>6775</v>
      </c>
      <c r="R49" s="63" t="s">
        <v>59</v>
      </c>
      <c r="T49" s="1">
        <v>0</v>
      </c>
      <c r="U49" s="1">
        <v>697150</v>
      </c>
      <c r="V49" s="1">
        <v>9868</v>
      </c>
      <c r="W49" s="1">
        <v>0</v>
      </c>
      <c r="X49" s="1">
        <v>631</v>
      </c>
      <c r="Y49" s="1">
        <v>16949</v>
      </c>
      <c r="Z49" s="1">
        <v>95545654</v>
      </c>
      <c r="AA49" s="1">
        <v>24102074</v>
      </c>
    </row>
    <row r="50" spans="1:27" ht="15" customHeight="1" x14ac:dyDescent="0.2">
      <c r="A50" s="15" t="s">
        <v>99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R50" s="6" t="str">
        <f>'27P,28P 給与（全職種）①'!T50</f>
        <v>令和７年地方公務員給与実態調査</v>
      </c>
    </row>
    <row r="51" spans="1:27" x14ac:dyDescent="0.2">
      <c r="A51" s="15" t="s">
        <v>100</v>
      </c>
    </row>
    <row r="52" spans="1:27" x14ac:dyDescent="0.2">
      <c r="A52" s="15" t="s">
        <v>183</v>
      </c>
    </row>
  </sheetData>
  <mergeCells count="10">
    <mergeCell ref="A3:A5"/>
    <mergeCell ref="R3:R5"/>
    <mergeCell ref="N3:O4"/>
    <mergeCell ref="P3:Q4"/>
    <mergeCell ref="B3:C4"/>
    <mergeCell ref="D3:E4"/>
    <mergeCell ref="F3:G4"/>
    <mergeCell ref="H3:I4"/>
    <mergeCell ref="J3:K4"/>
    <mergeCell ref="L3:M4"/>
  </mergeCells>
  <phoneticPr fontId="3"/>
  <conditionalFormatting sqref="B6:Q49">
    <cfRule type="cellIs" dxfId="3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6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D53"/>
  <sheetViews>
    <sheetView view="pageBreakPreview" zoomScale="85" zoomScaleNormal="100" zoomScaleSheetLayoutView="85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 activeCell="Q1" sqref="Q1"/>
    </sheetView>
  </sheetViews>
  <sheetFormatPr defaultColWidth="9.09765625" defaultRowHeight="12.5" x14ac:dyDescent="0.2"/>
  <cols>
    <col min="1" max="1" width="14.296875" style="1" customWidth="1"/>
    <col min="2" max="2" width="8.296875" style="1" customWidth="1"/>
    <col min="3" max="3" width="8.59765625" style="1" customWidth="1"/>
    <col min="4" max="4" width="8.296875" style="1" customWidth="1"/>
    <col min="5" max="5" width="8.59765625" style="1" customWidth="1"/>
    <col min="6" max="6" width="8.296875" style="1" customWidth="1"/>
    <col min="7" max="7" width="8.59765625" style="1" customWidth="1"/>
    <col min="8" max="8" width="8.296875" style="1" customWidth="1"/>
    <col min="9" max="9" width="8.59765625" style="1" customWidth="1"/>
    <col min="10" max="10" width="7.09765625" style="1" customWidth="1"/>
    <col min="11" max="11" width="8.59765625" style="1" customWidth="1"/>
    <col min="12" max="19" width="10" style="1" customWidth="1"/>
    <col min="20" max="20" width="14.296875" style="1" customWidth="1"/>
    <col min="21" max="21" width="9.09765625" style="1"/>
    <col min="22" max="30" width="0" style="1" hidden="1" customWidth="1"/>
    <col min="31" max="16384" width="9.09765625" style="1"/>
  </cols>
  <sheetData>
    <row r="1" spans="1:30" ht="18.75" customHeight="1" x14ac:dyDescent="0.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30" s="10" customFormat="1" ht="18.75" customHeight="1" x14ac:dyDescent="0.2">
      <c r="A2" s="10" t="s">
        <v>76</v>
      </c>
      <c r="T2" s="14" t="str">
        <f>'27P,28P 給与（全職種）①'!T2</f>
        <v>（令和7年4月1日現在　単位：人、百円）</v>
      </c>
    </row>
    <row r="3" spans="1:30" s="15" customFormat="1" ht="16.5" customHeight="1" x14ac:dyDescent="0.2">
      <c r="A3" s="120" t="s">
        <v>0</v>
      </c>
      <c r="B3" s="121" t="s">
        <v>1</v>
      </c>
      <c r="C3" s="122"/>
      <c r="D3" s="122"/>
      <c r="E3" s="122"/>
      <c r="F3" s="122"/>
      <c r="G3" s="122"/>
      <c r="H3" s="122"/>
      <c r="I3" s="122"/>
      <c r="J3" s="122"/>
      <c r="K3" s="123"/>
      <c r="L3" s="121" t="s">
        <v>1</v>
      </c>
      <c r="M3" s="122"/>
      <c r="N3" s="122"/>
      <c r="O3" s="122"/>
      <c r="P3" s="122"/>
      <c r="Q3" s="122"/>
      <c r="R3" s="122"/>
      <c r="S3" s="123"/>
      <c r="T3" s="120" t="s">
        <v>0</v>
      </c>
    </row>
    <row r="4" spans="1:30" s="15" customFormat="1" ht="16.5" customHeight="1" x14ac:dyDescent="0.2">
      <c r="A4" s="120"/>
      <c r="B4" s="125" t="s">
        <v>3</v>
      </c>
      <c r="C4" s="125"/>
      <c r="D4" s="125" t="s">
        <v>4</v>
      </c>
      <c r="E4" s="125"/>
      <c r="F4" s="125" t="s">
        <v>5</v>
      </c>
      <c r="G4" s="125"/>
      <c r="H4" s="125" t="s">
        <v>6</v>
      </c>
      <c r="I4" s="125"/>
      <c r="J4" s="120" t="s">
        <v>7</v>
      </c>
      <c r="K4" s="120"/>
      <c r="L4" s="125" t="s">
        <v>8</v>
      </c>
      <c r="M4" s="125"/>
      <c r="N4" s="124" t="s">
        <v>9</v>
      </c>
      <c r="O4" s="124"/>
      <c r="P4" s="124" t="s">
        <v>10</v>
      </c>
      <c r="Q4" s="124"/>
      <c r="R4" s="124" t="s">
        <v>11</v>
      </c>
      <c r="S4" s="124"/>
      <c r="T4" s="120"/>
    </row>
    <row r="5" spans="1:30" s="15" customFormat="1" ht="33" customHeight="1" x14ac:dyDescent="0.2">
      <c r="A5" s="120"/>
      <c r="B5" s="64" t="s">
        <v>12</v>
      </c>
      <c r="C5" s="65" t="s">
        <v>13</v>
      </c>
      <c r="D5" s="64" t="s">
        <v>12</v>
      </c>
      <c r="E5" s="65" t="s">
        <v>14</v>
      </c>
      <c r="F5" s="64" t="s">
        <v>12</v>
      </c>
      <c r="G5" s="65" t="s">
        <v>14</v>
      </c>
      <c r="H5" s="64" t="s">
        <v>12</v>
      </c>
      <c r="I5" s="65" t="s">
        <v>14</v>
      </c>
      <c r="J5" s="64" t="s">
        <v>12</v>
      </c>
      <c r="K5" s="65" t="s">
        <v>14</v>
      </c>
      <c r="L5" s="64" t="s">
        <v>12</v>
      </c>
      <c r="M5" s="65" t="s">
        <v>13</v>
      </c>
      <c r="N5" s="64" t="s">
        <v>12</v>
      </c>
      <c r="O5" s="65" t="s">
        <v>13</v>
      </c>
      <c r="P5" s="64" t="s">
        <v>12</v>
      </c>
      <c r="Q5" s="65" t="s">
        <v>13</v>
      </c>
      <c r="R5" s="64" t="s">
        <v>12</v>
      </c>
      <c r="S5" s="65" t="s">
        <v>13</v>
      </c>
      <c r="T5" s="120"/>
    </row>
    <row r="6" spans="1:30" ht="15.75" customHeight="1" x14ac:dyDescent="0.2">
      <c r="A6" s="63" t="s">
        <v>17</v>
      </c>
      <c r="B6" s="95">
        <v>108</v>
      </c>
      <c r="C6" s="95">
        <v>3340</v>
      </c>
      <c r="D6" s="95">
        <v>57</v>
      </c>
      <c r="E6" s="95">
        <v>193</v>
      </c>
      <c r="F6" s="95">
        <v>0</v>
      </c>
      <c r="G6" s="95">
        <v>0</v>
      </c>
      <c r="H6" s="95">
        <v>35</v>
      </c>
      <c r="I6" s="95">
        <v>255</v>
      </c>
      <c r="J6" s="95">
        <v>0</v>
      </c>
      <c r="K6" s="95">
        <v>0</v>
      </c>
      <c r="L6" s="95">
        <v>93</v>
      </c>
      <c r="M6" s="95">
        <v>38</v>
      </c>
      <c r="N6" s="95">
        <v>0</v>
      </c>
      <c r="O6" s="95">
        <v>0</v>
      </c>
      <c r="P6" s="95">
        <v>1</v>
      </c>
      <c r="Q6" s="90" t="s">
        <v>185</v>
      </c>
      <c r="R6" s="95">
        <v>0</v>
      </c>
      <c r="S6" s="95">
        <v>0</v>
      </c>
      <c r="T6" s="63" t="s">
        <v>17</v>
      </c>
      <c r="V6" s="1">
        <v>847550</v>
      </c>
      <c r="W6" s="1">
        <v>37327</v>
      </c>
      <c r="X6" s="1">
        <v>0</v>
      </c>
      <c r="Y6" s="1">
        <v>21756</v>
      </c>
      <c r="Z6" s="1">
        <v>0</v>
      </c>
      <c r="AA6" s="1">
        <v>8988</v>
      </c>
      <c r="AB6" s="1">
        <v>0</v>
      </c>
      <c r="AC6" s="1">
        <v>1332</v>
      </c>
      <c r="AD6" s="1">
        <v>0</v>
      </c>
    </row>
    <row r="7" spans="1:30" ht="15.75" customHeight="1" x14ac:dyDescent="0.2">
      <c r="A7" s="63" t="s">
        <v>18</v>
      </c>
      <c r="B7" s="95">
        <v>5</v>
      </c>
      <c r="C7" s="90" t="s">
        <v>185</v>
      </c>
      <c r="D7" s="95">
        <v>3</v>
      </c>
      <c r="E7" s="90" t="s">
        <v>185</v>
      </c>
      <c r="F7" s="95">
        <v>0</v>
      </c>
      <c r="G7" s="95">
        <v>0</v>
      </c>
      <c r="H7" s="95">
        <v>4</v>
      </c>
      <c r="I7" s="90" t="s">
        <v>185</v>
      </c>
      <c r="J7" s="95">
        <v>0</v>
      </c>
      <c r="K7" s="95">
        <v>0</v>
      </c>
      <c r="L7" s="95">
        <v>4</v>
      </c>
      <c r="M7" s="90" t="s">
        <v>185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63" t="s">
        <v>18</v>
      </c>
      <c r="V7" s="1">
        <v>192570</v>
      </c>
      <c r="W7" s="1">
        <v>8316</v>
      </c>
      <c r="X7" s="1">
        <v>0</v>
      </c>
      <c r="Y7" s="1">
        <v>9353</v>
      </c>
      <c r="Z7" s="1">
        <v>0</v>
      </c>
      <c r="AA7" s="1">
        <v>3233</v>
      </c>
      <c r="AB7" s="1">
        <v>0</v>
      </c>
      <c r="AC7" s="1">
        <v>1664</v>
      </c>
      <c r="AD7" s="1">
        <v>0</v>
      </c>
    </row>
    <row r="8" spans="1:30" ht="15.75" customHeight="1" x14ac:dyDescent="0.2">
      <c r="A8" s="63" t="s">
        <v>19</v>
      </c>
      <c r="B8" s="95">
        <v>4</v>
      </c>
      <c r="C8" s="90" t="s">
        <v>185</v>
      </c>
      <c r="D8" s="95">
        <v>4</v>
      </c>
      <c r="E8" s="90" t="s">
        <v>185</v>
      </c>
      <c r="F8" s="95">
        <v>0</v>
      </c>
      <c r="G8" s="95">
        <v>0</v>
      </c>
      <c r="H8" s="95">
        <v>1</v>
      </c>
      <c r="I8" s="87" t="s">
        <v>185</v>
      </c>
      <c r="J8" s="95">
        <v>0</v>
      </c>
      <c r="K8" s="95">
        <v>0</v>
      </c>
      <c r="L8" s="95">
        <v>3</v>
      </c>
      <c r="M8" s="90" t="s">
        <v>185</v>
      </c>
      <c r="N8" s="95">
        <v>0</v>
      </c>
      <c r="O8" s="95">
        <v>0</v>
      </c>
      <c r="P8" s="95">
        <v>1</v>
      </c>
      <c r="Q8" s="90" t="s">
        <v>185</v>
      </c>
      <c r="R8" s="95">
        <v>0</v>
      </c>
      <c r="S8" s="95">
        <v>0</v>
      </c>
      <c r="T8" s="63" t="s">
        <v>19</v>
      </c>
      <c r="V8" s="1">
        <v>121320</v>
      </c>
      <c r="W8" s="1">
        <v>3885</v>
      </c>
      <c r="X8" s="1">
        <v>0</v>
      </c>
      <c r="Y8" s="1">
        <v>1225</v>
      </c>
      <c r="Z8" s="1">
        <v>0</v>
      </c>
      <c r="AA8" s="1">
        <v>1680</v>
      </c>
      <c r="AB8" s="1">
        <v>0</v>
      </c>
      <c r="AC8" s="1">
        <v>168</v>
      </c>
      <c r="AD8" s="1">
        <v>0</v>
      </c>
    </row>
    <row r="9" spans="1:30" ht="15.75" customHeight="1" x14ac:dyDescent="0.2">
      <c r="A9" s="63" t="s">
        <v>20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63" t="s">
        <v>20</v>
      </c>
      <c r="V9" s="1">
        <v>99178</v>
      </c>
      <c r="W9" s="1">
        <v>3900</v>
      </c>
      <c r="X9" s="1">
        <v>0</v>
      </c>
      <c r="Y9" s="1">
        <v>3920</v>
      </c>
      <c r="Z9" s="1">
        <v>0</v>
      </c>
      <c r="AA9" s="1">
        <v>875</v>
      </c>
      <c r="AB9" s="1">
        <v>0</v>
      </c>
      <c r="AC9" s="1">
        <v>744</v>
      </c>
      <c r="AD9" s="1">
        <v>0</v>
      </c>
    </row>
    <row r="10" spans="1:30" ht="15.75" customHeight="1" x14ac:dyDescent="0.2">
      <c r="A10" s="63" t="s">
        <v>21</v>
      </c>
      <c r="B10" s="96">
        <v>7</v>
      </c>
      <c r="C10" s="87" t="s">
        <v>185</v>
      </c>
      <c r="D10" s="96">
        <v>4</v>
      </c>
      <c r="E10" s="87" t="s">
        <v>185</v>
      </c>
      <c r="F10" s="95">
        <v>0</v>
      </c>
      <c r="G10" s="95">
        <v>0</v>
      </c>
      <c r="H10" s="96">
        <v>0</v>
      </c>
      <c r="I10" s="96">
        <v>0</v>
      </c>
      <c r="J10" s="96">
        <v>0</v>
      </c>
      <c r="K10" s="96">
        <v>0</v>
      </c>
      <c r="L10" s="96">
        <v>4</v>
      </c>
      <c r="M10" s="90" t="s">
        <v>185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63" t="s">
        <v>21</v>
      </c>
      <c r="V10" s="1">
        <v>98396</v>
      </c>
      <c r="W10" s="1">
        <v>3008</v>
      </c>
      <c r="X10" s="1">
        <v>0</v>
      </c>
      <c r="Y10" s="1">
        <v>1480</v>
      </c>
      <c r="Z10" s="1">
        <v>0</v>
      </c>
      <c r="AA10" s="1">
        <v>1363</v>
      </c>
      <c r="AB10" s="1">
        <v>0</v>
      </c>
      <c r="AC10" s="1">
        <v>0</v>
      </c>
      <c r="AD10" s="1">
        <v>0</v>
      </c>
    </row>
    <row r="11" spans="1:30" ht="15.75" customHeight="1" x14ac:dyDescent="0.2">
      <c r="A11" s="63" t="s">
        <v>22</v>
      </c>
      <c r="B11" s="96">
        <v>0</v>
      </c>
      <c r="C11" s="96">
        <v>0</v>
      </c>
      <c r="D11" s="96">
        <v>0</v>
      </c>
      <c r="E11" s="96">
        <v>0</v>
      </c>
      <c r="F11" s="95">
        <v>0</v>
      </c>
      <c r="G11" s="95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63" t="s">
        <v>22</v>
      </c>
      <c r="V11" s="1">
        <v>15912</v>
      </c>
      <c r="W11" s="1">
        <v>490</v>
      </c>
      <c r="X11" s="1">
        <v>0</v>
      </c>
      <c r="Y11" s="1">
        <v>25</v>
      </c>
      <c r="Z11" s="1">
        <v>0</v>
      </c>
      <c r="AA11" s="1">
        <v>108</v>
      </c>
      <c r="AB11" s="1">
        <v>0</v>
      </c>
      <c r="AC11" s="1">
        <v>0</v>
      </c>
      <c r="AD11" s="1">
        <v>0</v>
      </c>
    </row>
    <row r="12" spans="1:30" ht="15.75" customHeight="1" x14ac:dyDescent="0.2">
      <c r="A12" s="63" t="s">
        <v>23</v>
      </c>
      <c r="B12" s="96">
        <v>28</v>
      </c>
      <c r="C12" s="96">
        <v>3297</v>
      </c>
      <c r="D12" s="96">
        <v>23</v>
      </c>
      <c r="E12" s="96">
        <v>209</v>
      </c>
      <c r="F12" s="95">
        <v>0</v>
      </c>
      <c r="G12" s="95">
        <v>0</v>
      </c>
      <c r="H12" s="96">
        <v>6</v>
      </c>
      <c r="I12" s="87" t="s">
        <v>185</v>
      </c>
      <c r="J12" s="96">
        <v>0</v>
      </c>
      <c r="K12" s="96">
        <v>0</v>
      </c>
      <c r="L12" s="96">
        <v>22</v>
      </c>
      <c r="M12" s="96">
        <v>33</v>
      </c>
      <c r="N12" s="95">
        <v>0</v>
      </c>
      <c r="O12" s="95">
        <v>0</v>
      </c>
      <c r="P12" s="95">
        <v>3</v>
      </c>
      <c r="Q12" s="90" t="s">
        <v>185</v>
      </c>
      <c r="R12" s="95">
        <v>0</v>
      </c>
      <c r="S12" s="95">
        <v>0</v>
      </c>
      <c r="T12" s="63" t="s">
        <v>23</v>
      </c>
      <c r="V12" s="1">
        <v>193254</v>
      </c>
      <c r="W12" s="1">
        <v>9009</v>
      </c>
      <c r="X12" s="1">
        <v>0</v>
      </c>
      <c r="Y12" s="1">
        <v>4002</v>
      </c>
      <c r="Z12" s="1">
        <v>0</v>
      </c>
      <c r="AA12" s="1">
        <v>2262</v>
      </c>
      <c r="AB12" s="1">
        <v>0</v>
      </c>
      <c r="AC12" s="1">
        <v>170</v>
      </c>
      <c r="AD12" s="1">
        <v>0</v>
      </c>
    </row>
    <row r="13" spans="1:30" ht="15.75" customHeight="1" x14ac:dyDescent="0.2">
      <c r="A13" s="63" t="s">
        <v>24</v>
      </c>
      <c r="B13" s="96">
        <v>0</v>
      </c>
      <c r="C13" s="96">
        <v>0</v>
      </c>
      <c r="D13" s="96">
        <v>0</v>
      </c>
      <c r="E13" s="96">
        <v>0</v>
      </c>
      <c r="F13" s="95">
        <v>0</v>
      </c>
      <c r="G13" s="95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63" t="s">
        <v>24</v>
      </c>
      <c r="V13" s="1">
        <v>20657</v>
      </c>
      <c r="W13" s="1">
        <v>326</v>
      </c>
      <c r="X13" s="1">
        <v>0</v>
      </c>
      <c r="Y13" s="1">
        <v>536</v>
      </c>
      <c r="Z13" s="1">
        <v>0</v>
      </c>
      <c r="AA13" s="1">
        <v>160</v>
      </c>
      <c r="AB13" s="1">
        <v>0</v>
      </c>
      <c r="AC13" s="1">
        <v>0</v>
      </c>
      <c r="AD13" s="1">
        <v>0</v>
      </c>
    </row>
    <row r="14" spans="1:30" ht="15.75" customHeight="1" x14ac:dyDescent="0.2">
      <c r="A14" s="63" t="s">
        <v>25</v>
      </c>
      <c r="B14" s="96">
        <v>4</v>
      </c>
      <c r="C14" s="87" t="s">
        <v>185</v>
      </c>
      <c r="D14" s="96">
        <v>1</v>
      </c>
      <c r="E14" s="87" t="s">
        <v>185</v>
      </c>
      <c r="F14" s="95">
        <v>0</v>
      </c>
      <c r="G14" s="95">
        <v>0</v>
      </c>
      <c r="H14" s="96">
        <v>0</v>
      </c>
      <c r="I14" s="96">
        <v>0</v>
      </c>
      <c r="J14" s="96">
        <v>0</v>
      </c>
      <c r="K14" s="96">
        <v>0</v>
      </c>
      <c r="L14" s="96">
        <v>4</v>
      </c>
      <c r="M14" s="90" t="s">
        <v>185</v>
      </c>
      <c r="N14" s="95">
        <v>0</v>
      </c>
      <c r="O14" s="95">
        <v>0</v>
      </c>
      <c r="P14" s="95">
        <v>0</v>
      </c>
      <c r="Q14" s="96">
        <v>0</v>
      </c>
      <c r="R14" s="95">
        <v>0</v>
      </c>
      <c r="S14" s="95">
        <v>0</v>
      </c>
      <c r="T14" s="63" t="s">
        <v>25</v>
      </c>
      <c r="V14" s="1">
        <v>111965</v>
      </c>
      <c r="W14" s="1">
        <v>4598</v>
      </c>
      <c r="X14" s="1">
        <v>0</v>
      </c>
      <c r="Y14" s="1">
        <v>1464</v>
      </c>
      <c r="Z14" s="1">
        <v>0</v>
      </c>
      <c r="AA14" s="1">
        <v>1254</v>
      </c>
      <c r="AB14" s="1">
        <v>0</v>
      </c>
      <c r="AC14" s="1">
        <v>60</v>
      </c>
      <c r="AD14" s="1">
        <v>0</v>
      </c>
    </row>
    <row r="15" spans="1:30" ht="15.75" customHeight="1" x14ac:dyDescent="0.2">
      <c r="A15" s="63" t="s">
        <v>26</v>
      </c>
      <c r="B15" s="96">
        <v>0</v>
      </c>
      <c r="C15" s="96">
        <v>0</v>
      </c>
      <c r="D15" s="96">
        <v>0</v>
      </c>
      <c r="E15" s="96">
        <v>0</v>
      </c>
      <c r="F15" s="95">
        <v>0</v>
      </c>
      <c r="G15" s="95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63" t="s">
        <v>26</v>
      </c>
      <c r="V15" s="1">
        <v>96796</v>
      </c>
      <c r="W15" s="1">
        <v>1521</v>
      </c>
      <c r="X15" s="1">
        <v>0</v>
      </c>
      <c r="Y15" s="1">
        <v>270</v>
      </c>
      <c r="Z15" s="1">
        <v>0</v>
      </c>
      <c r="AA15" s="1">
        <v>814</v>
      </c>
      <c r="AB15" s="1">
        <v>0</v>
      </c>
      <c r="AC15" s="1">
        <v>0</v>
      </c>
      <c r="AD15" s="1">
        <v>0</v>
      </c>
    </row>
    <row r="16" spans="1:30" ht="15.75" customHeight="1" x14ac:dyDescent="0.2">
      <c r="A16" s="63" t="s">
        <v>27</v>
      </c>
      <c r="B16" s="96">
        <v>0</v>
      </c>
      <c r="C16" s="96">
        <v>0</v>
      </c>
      <c r="D16" s="96">
        <v>0</v>
      </c>
      <c r="E16" s="96">
        <v>0</v>
      </c>
      <c r="F16" s="95">
        <v>0</v>
      </c>
      <c r="G16" s="95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63" t="s">
        <v>27</v>
      </c>
      <c r="V16" s="1">
        <v>59148</v>
      </c>
      <c r="W16" s="1">
        <v>2349</v>
      </c>
      <c r="X16" s="1">
        <v>0</v>
      </c>
      <c r="Y16" s="1">
        <v>648</v>
      </c>
      <c r="Z16" s="1">
        <v>0</v>
      </c>
      <c r="AA16" s="1">
        <v>495</v>
      </c>
      <c r="AB16" s="1">
        <v>0</v>
      </c>
      <c r="AC16" s="1">
        <v>0</v>
      </c>
      <c r="AD16" s="1">
        <v>0</v>
      </c>
    </row>
    <row r="17" spans="1:30" ht="15.75" customHeight="1" x14ac:dyDescent="0.2">
      <c r="A17" s="63" t="s">
        <v>28</v>
      </c>
      <c r="B17" s="96">
        <v>2</v>
      </c>
      <c r="C17" s="87" t="s">
        <v>185</v>
      </c>
      <c r="D17" s="96">
        <v>1</v>
      </c>
      <c r="E17" s="87" t="s">
        <v>185</v>
      </c>
      <c r="F17" s="95">
        <v>0</v>
      </c>
      <c r="G17" s="95">
        <v>0</v>
      </c>
      <c r="H17" s="96">
        <v>1</v>
      </c>
      <c r="I17" s="87" t="s">
        <v>185</v>
      </c>
      <c r="J17" s="96">
        <v>0</v>
      </c>
      <c r="K17" s="96">
        <v>0</v>
      </c>
      <c r="L17" s="96">
        <v>0</v>
      </c>
      <c r="M17" s="90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63" t="s">
        <v>28</v>
      </c>
      <c r="V17" s="1">
        <v>16422</v>
      </c>
      <c r="W17" s="1">
        <v>1084</v>
      </c>
      <c r="X17" s="1">
        <v>0</v>
      </c>
      <c r="Y17" s="1">
        <v>196</v>
      </c>
      <c r="Z17" s="1">
        <v>0</v>
      </c>
      <c r="AA17" s="1">
        <v>246</v>
      </c>
      <c r="AB17" s="1">
        <v>0</v>
      </c>
      <c r="AC17" s="1">
        <v>0</v>
      </c>
      <c r="AD17" s="1">
        <v>0</v>
      </c>
    </row>
    <row r="18" spans="1:30" ht="15.75" customHeight="1" x14ac:dyDescent="0.2">
      <c r="A18" s="63" t="s">
        <v>29</v>
      </c>
      <c r="B18" s="96">
        <v>3</v>
      </c>
      <c r="C18" s="87" t="s">
        <v>185</v>
      </c>
      <c r="D18" s="96">
        <v>1</v>
      </c>
      <c r="E18" s="87" t="s">
        <v>185</v>
      </c>
      <c r="F18" s="95">
        <v>0</v>
      </c>
      <c r="G18" s="95">
        <v>0</v>
      </c>
      <c r="H18" s="96">
        <v>0</v>
      </c>
      <c r="I18" s="96">
        <v>0</v>
      </c>
      <c r="J18" s="96">
        <v>0</v>
      </c>
      <c r="K18" s="96">
        <v>0</v>
      </c>
      <c r="L18" s="96">
        <v>3</v>
      </c>
      <c r="M18" s="90" t="s">
        <v>185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63" t="s">
        <v>29</v>
      </c>
      <c r="V18" s="1">
        <v>13815</v>
      </c>
      <c r="W18" s="1">
        <v>1125</v>
      </c>
      <c r="X18" s="1">
        <v>0</v>
      </c>
      <c r="Y18" s="1">
        <v>0</v>
      </c>
      <c r="Z18" s="1">
        <v>0</v>
      </c>
      <c r="AA18" s="1">
        <v>195</v>
      </c>
      <c r="AB18" s="1">
        <v>0</v>
      </c>
      <c r="AC18" s="1">
        <v>0</v>
      </c>
      <c r="AD18" s="1">
        <v>0</v>
      </c>
    </row>
    <row r="19" spans="1:30" ht="15.75" customHeight="1" x14ac:dyDescent="0.2">
      <c r="A19" s="63" t="s">
        <v>30</v>
      </c>
      <c r="B19" s="96">
        <v>2</v>
      </c>
      <c r="C19" s="87" t="s">
        <v>185</v>
      </c>
      <c r="D19" s="96">
        <v>1</v>
      </c>
      <c r="E19" s="87" t="s">
        <v>185</v>
      </c>
      <c r="F19" s="95">
        <v>0</v>
      </c>
      <c r="G19" s="95">
        <v>0</v>
      </c>
      <c r="H19" s="96">
        <v>0</v>
      </c>
      <c r="I19" s="87">
        <v>0</v>
      </c>
      <c r="J19" s="96">
        <v>0</v>
      </c>
      <c r="K19" s="96">
        <v>0</v>
      </c>
      <c r="L19" s="96">
        <v>1</v>
      </c>
      <c r="M19" s="90" t="s">
        <v>185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63" t="s">
        <v>30</v>
      </c>
      <c r="V19" s="1">
        <v>12426</v>
      </c>
      <c r="W19" s="1">
        <v>525</v>
      </c>
      <c r="X19" s="1">
        <v>0</v>
      </c>
      <c r="Y19" s="1">
        <v>100</v>
      </c>
      <c r="Z19" s="1">
        <v>0</v>
      </c>
      <c r="AA19" s="1">
        <v>255</v>
      </c>
      <c r="AB19" s="1">
        <v>0</v>
      </c>
      <c r="AC19" s="1">
        <v>0</v>
      </c>
      <c r="AD19" s="1">
        <v>0</v>
      </c>
    </row>
    <row r="20" spans="1:30" ht="15.75" customHeight="1" x14ac:dyDescent="0.2">
      <c r="A20" s="63" t="s">
        <v>31</v>
      </c>
      <c r="B20" s="96">
        <v>4</v>
      </c>
      <c r="C20" s="87" t="s">
        <v>185</v>
      </c>
      <c r="D20" s="96">
        <v>4</v>
      </c>
      <c r="E20" s="87" t="s">
        <v>185</v>
      </c>
      <c r="F20" s="95">
        <v>0</v>
      </c>
      <c r="G20" s="95">
        <v>0</v>
      </c>
      <c r="H20" s="96">
        <v>4</v>
      </c>
      <c r="I20" s="87" t="s">
        <v>185</v>
      </c>
      <c r="J20" s="96">
        <v>0</v>
      </c>
      <c r="K20" s="96">
        <v>0</v>
      </c>
      <c r="L20" s="96">
        <v>2</v>
      </c>
      <c r="M20" s="90" t="s">
        <v>185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63" t="s">
        <v>31</v>
      </c>
      <c r="V20" s="1">
        <v>19075</v>
      </c>
      <c r="W20" s="1">
        <v>336</v>
      </c>
      <c r="X20" s="1">
        <v>0</v>
      </c>
      <c r="Y20" s="1">
        <v>0</v>
      </c>
      <c r="Z20" s="1">
        <v>0</v>
      </c>
      <c r="AA20" s="1">
        <v>60</v>
      </c>
      <c r="AB20" s="1">
        <v>0</v>
      </c>
      <c r="AC20" s="1">
        <v>20</v>
      </c>
      <c r="AD20" s="1">
        <v>0</v>
      </c>
    </row>
    <row r="21" spans="1:30" ht="15.75" customHeight="1" x14ac:dyDescent="0.2">
      <c r="A21" s="63" t="s">
        <v>32</v>
      </c>
      <c r="B21" s="96">
        <v>8</v>
      </c>
      <c r="C21" s="87" t="s">
        <v>185</v>
      </c>
      <c r="D21" s="96">
        <v>6</v>
      </c>
      <c r="E21" s="87" t="s">
        <v>185</v>
      </c>
      <c r="F21" s="95">
        <v>0</v>
      </c>
      <c r="G21" s="95">
        <v>0</v>
      </c>
      <c r="H21" s="96">
        <v>3</v>
      </c>
      <c r="I21" s="87" t="s">
        <v>185</v>
      </c>
      <c r="J21" s="96">
        <v>0</v>
      </c>
      <c r="K21" s="96">
        <v>0</v>
      </c>
      <c r="L21" s="96">
        <v>7</v>
      </c>
      <c r="M21" s="90" t="s">
        <v>185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63" t="s">
        <v>32</v>
      </c>
      <c r="V21" s="1">
        <v>36400</v>
      </c>
      <c r="W21" s="1">
        <v>1260</v>
      </c>
      <c r="X21" s="1">
        <v>0</v>
      </c>
      <c r="Y21" s="1">
        <v>210</v>
      </c>
      <c r="Z21" s="1">
        <v>0</v>
      </c>
      <c r="AA21" s="1">
        <v>396</v>
      </c>
      <c r="AB21" s="1">
        <v>0</v>
      </c>
      <c r="AC21" s="1">
        <v>0</v>
      </c>
      <c r="AD21" s="1">
        <v>0</v>
      </c>
    </row>
    <row r="22" spans="1:30" ht="15.75" customHeight="1" x14ac:dyDescent="0.2">
      <c r="A22" s="63" t="s">
        <v>33</v>
      </c>
      <c r="B22" s="96">
        <v>0</v>
      </c>
      <c r="C22" s="87">
        <v>0</v>
      </c>
      <c r="D22" s="96">
        <v>0</v>
      </c>
      <c r="E22" s="87">
        <v>0</v>
      </c>
      <c r="F22" s="95">
        <v>0</v>
      </c>
      <c r="G22" s="95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0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63" t="s">
        <v>33</v>
      </c>
      <c r="V22" s="1">
        <v>27632</v>
      </c>
      <c r="W22" s="1">
        <v>1255</v>
      </c>
      <c r="X22" s="1">
        <v>0</v>
      </c>
      <c r="Y22" s="1">
        <v>465</v>
      </c>
      <c r="Z22" s="1">
        <v>0</v>
      </c>
      <c r="AA22" s="1">
        <v>336</v>
      </c>
      <c r="AB22" s="1">
        <v>0</v>
      </c>
      <c r="AC22" s="1">
        <v>0</v>
      </c>
      <c r="AD22" s="1">
        <v>0</v>
      </c>
    </row>
    <row r="23" spans="1:30" ht="15.75" customHeight="1" x14ac:dyDescent="0.2">
      <c r="A23" s="63" t="s">
        <v>34</v>
      </c>
      <c r="B23" s="96">
        <v>4</v>
      </c>
      <c r="C23" s="87" t="s">
        <v>185</v>
      </c>
      <c r="D23" s="96">
        <v>3</v>
      </c>
      <c r="E23" s="87" t="s">
        <v>185</v>
      </c>
      <c r="F23" s="95">
        <v>0</v>
      </c>
      <c r="G23" s="95">
        <v>0</v>
      </c>
      <c r="H23" s="96">
        <v>0</v>
      </c>
      <c r="I23" s="96">
        <v>0</v>
      </c>
      <c r="J23" s="96">
        <v>0</v>
      </c>
      <c r="K23" s="96">
        <v>0</v>
      </c>
      <c r="L23" s="96">
        <v>1</v>
      </c>
      <c r="M23" s="90" t="s">
        <v>185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63" t="s">
        <v>34</v>
      </c>
      <c r="V23" s="1">
        <v>14665</v>
      </c>
      <c r="W23" s="1">
        <v>636</v>
      </c>
      <c r="X23" s="1">
        <v>0</v>
      </c>
      <c r="Y23" s="1">
        <v>606</v>
      </c>
      <c r="Z23" s="1">
        <v>0</v>
      </c>
      <c r="AA23" s="1">
        <v>40</v>
      </c>
      <c r="AB23" s="1">
        <v>0</v>
      </c>
      <c r="AC23" s="1">
        <v>0</v>
      </c>
      <c r="AD23" s="1">
        <v>0</v>
      </c>
    </row>
    <row r="24" spans="1:30" ht="15.75" customHeight="1" x14ac:dyDescent="0.2">
      <c r="A24" s="63" t="s">
        <v>35</v>
      </c>
      <c r="B24" s="96">
        <v>4</v>
      </c>
      <c r="C24" s="87" t="s">
        <v>185</v>
      </c>
      <c r="D24" s="96">
        <v>4</v>
      </c>
      <c r="E24" s="87" t="s">
        <v>185</v>
      </c>
      <c r="F24" s="95">
        <v>0</v>
      </c>
      <c r="G24" s="95">
        <v>0</v>
      </c>
      <c r="H24" s="96">
        <v>2</v>
      </c>
      <c r="I24" s="87" t="s">
        <v>185</v>
      </c>
      <c r="J24" s="96">
        <v>0</v>
      </c>
      <c r="K24" s="96">
        <v>0</v>
      </c>
      <c r="L24" s="96">
        <v>2</v>
      </c>
      <c r="M24" s="90" t="s">
        <v>185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63" t="s">
        <v>35</v>
      </c>
      <c r="V24" s="1">
        <v>30204</v>
      </c>
      <c r="W24" s="1">
        <v>1912</v>
      </c>
      <c r="X24" s="1">
        <v>0</v>
      </c>
      <c r="Y24" s="1">
        <v>366</v>
      </c>
      <c r="Z24" s="1">
        <v>0</v>
      </c>
      <c r="AA24" s="1">
        <v>106</v>
      </c>
      <c r="AB24" s="1">
        <v>0</v>
      </c>
      <c r="AC24" s="1">
        <v>0</v>
      </c>
      <c r="AD24" s="1">
        <v>0</v>
      </c>
    </row>
    <row r="25" spans="1:30" ht="15.75" customHeight="1" x14ac:dyDescent="0.2">
      <c r="A25" s="63" t="s">
        <v>36</v>
      </c>
      <c r="B25" s="96">
        <v>0</v>
      </c>
      <c r="C25" s="96">
        <v>0</v>
      </c>
      <c r="D25" s="96">
        <v>0</v>
      </c>
      <c r="E25" s="96">
        <v>0</v>
      </c>
      <c r="F25" s="95">
        <v>0</v>
      </c>
      <c r="G25" s="95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63" t="s">
        <v>36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</row>
    <row r="26" spans="1:30" ht="15.75" customHeight="1" x14ac:dyDescent="0.2">
      <c r="A26" s="63" t="s">
        <v>37</v>
      </c>
      <c r="B26" s="96">
        <v>21</v>
      </c>
      <c r="C26" s="96">
        <v>2920</v>
      </c>
      <c r="D26" s="96">
        <v>10</v>
      </c>
      <c r="E26" s="96">
        <v>225</v>
      </c>
      <c r="F26" s="95">
        <v>0</v>
      </c>
      <c r="G26" s="95">
        <v>0</v>
      </c>
      <c r="H26" s="96">
        <v>9</v>
      </c>
      <c r="I26" s="87" t="s">
        <v>185</v>
      </c>
      <c r="J26" s="96">
        <v>0</v>
      </c>
      <c r="K26" s="96">
        <v>0</v>
      </c>
      <c r="L26" s="96">
        <v>19</v>
      </c>
      <c r="M26" s="96">
        <v>38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63" t="s">
        <v>37</v>
      </c>
      <c r="V26" s="1">
        <v>66723</v>
      </c>
      <c r="W26" s="1">
        <v>3146</v>
      </c>
      <c r="X26" s="1">
        <v>0</v>
      </c>
      <c r="Y26" s="1">
        <v>2380</v>
      </c>
      <c r="Z26" s="1">
        <v>0</v>
      </c>
      <c r="AA26" s="1">
        <v>1035</v>
      </c>
      <c r="AB26" s="1">
        <v>0</v>
      </c>
      <c r="AC26" s="1">
        <v>0</v>
      </c>
      <c r="AD26" s="1">
        <v>0</v>
      </c>
    </row>
    <row r="27" spans="1:30" ht="15.75" customHeight="1" x14ac:dyDescent="0.2">
      <c r="A27" s="63" t="s">
        <v>38</v>
      </c>
      <c r="B27" s="96">
        <v>0</v>
      </c>
      <c r="C27" s="96">
        <v>0</v>
      </c>
      <c r="D27" s="96">
        <v>0</v>
      </c>
      <c r="E27" s="96">
        <v>0</v>
      </c>
      <c r="F27" s="95">
        <v>0</v>
      </c>
      <c r="G27" s="95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63" t="s">
        <v>38</v>
      </c>
      <c r="V27" s="1">
        <v>22908</v>
      </c>
      <c r="W27" s="1">
        <v>1160</v>
      </c>
      <c r="X27" s="1">
        <v>0</v>
      </c>
      <c r="Y27" s="1">
        <v>245</v>
      </c>
      <c r="Z27" s="1">
        <v>0</v>
      </c>
      <c r="AA27" s="1">
        <v>100</v>
      </c>
      <c r="AB27" s="1">
        <v>0</v>
      </c>
      <c r="AC27" s="1">
        <v>0</v>
      </c>
      <c r="AD27" s="1">
        <v>0</v>
      </c>
    </row>
    <row r="28" spans="1:30" ht="15.75" customHeight="1" x14ac:dyDescent="0.2">
      <c r="A28" s="63" t="s">
        <v>39</v>
      </c>
      <c r="B28" s="96">
        <v>6</v>
      </c>
      <c r="C28" s="87" t="s">
        <v>185</v>
      </c>
      <c r="D28" s="96">
        <v>5</v>
      </c>
      <c r="E28" s="87" t="s">
        <v>185</v>
      </c>
      <c r="F28" s="95">
        <v>0</v>
      </c>
      <c r="G28" s="95">
        <v>0</v>
      </c>
      <c r="H28" s="96">
        <v>1</v>
      </c>
      <c r="I28" s="87" t="s">
        <v>185</v>
      </c>
      <c r="J28" s="96">
        <v>0</v>
      </c>
      <c r="K28" s="96">
        <v>0</v>
      </c>
      <c r="L28" s="96">
        <v>4</v>
      </c>
      <c r="M28" s="90" t="s">
        <v>185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63" t="s">
        <v>39</v>
      </c>
      <c r="V28" s="1">
        <v>40205</v>
      </c>
      <c r="W28" s="1">
        <v>1864</v>
      </c>
      <c r="X28" s="1">
        <v>0</v>
      </c>
      <c r="Y28" s="1">
        <v>327</v>
      </c>
      <c r="Z28" s="1">
        <v>0</v>
      </c>
      <c r="AA28" s="1">
        <v>60</v>
      </c>
      <c r="AB28" s="1">
        <v>0</v>
      </c>
      <c r="AC28" s="1">
        <v>20</v>
      </c>
      <c r="AD28" s="1">
        <v>0</v>
      </c>
    </row>
    <row r="29" spans="1:30" ht="15.75" customHeight="1" x14ac:dyDescent="0.2">
      <c r="A29" s="63" t="s">
        <v>40</v>
      </c>
      <c r="B29" s="96">
        <v>8</v>
      </c>
      <c r="C29" s="87" t="s">
        <v>185</v>
      </c>
      <c r="D29" s="96">
        <v>5</v>
      </c>
      <c r="E29" s="87" t="s">
        <v>185</v>
      </c>
      <c r="F29" s="95">
        <v>0</v>
      </c>
      <c r="G29" s="95">
        <v>0</v>
      </c>
      <c r="H29" s="96">
        <v>2</v>
      </c>
      <c r="I29" s="87" t="s">
        <v>185</v>
      </c>
      <c r="J29" s="96">
        <v>0</v>
      </c>
      <c r="K29" s="96">
        <v>0</v>
      </c>
      <c r="L29" s="96">
        <v>6</v>
      </c>
      <c r="M29" s="90" t="s">
        <v>185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63" t="s">
        <v>40</v>
      </c>
      <c r="V29" s="1">
        <v>28773</v>
      </c>
      <c r="W29" s="1">
        <v>1698</v>
      </c>
      <c r="X29" s="1">
        <v>0</v>
      </c>
      <c r="Y29" s="1">
        <v>1442</v>
      </c>
      <c r="Z29" s="1">
        <v>0</v>
      </c>
      <c r="AA29" s="1">
        <v>180</v>
      </c>
      <c r="AB29" s="1">
        <v>0</v>
      </c>
      <c r="AC29" s="1">
        <v>0</v>
      </c>
      <c r="AD29" s="1">
        <v>0</v>
      </c>
    </row>
    <row r="30" spans="1:30" ht="15.75" customHeight="1" x14ac:dyDescent="0.2">
      <c r="A30" s="63" t="s">
        <v>41</v>
      </c>
      <c r="B30" s="96">
        <v>6</v>
      </c>
      <c r="C30" s="87" t="s">
        <v>185</v>
      </c>
      <c r="D30" s="96">
        <v>6</v>
      </c>
      <c r="E30" s="87" t="s">
        <v>185</v>
      </c>
      <c r="F30" s="95">
        <v>0</v>
      </c>
      <c r="G30" s="95">
        <v>0</v>
      </c>
      <c r="H30" s="96">
        <v>2</v>
      </c>
      <c r="I30" s="87" t="s">
        <v>185</v>
      </c>
      <c r="J30" s="96">
        <v>0</v>
      </c>
      <c r="K30" s="96">
        <v>0</v>
      </c>
      <c r="L30" s="96">
        <v>5</v>
      </c>
      <c r="M30" s="90" t="s">
        <v>185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63" t="s">
        <v>41</v>
      </c>
      <c r="V30" s="1">
        <v>22356</v>
      </c>
      <c r="W30" s="1">
        <v>1112</v>
      </c>
      <c r="X30" s="1">
        <v>0</v>
      </c>
      <c r="Y30" s="1">
        <v>175</v>
      </c>
      <c r="Z30" s="1">
        <v>0</v>
      </c>
      <c r="AA30" s="1">
        <v>204</v>
      </c>
      <c r="AB30" s="1">
        <v>0</v>
      </c>
      <c r="AC30" s="1">
        <v>0</v>
      </c>
      <c r="AD30" s="1">
        <v>0</v>
      </c>
    </row>
    <row r="31" spans="1:30" ht="15.75" customHeight="1" x14ac:dyDescent="0.2">
      <c r="A31" s="63" t="s">
        <v>42</v>
      </c>
      <c r="B31" s="96">
        <v>13</v>
      </c>
      <c r="C31" s="96">
        <v>2977</v>
      </c>
      <c r="D31" s="96">
        <v>6</v>
      </c>
      <c r="E31" s="87" t="s">
        <v>185</v>
      </c>
      <c r="F31" s="95">
        <v>0</v>
      </c>
      <c r="G31" s="95">
        <v>0</v>
      </c>
      <c r="H31" s="96">
        <v>5</v>
      </c>
      <c r="I31" s="87" t="s">
        <v>185</v>
      </c>
      <c r="J31" s="96">
        <v>0</v>
      </c>
      <c r="K31" s="96">
        <v>0</v>
      </c>
      <c r="L31" s="96">
        <v>6</v>
      </c>
      <c r="M31" s="90" t="s">
        <v>185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63" t="s">
        <v>42</v>
      </c>
      <c r="V31" s="1">
        <v>64820</v>
      </c>
      <c r="W31" s="1">
        <v>4382</v>
      </c>
      <c r="X31" s="1">
        <v>0</v>
      </c>
      <c r="Y31" s="1">
        <v>1764</v>
      </c>
      <c r="Z31" s="1">
        <v>0</v>
      </c>
      <c r="AA31" s="1">
        <v>897</v>
      </c>
      <c r="AB31" s="1">
        <v>0</v>
      </c>
      <c r="AC31" s="1">
        <v>0</v>
      </c>
      <c r="AD31" s="1">
        <v>0</v>
      </c>
    </row>
    <row r="32" spans="1:30" ht="15.75" customHeight="1" x14ac:dyDescent="0.2">
      <c r="A32" s="63" t="s">
        <v>43</v>
      </c>
      <c r="B32" s="96">
        <v>0</v>
      </c>
      <c r="C32" s="96">
        <v>0</v>
      </c>
      <c r="D32" s="96">
        <v>0</v>
      </c>
      <c r="E32" s="96">
        <v>0</v>
      </c>
      <c r="F32" s="95">
        <v>0</v>
      </c>
      <c r="G32" s="95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63" t="s">
        <v>43</v>
      </c>
      <c r="V32" s="1">
        <v>20148</v>
      </c>
      <c r="W32" s="1">
        <v>652</v>
      </c>
      <c r="X32" s="1">
        <v>0</v>
      </c>
      <c r="Y32" s="1">
        <v>255</v>
      </c>
      <c r="Z32" s="1">
        <v>0</v>
      </c>
      <c r="AA32" s="1">
        <v>81</v>
      </c>
      <c r="AB32" s="1">
        <v>0</v>
      </c>
      <c r="AC32" s="1">
        <v>0</v>
      </c>
      <c r="AD32" s="1">
        <v>0</v>
      </c>
    </row>
    <row r="33" spans="1:30" ht="15.75" customHeight="1" x14ac:dyDescent="0.2">
      <c r="A33" s="63" t="s">
        <v>44</v>
      </c>
      <c r="B33" s="96">
        <v>4</v>
      </c>
      <c r="C33" s="87" t="s">
        <v>185</v>
      </c>
      <c r="D33" s="96">
        <v>3</v>
      </c>
      <c r="E33" s="87" t="s">
        <v>185</v>
      </c>
      <c r="F33" s="95">
        <v>0</v>
      </c>
      <c r="G33" s="95">
        <v>0</v>
      </c>
      <c r="H33" s="96">
        <v>3</v>
      </c>
      <c r="I33" s="87" t="s">
        <v>185</v>
      </c>
      <c r="J33" s="96">
        <v>0</v>
      </c>
      <c r="K33" s="96">
        <v>0</v>
      </c>
      <c r="L33" s="96">
        <v>2</v>
      </c>
      <c r="M33" s="90" t="s">
        <v>185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63" t="s">
        <v>44</v>
      </c>
      <c r="V33" s="1">
        <v>45210</v>
      </c>
      <c r="W33" s="1">
        <v>3250</v>
      </c>
      <c r="X33" s="1">
        <v>0</v>
      </c>
      <c r="Y33" s="1">
        <v>944</v>
      </c>
      <c r="Z33" s="1">
        <v>0</v>
      </c>
      <c r="AA33" s="1">
        <v>220</v>
      </c>
      <c r="AB33" s="1">
        <v>0</v>
      </c>
      <c r="AC33" s="1">
        <v>0</v>
      </c>
      <c r="AD33" s="1">
        <v>0</v>
      </c>
    </row>
    <row r="34" spans="1:30" ht="15.75" customHeight="1" x14ac:dyDescent="0.2">
      <c r="A34" s="63" t="s">
        <v>45</v>
      </c>
      <c r="B34" s="96">
        <v>0</v>
      </c>
      <c r="C34" s="96">
        <v>0</v>
      </c>
      <c r="D34" s="96">
        <v>0</v>
      </c>
      <c r="E34" s="96">
        <v>0</v>
      </c>
      <c r="F34" s="95">
        <v>0</v>
      </c>
      <c r="G34" s="95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63" t="s">
        <v>45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</row>
    <row r="35" spans="1:30" ht="15.75" customHeight="1" x14ac:dyDescent="0.2">
      <c r="A35" s="63" t="s">
        <v>46</v>
      </c>
      <c r="B35" s="96">
        <v>1</v>
      </c>
      <c r="C35" s="87" t="s">
        <v>185</v>
      </c>
      <c r="D35" s="96">
        <v>0</v>
      </c>
      <c r="E35" s="96">
        <v>0</v>
      </c>
      <c r="F35" s="95">
        <v>0</v>
      </c>
      <c r="G35" s="95">
        <v>0</v>
      </c>
      <c r="H35" s="96">
        <v>1</v>
      </c>
      <c r="I35" s="87" t="s">
        <v>185</v>
      </c>
      <c r="J35" s="96">
        <v>0</v>
      </c>
      <c r="K35" s="96">
        <v>0</v>
      </c>
      <c r="L35" s="96">
        <v>0</v>
      </c>
      <c r="M35" s="96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63" t="s">
        <v>46</v>
      </c>
      <c r="V35" s="1">
        <v>1875</v>
      </c>
      <c r="W35" s="1">
        <v>325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</row>
    <row r="36" spans="1:30" ht="15.75" customHeight="1" x14ac:dyDescent="0.2">
      <c r="A36" s="63" t="s">
        <v>47</v>
      </c>
      <c r="B36" s="96">
        <v>0</v>
      </c>
      <c r="C36" s="96">
        <v>0</v>
      </c>
      <c r="D36" s="96">
        <v>0</v>
      </c>
      <c r="E36" s="96">
        <v>0</v>
      </c>
      <c r="F36" s="95">
        <v>0</v>
      </c>
      <c r="G36" s="95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63" t="s">
        <v>47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</row>
    <row r="37" spans="1:30" ht="15.75" customHeight="1" x14ac:dyDescent="0.2">
      <c r="A37" s="63" t="s">
        <v>48</v>
      </c>
      <c r="B37" s="96">
        <v>0</v>
      </c>
      <c r="C37" s="96">
        <v>0</v>
      </c>
      <c r="D37" s="96">
        <v>0</v>
      </c>
      <c r="E37" s="96">
        <v>0</v>
      </c>
      <c r="F37" s="95">
        <v>0</v>
      </c>
      <c r="G37" s="95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63" t="s">
        <v>48</v>
      </c>
      <c r="V37" s="1">
        <v>2178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</row>
    <row r="38" spans="1:30" ht="15.75" customHeight="1" x14ac:dyDescent="0.2">
      <c r="A38" s="63" t="s">
        <v>49</v>
      </c>
      <c r="B38" s="96">
        <v>5</v>
      </c>
      <c r="C38" s="87" t="s">
        <v>185</v>
      </c>
      <c r="D38" s="96">
        <v>5</v>
      </c>
      <c r="E38" s="87" t="s">
        <v>185</v>
      </c>
      <c r="F38" s="95">
        <v>0</v>
      </c>
      <c r="G38" s="95">
        <v>0</v>
      </c>
      <c r="H38" s="96">
        <v>4</v>
      </c>
      <c r="I38" s="87" t="s">
        <v>185</v>
      </c>
      <c r="J38" s="96">
        <v>0</v>
      </c>
      <c r="K38" s="96">
        <v>0</v>
      </c>
      <c r="L38" s="96">
        <v>3</v>
      </c>
      <c r="M38" s="90" t="s">
        <v>193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63" t="s">
        <v>49</v>
      </c>
      <c r="V38" s="1">
        <v>7896</v>
      </c>
      <c r="W38" s="1">
        <v>634</v>
      </c>
      <c r="X38" s="1">
        <v>0</v>
      </c>
      <c r="Y38" s="1">
        <v>25</v>
      </c>
      <c r="Z38" s="1">
        <v>0</v>
      </c>
      <c r="AA38" s="1">
        <v>20</v>
      </c>
      <c r="AB38" s="1">
        <v>0</v>
      </c>
      <c r="AC38" s="1">
        <v>0</v>
      </c>
      <c r="AD38" s="1">
        <v>0</v>
      </c>
    </row>
    <row r="39" spans="1:30" ht="15.75" customHeight="1" x14ac:dyDescent="0.2">
      <c r="A39" s="63" t="s">
        <v>50</v>
      </c>
      <c r="B39" s="96">
        <v>0</v>
      </c>
      <c r="C39" s="96">
        <v>0</v>
      </c>
      <c r="D39" s="96">
        <v>0</v>
      </c>
      <c r="E39" s="96">
        <v>0</v>
      </c>
      <c r="F39" s="95">
        <v>0</v>
      </c>
      <c r="G39" s="95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63" t="s">
        <v>50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</row>
    <row r="40" spans="1:30" ht="15.75" customHeight="1" x14ac:dyDescent="0.2">
      <c r="A40" s="63" t="s">
        <v>51</v>
      </c>
      <c r="B40" s="96">
        <v>0</v>
      </c>
      <c r="C40" s="96">
        <v>0</v>
      </c>
      <c r="D40" s="96">
        <v>0</v>
      </c>
      <c r="E40" s="96">
        <v>0</v>
      </c>
      <c r="F40" s="95">
        <v>0</v>
      </c>
      <c r="G40" s="95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63" t="s">
        <v>51</v>
      </c>
      <c r="V40" s="1">
        <v>3291</v>
      </c>
      <c r="W40" s="1">
        <v>310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</row>
    <row r="41" spans="1:30" ht="15.75" customHeight="1" x14ac:dyDescent="0.2">
      <c r="A41" s="63" t="s">
        <v>52</v>
      </c>
      <c r="B41" s="96">
        <v>2</v>
      </c>
      <c r="C41" s="87" t="s">
        <v>185</v>
      </c>
      <c r="D41" s="96">
        <v>0</v>
      </c>
      <c r="E41" s="96">
        <v>0</v>
      </c>
      <c r="F41" s="95">
        <v>0</v>
      </c>
      <c r="G41" s="95">
        <v>0</v>
      </c>
      <c r="H41" s="96">
        <v>0</v>
      </c>
      <c r="I41" s="96">
        <v>0</v>
      </c>
      <c r="J41" s="96">
        <v>0</v>
      </c>
      <c r="K41" s="96">
        <v>0</v>
      </c>
      <c r="L41" s="96">
        <v>2</v>
      </c>
      <c r="M41" s="90" t="s">
        <v>185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63" t="s">
        <v>52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</row>
    <row r="42" spans="1:30" ht="15.75" customHeight="1" x14ac:dyDescent="0.2">
      <c r="A42" s="63" t="s">
        <v>53</v>
      </c>
      <c r="B42" s="96">
        <v>5</v>
      </c>
      <c r="C42" s="87" t="s">
        <v>185</v>
      </c>
      <c r="D42" s="96">
        <v>3</v>
      </c>
      <c r="E42" s="87" t="s">
        <v>185</v>
      </c>
      <c r="F42" s="95">
        <v>0</v>
      </c>
      <c r="G42" s="95">
        <v>0</v>
      </c>
      <c r="H42" s="96">
        <v>1</v>
      </c>
      <c r="I42" s="87" t="s">
        <v>185</v>
      </c>
      <c r="J42" s="96">
        <v>0</v>
      </c>
      <c r="K42" s="96">
        <v>0</v>
      </c>
      <c r="L42" s="96">
        <v>5</v>
      </c>
      <c r="M42" s="90" t="s">
        <v>185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63" t="s">
        <v>53</v>
      </c>
      <c r="V42" s="1">
        <v>51516</v>
      </c>
      <c r="W42" s="1">
        <v>2964</v>
      </c>
      <c r="X42" s="1">
        <v>0</v>
      </c>
      <c r="Y42" s="1">
        <v>875</v>
      </c>
      <c r="Z42" s="1">
        <v>0</v>
      </c>
      <c r="AA42" s="1">
        <v>476</v>
      </c>
      <c r="AB42" s="1">
        <v>0</v>
      </c>
      <c r="AC42" s="1">
        <v>0</v>
      </c>
      <c r="AD42" s="1">
        <v>0</v>
      </c>
    </row>
    <row r="43" spans="1:30" ht="15.75" customHeight="1" x14ac:dyDescent="0.2">
      <c r="A43" s="63" t="s">
        <v>54</v>
      </c>
      <c r="B43" s="96">
        <v>2</v>
      </c>
      <c r="C43" s="87" t="s">
        <v>185</v>
      </c>
      <c r="D43" s="96">
        <v>1</v>
      </c>
      <c r="E43" s="87" t="s">
        <v>185</v>
      </c>
      <c r="F43" s="95">
        <v>0</v>
      </c>
      <c r="G43" s="95">
        <v>0</v>
      </c>
      <c r="H43" s="96">
        <v>1</v>
      </c>
      <c r="I43" s="87" t="s">
        <v>185</v>
      </c>
      <c r="J43" s="96">
        <v>0</v>
      </c>
      <c r="K43" s="96">
        <v>0</v>
      </c>
      <c r="L43" s="96">
        <v>2</v>
      </c>
      <c r="M43" s="90" t="s">
        <v>193</v>
      </c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63" t="s">
        <v>54</v>
      </c>
      <c r="V43" s="1">
        <v>19831</v>
      </c>
      <c r="W43" s="1">
        <v>1160</v>
      </c>
      <c r="X43" s="1">
        <v>0</v>
      </c>
      <c r="Y43" s="1">
        <v>270</v>
      </c>
      <c r="Z43" s="1">
        <v>0</v>
      </c>
      <c r="AA43" s="1">
        <v>102</v>
      </c>
      <c r="AB43" s="1">
        <v>0</v>
      </c>
      <c r="AC43" s="1">
        <v>0</v>
      </c>
      <c r="AD43" s="1">
        <v>0</v>
      </c>
    </row>
    <row r="44" spans="1:30" ht="15.75" customHeight="1" x14ac:dyDescent="0.2">
      <c r="A44" s="63" t="s">
        <v>55</v>
      </c>
      <c r="B44" s="96">
        <v>0</v>
      </c>
      <c r="C44" s="96">
        <v>0</v>
      </c>
      <c r="D44" s="96">
        <v>0</v>
      </c>
      <c r="E44" s="96">
        <v>0</v>
      </c>
      <c r="F44" s="95">
        <v>0</v>
      </c>
      <c r="G44" s="95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5">
        <v>0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63" t="s">
        <v>55</v>
      </c>
      <c r="V44" s="1">
        <v>2048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</row>
    <row r="45" spans="1:30" ht="15.75" customHeight="1" x14ac:dyDescent="0.2">
      <c r="A45" s="63" t="s">
        <v>56</v>
      </c>
      <c r="B45" s="96">
        <v>9</v>
      </c>
      <c r="C45" s="87" t="s">
        <v>185</v>
      </c>
      <c r="D45" s="96">
        <v>6</v>
      </c>
      <c r="E45" s="87" t="s">
        <v>185</v>
      </c>
      <c r="F45" s="95">
        <v>0</v>
      </c>
      <c r="G45" s="95">
        <v>0</v>
      </c>
      <c r="H45" s="96">
        <v>0</v>
      </c>
      <c r="I45" s="87">
        <v>0</v>
      </c>
      <c r="J45" s="96">
        <v>0</v>
      </c>
      <c r="K45" s="96">
        <v>0</v>
      </c>
      <c r="L45" s="96">
        <v>3</v>
      </c>
      <c r="M45" s="90" t="s">
        <v>185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63" t="s">
        <v>56</v>
      </c>
      <c r="V45" s="1">
        <v>42500</v>
      </c>
      <c r="W45" s="1">
        <v>2145</v>
      </c>
      <c r="X45" s="1">
        <v>0</v>
      </c>
      <c r="Y45" s="1">
        <v>518</v>
      </c>
      <c r="Z45" s="1">
        <v>0</v>
      </c>
      <c r="AA45" s="1">
        <v>204</v>
      </c>
      <c r="AB45" s="1">
        <v>0</v>
      </c>
      <c r="AC45" s="1">
        <v>0</v>
      </c>
      <c r="AD45" s="1">
        <v>0</v>
      </c>
    </row>
    <row r="46" spans="1:30" ht="15.75" customHeight="1" thickBot="1" x14ac:dyDescent="0.25">
      <c r="A46" s="62" t="s">
        <v>57</v>
      </c>
      <c r="B46" s="96">
        <v>0</v>
      </c>
      <c r="C46" s="96">
        <v>0</v>
      </c>
      <c r="D46" s="96">
        <v>0</v>
      </c>
      <c r="E46" s="96">
        <v>0</v>
      </c>
      <c r="F46" s="95">
        <v>0</v>
      </c>
      <c r="G46" s="95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62" t="s">
        <v>57</v>
      </c>
      <c r="V46" s="1">
        <v>6004</v>
      </c>
      <c r="W46" s="1">
        <v>130</v>
      </c>
      <c r="X46" s="1">
        <v>0</v>
      </c>
      <c r="Y46" s="1">
        <v>0</v>
      </c>
      <c r="Z46" s="1">
        <v>0</v>
      </c>
      <c r="AA46" s="1">
        <v>40</v>
      </c>
      <c r="AB46" s="1">
        <v>0</v>
      </c>
      <c r="AC46" s="1">
        <v>0</v>
      </c>
      <c r="AD46" s="1">
        <v>0</v>
      </c>
    </row>
    <row r="47" spans="1:30" ht="15.75" customHeight="1" thickTop="1" x14ac:dyDescent="0.2">
      <c r="A47" s="66" t="s">
        <v>60</v>
      </c>
      <c r="B47" s="97">
        <v>156</v>
      </c>
      <c r="C47" s="97">
        <v>3332</v>
      </c>
      <c r="D47" s="97">
        <v>92</v>
      </c>
      <c r="E47" s="97">
        <v>190</v>
      </c>
      <c r="F47" s="97">
        <v>0</v>
      </c>
      <c r="G47" s="97">
        <v>0</v>
      </c>
      <c r="H47" s="97">
        <v>46</v>
      </c>
      <c r="I47" s="97">
        <v>249</v>
      </c>
      <c r="J47" s="97">
        <v>0</v>
      </c>
      <c r="K47" s="97">
        <v>0</v>
      </c>
      <c r="L47" s="97">
        <v>130</v>
      </c>
      <c r="M47" s="97">
        <v>40</v>
      </c>
      <c r="N47" s="97">
        <v>0</v>
      </c>
      <c r="O47" s="97">
        <v>0</v>
      </c>
      <c r="P47" s="97">
        <v>5</v>
      </c>
      <c r="Q47" s="88" t="s">
        <v>185</v>
      </c>
      <c r="R47" s="97">
        <v>0</v>
      </c>
      <c r="S47" s="97">
        <v>0</v>
      </c>
      <c r="T47" s="66" t="s">
        <v>60</v>
      </c>
      <c r="V47" s="1">
        <v>1856746</v>
      </c>
      <c r="W47" s="1">
        <v>74729</v>
      </c>
      <c r="X47" s="1">
        <v>0</v>
      </c>
      <c r="Y47" s="1">
        <v>44679</v>
      </c>
      <c r="Z47" s="1">
        <v>0</v>
      </c>
      <c r="AA47" s="1">
        <v>21232</v>
      </c>
      <c r="AB47" s="1">
        <v>0</v>
      </c>
      <c r="AC47" s="1">
        <v>4138</v>
      </c>
      <c r="AD47" s="1">
        <v>0</v>
      </c>
    </row>
    <row r="48" spans="1:30" ht="15.75" customHeight="1" x14ac:dyDescent="0.2">
      <c r="A48" s="63" t="s">
        <v>58</v>
      </c>
      <c r="B48" s="96">
        <v>109</v>
      </c>
      <c r="C48" s="96">
        <v>2873</v>
      </c>
      <c r="D48" s="96">
        <v>70</v>
      </c>
      <c r="E48" s="96">
        <v>254</v>
      </c>
      <c r="F48" s="96">
        <v>0</v>
      </c>
      <c r="G48" s="96">
        <v>0</v>
      </c>
      <c r="H48" s="96">
        <v>39</v>
      </c>
      <c r="I48" s="96">
        <v>235</v>
      </c>
      <c r="J48" s="96">
        <v>0</v>
      </c>
      <c r="K48" s="96">
        <v>0</v>
      </c>
      <c r="L48" s="96">
        <v>73</v>
      </c>
      <c r="M48" s="96">
        <v>41</v>
      </c>
      <c r="N48" s="96">
        <v>0</v>
      </c>
      <c r="O48" s="96">
        <v>0</v>
      </c>
      <c r="P48" s="96">
        <v>0</v>
      </c>
      <c r="Q48" s="96"/>
      <c r="R48" s="96">
        <v>0</v>
      </c>
      <c r="S48" s="96">
        <v>0</v>
      </c>
      <c r="T48" s="63" t="s">
        <v>58</v>
      </c>
      <c r="V48" s="1">
        <v>618921</v>
      </c>
      <c r="W48" s="1">
        <v>33065</v>
      </c>
      <c r="X48" s="1">
        <v>0</v>
      </c>
      <c r="Y48" s="1">
        <v>11163</v>
      </c>
      <c r="Z48" s="1">
        <v>0</v>
      </c>
      <c r="AA48" s="1">
        <v>5253</v>
      </c>
      <c r="AB48" s="1">
        <v>0</v>
      </c>
      <c r="AC48" s="1">
        <v>40</v>
      </c>
      <c r="AD48" s="1">
        <v>0</v>
      </c>
    </row>
    <row r="49" spans="1:30" ht="15.75" customHeight="1" x14ac:dyDescent="0.2">
      <c r="A49" s="63" t="s">
        <v>59</v>
      </c>
      <c r="B49" s="96">
        <v>265</v>
      </c>
      <c r="C49" s="96">
        <v>3143</v>
      </c>
      <c r="D49" s="96">
        <v>162</v>
      </c>
      <c r="E49" s="96">
        <v>217</v>
      </c>
      <c r="F49" s="96">
        <v>0</v>
      </c>
      <c r="G49" s="96">
        <v>0</v>
      </c>
      <c r="H49" s="96">
        <v>85</v>
      </c>
      <c r="I49" s="96">
        <v>243</v>
      </c>
      <c r="J49" s="96">
        <v>0</v>
      </c>
      <c r="K49" s="96">
        <v>0</v>
      </c>
      <c r="L49" s="96">
        <v>203</v>
      </c>
      <c r="M49" s="96">
        <v>40</v>
      </c>
      <c r="N49" s="96">
        <v>0</v>
      </c>
      <c r="O49" s="96">
        <v>0</v>
      </c>
      <c r="P49" s="96">
        <v>5</v>
      </c>
      <c r="Q49" s="87" t="s">
        <v>185</v>
      </c>
      <c r="R49" s="96">
        <v>0</v>
      </c>
      <c r="S49" s="96">
        <v>0</v>
      </c>
      <c r="T49" s="63" t="s">
        <v>59</v>
      </c>
      <c r="V49" s="1">
        <v>2475667</v>
      </c>
      <c r="W49" s="1">
        <v>107794</v>
      </c>
      <c r="X49" s="1">
        <v>0</v>
      </c>
      <c r="Y49" s="1">
        <v>55842</v>
      </c>
      <c r="Z49" s="1">
        <v>0</v>
      </c>
      <c r="AA49" s="1">
        <v>26485</v>
      </c>
      <c r="AB49" s="1">
        <v>0</v>
      </c>
      <c r="AC49" s="1">
        <v>4178</v>
      </c>
      <c r="AD49" s="1">
        <v>0</v>
      </c>
    </row>
    <row r="50" spans="1:30" ht="15" customHeight="1" x14ac:dyDescent="0.2">
      <c r="A50" s="1" t="s">
        <v>81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4"/>
      <c r="P50" s="3"/>
      <c r="Q50" s="4"/>
      <c r="R50" s="3"/>
      <c r="T50" s="6" t="str">
        <f>'27P,28P 給与（全職種）①'!T50</f>
        <v>令和７年地方公務員給与実態調査</v>
      </c>
    </row>
    <row r="51" spans="1:30" ht="18" customHeight="1" x14ac:dyDescent="0.2">
      <c r="A51" s="1" t="s">
        <v>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30" s="15" customFormat="1" ht="18.75" customHeight="1" x14ac:dyDescent="0.2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30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</sheetData>
  <mergeCells count="14">
    <mergeCell ref="T3:T5"/>
    <mergeCell ref="A3:A5"/>
    <mergeCell ref="B4:C4"/>
    <mergeCell ref="D4:E4"/>
    <mergeCell ref="F4:G4"/>
    <mergeCell ref="H4:I4"/>
    <mergeCell ref="J4:K4"/>
    <mergeCell ref="L4:M4"/>
    <mergeCell ref="N4:O4"/>
    <mergeCell ref="A1:K1"/>
    <mergeCell ref="B3:K3"/>
    <mergeCell ref="L3:S3"/>
    <mergeCell ref="P4:Q4"/>
    <mergeCell ref="R4:S4"/>
  </mergeCells>
  <phoneticPr fontId="3"/>
  <conditionalFormatting sqref="B6:S49">
    <cfRule type="cellIs" dxfId="2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5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A53"/>
  <sheetViews>
    <sheetView view="pageBreakPreview" zoomScale="85" zoomScaleNormal="100" zoomScaleSheetLayoutView="85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 activeCell="Q46" sqref="Q46"/>
    </sheetView>
  </sheetViews>
  <sheetFormatPr defaultColWidth="9.09765625" defaultRowHeight="12.5" x14ac:dyDescent="0.2"/>
  <cols>
    <col min="1" max="1" width="14.296875" style="1" customWidth="1"/>
    <col min="2" max="17" width="10" style="1" customWidth="1"/>
    <col min="18" max="18" width="14.296875" style="1" customWidth="1"/>
    <col min="19" max="19" width="9.09765625" style="1"/>
    <col min="20" max="27" width="0" style="1" hidden="1" customWidth="1"/>
    <col min="28" max="16384" width="9.09765625" style="1"/>
  </cols>
  <sheetData>
    <row r="1" spans="1:27" ht="18.75" customHeight="1" x14ac:dyDescent="0.2">
      <c r="A1" s="19"/>
      <c r="R1" s="19"/>
    </row>
    <row r="2" spans="1:27" ht="18.75" customHeight="1" x14ac:dyDescent="0.2">
      <c r="A2" s="1" t="s">
        <v>77</v>
      </c>
      <c r="R2" s="5" t="str">
        <f>'27P,28P 給与（全職種）①'!T2</f>
        <v>（令和7年4月1日現在　単位：人、百円）</v>
      </c>
    </row>
    <row r="3" spans="1:27" s="15" customFormat="1" ht="16.5" customHeight="1" x14ac:dyDescent="0.2">
      <c r="A3" s="120" t="s">
        <v>0</v>
      </c>
      <c r="B3" s="138" t="s">
        <v>63</v>
      </c>
      <c r="C3" s="135"/>
      <c r="D3" s="134" t="s">
        <v>64</v>
      </c>
      <c r="E3" s="135"/>
      <c r="F3" s="134" t="s">
        <v>65</v>
      </c>
      <c r="G3" s="135"/>
      <c r="H3" s="138" t="s">
        <v>66</v>
      </c>
      <c r="I3" s="135"/>
      <c r="J3" s="134" t="s">
        <v>67</v>
      </c>
      <c r="K3" s="135"/>
      <c r="L3" s="134" t="s">
        <v>68</v>
      </c>
      <c r="M3" s="135"/>
      <c r="N3" s="130" t="s">
        <v>69</v>
      </c>
      <c r="O3" s="131"/>
      <c r="P3" s="130" t="s">
        <v>70</v>
      </c>
      <c r="Q3" s="131"/>
      <c r="R3" s="120" t="s">
        <v>0</v>
      </c>
    </row>
    <row r="4" spans="1:27" s="15" customFormat="1" ht="16.5" customHeight="1" x14ac:dyDescent="0.2">
      <c r="A4" s="120"/>
      <c r="B4" s="136"/>
      <c r="C4" s="137"/>
      <c r="D4" s="136"/>
      <c r="E4" s="137"/>
      <c r="F4" s="136"/>
      <c r="G4" s="137"/>
      <c r="H4" s="136"/>
      <c r="I4" s="137"/>
      <c r="J4" s="136"/>
      <c r="K4" s="137"/>
      <c r="L4" s="136"/>
      <c r="M4" s="137"/>
      <c r="N4" s="132"/>
      <c r="O4" s="133"/>
      <c r="P4" s="132"/>
      <c r="Q4" s="133"/>
      <c r="R4" s="120"/>
    </row>
    <row r="5" spans="1:27" s="15" customFormat="1" ht="33" customHeight="1" x14ac:dyDescent="0.2">
      <c r="A5" s="120"/>
      <c r="B5" s="64" t="s">
        <v>12</v>
      </c>
      <c r="C5" s="65" t="s">
        <v>14</v>
      </c>
      <c r="D5" s="64" t="s">
        <v>12</v>
      </c>
      <c r="E5" s="65" t="s">
        <v>14</v>
      </c>
      <c r="F5" s="64" t="s">
        <v>12</v>
      </c>
      <c r="G5" s="65" t="s">
        <v>14</v>
      </c>
      <c r="H5" s="64" t="s">
        <v>12</v>
      </c>
      <c r="I5" s="65" t="s">
        <v>14</v>
      </c>
      <c r="J5" s="64" t="s">
        <v>12</v>
      </c>
      <c r="K5" s="65" t="s">
        <v>14</v>
      </c>
      <c r="L5" s="64" t="s">
        <v>12</v>
      </c>
      <c r="M5" s="65" t="s">
        <v>13</v>
      </c>
      <c r="N5" s="64" t="s">
        <v>12</v>
      </c>
      <c r="O5" s="65" t="s">
        <v>15</v>
      </c>
      <c r="P5" s="64" t="s">
        <v>12</v>
      </c>
      <c r="Q5" s="65" t="s">
        <v>15</v>
      </c>
      <c r="R5" s="120"/>
    </row>
    <row r="6" spans="1:27" ht="15.75" customHeight="1" x14ac:dyDescent="0.2">
      <c r="A6" s="63" t="s">
        <v>17</v>
      </c>
      <c r="B6" s="95">
        <v>0</v>
      </c>
      <c r="C6" s="95">
        <v>0</v>
      </c>
      <c r="D6" s="95">
        <v>14</v>
      </c>
      <c r="E6" s="95">
        <v>268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29</v>
      </c>
      <c r="M6" s="95">
        <v>213</v>
      </c>
      <c r="N6" s="95">
        <v>110</v>
      </c>
      <c r="O6" s="95">
        <v>8806</v>
      </c>
      <c r="P6" s="95">
        <v>110</v>
      </c>
      <c r="Q6" s="95">
        <v>7025</v>
      </c>
      <c r="R6" s="63" t="s">
        <v>17</v>
      </c>
      <c r="T6" s="1">
        <v>0</v>
      </c>
      <c r="U6" s="1">
        <v>5544</v>
      </c>
      <c r="V6" s="1">
        <v>0</v>
      </c>
      <c r="W6" s="1">
        <v>0</v>
      </c>
      <c r="X6" s="1">
        <v>0</v>
      </c>
      <c r="Y6" s="1">
        <v>8832</v>
      </c>
      <c r="Z6" s="1">
        <v>2797200</v>
      </c>
      <c r="AA6" s="1">
        <v>1227520</v>
      </c>
    </row>
    <row r="7" spans="1:27" ht="15.75" customHeight="1" x14ac:dyDescent="0.2">
      <c r="A7" s="63" t="s">
        <v>18</v>
      </c>
      <c r="B7" s="95">
        <v>0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6</v>
      </c>
      <c r="O7" s="90" t="s">
        <v>185</v>
      </c>
      <c r="P7" s="95">
        <v>6</v>
      </c>
      <c r="Q7" s="90" t="s">
        <v>185</v>
      </c>
      <c r="R7" s="63" t="s">
        <v>18</v>
      </c>
      <c r="T7" s="1">
        <v>0</v>
      </c>
      <c r="U7" s="1">
        <v>1596</v>
      </c>
      <c r="V7" s="1">
        <v>0</v>
      </c>
      <c r="W7" s="1">
        <v>0</v>
      </c>
      <c r="X7" s="1">
        <v>1131</v>
      </c>
      <c r="Y7" s="1">
        <v>2538</v>
      </c>
      <c r="Z7" s="1">
        <v>909720</v>
      </c>
      <c r="AA7" s="1">
        <v>0</v>
      </c>
    </row>
    <row r="8" spans="1:27" ht="15.75" customHeight="1" x14ac:dyDescent="0.2">
      <c r="A8" s="63" t="s">
        <v>19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5</v>
      </c>
      <c r="O8" s="90" t="s">
        <v>185</v>
      </c>
      <c r="P8" s="95">
        <v>5</v>
      </c>
      <c r="Q8" s="90" t="s">
        <v>185</v>
      </c>
      <c r="R8" s="63" t="s">
        <v>19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626824</v>
      </c>
      <c r="AA8" s="1">
        <v>0</v>
      </c>
    </row>
    <row r="9" spans="1:27" ht="15.75" customHeight="1" x14ac:dyDescent="0.2">
      <c r="A9" s="63" t="s">
        <v>20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63" t="s">
        <v>20</v>
      </c>
      <c r="T9" s="1">
        <v>0</v>
      </c>
      <c r="U9" s="1">
        <v>585</v>
      </c>
      <c r="V9" s="1">
        <v>0</v>
      </c>
      <c r="W9" s="1">
        <v>0</v>
      </c>
      <c r="X9" s="1">
        <v>0</v>
      </c>
      <c r="Y9" s="1">
        <v>0</v>
      </c>
      <c r="Z9" s="1">
        <v>454475</v>
      </c>
      <c r="AA9" s="1">
        <v>219667</v>
      </c>
    </row>
    <row r="10" spans="1:27" ht="15.75" customHeight="1" x14ac:dyDescent="0.2">
      <c r="A10" s="63" t="s">
        <v>21</v>
      </c>
      <c r="B10" s="95">
        <v>0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7</v>
      </c>
      <c r="O10" s="90" t="s">
        <v>185</v>
      </c>
      <c r="P10" s="95">
        <v>7</v>
      </c>
      <c r="Q10" s="90" t="s">
        <v>185</v>
      </c>
      <c r="R10" s="63" t="s">
        <v>21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457436</v>
      </c>
      <c r="AA10" s="1">
        <v>0</v>
      </c>
    </row>
    <row r="11" spans="1:27" ht="15.75" customHeight="1" x14ac:dyDescent="0.2">
      <c r="A11" s="63" t="s">
        <v>22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6">
        <v>0</v>
      </c>
      <c r="P11" s="95">
        <v>0</v>
      </c>
      <c r="Q11" s="96">
        <v>0</v>
      </c>
      <c r="R11" s="63" t="s">
        <v>22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49204</v>
      </c>
      <c r="AA11" s="1">
        <v>23780</v>
      </c>
    </row>
    <row r="12" spans="1:27" ht="15.75" customHeight="1" x14ac:dyDescent="0.2">
      <c r="A12" s="63" t="s">
        <v>23</v>
      </c>
      <c r="B12" s="95">
        <v>0</v>
      </c>
      <c r="C12" s="95">
        <v>0</v>
      </c>
      <c r="D12" s="95">
        <v>2</v>
      </c>
      <c r="E12" s="87" t="s">
        <v>185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29</v>
      </c>
      <c r="O12" s="95">
        <v>9018</v>
      </c>
      <c r="P12" s="95">
        <v>29</v>
      </c>
      <c r="Q12" s="95">
        <v>7230</v>
      </c>
      <c r="R12" s="63" t="s">
        <v>23</v>
      </c>
      <c r="T12" s="1">
        <v>0</v>
      </c>
      <c r="U12" s="1">
        <v>964</v>
      </c>
      <c r="V12" s="1">
        <v>0</v>
      </c>
      <c r="W12" s="1">
        <v>0</v>
      </c>
      <c r="X12" s="1">
        <v>0</v>
      </c>
      <c r="Y12" s="1">
        <v>0</v>
      </c>
      <c r="Z12" s="1">
        <v>949715</v>
      </c>
      <c r="AA12" s="1">
        <v>0</v>
      </c>
    </row>
    <row r="13" spans="1:27" ht="15.75" customHeight="1" x14ac:dyDescent="0.2">
      <c r="A13" s="63" t="s">
        <v>24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63" t="s">
        <v>24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77264</v>
      </c>
      <c r="AA13" s="1">
        <v>37336</v>
      </c>
    </row>
    <row r="14" spans="1:27" ht="15.75" customHeight="1" x14ac:dyDescent="0.2">
      <c r="A14" s="63" t="s">
        <v>25</v>
      </c>
      <c r="B14" s="95">
        <v>0</v>
      </c>
      <c r="C14" s="95">
        <v>0</v>
      </c>
      <c r="D14" s="95">
        <v>0</v>
      </c>
      <c r="E14" s="90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4</v>
      </c>
      <c r="O14" s="90" t="s">
        <v>185</v>
      </c>
      <c r="P14" s="95">
        <v>4</v>
      </c>
      <c r="Q14" s="90" t="s">
        <v>185</v>
      </c>
      <c r="R14" s="63" t="s">
        <v>25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401812</v>
      </c>
      <c r="AA14" s="1">
        <v>180120</v>
      </c>
    </row>
    <row r="15" spans="1:27" ht="15.75" customHeight="1" x14ac:dyDescent="0.2">
      <c r="A15" s="63" t="s">
        <v>26</v>
      </c>
      <c r="B15" s="95">
        <v>0</v>
      </c>
      <c r="C15" s="95">
        <v>0</v>
      </c>
      <c r="D15" s="95">
        <v>0</v>
      </c>
      <c r="E15" s="96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6">
        <v>0</v>
      </c>
      <c r="P15" s="95">
        <v>0</v>
      </c>
      <c r="Q15" s="95">
        <v>0</v>
      </c>
      <c r="R15" s="63" t="s">
        <v>26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340721</v>
      </c>
      <c r="AA15" s="1">
        <v>163153</v>
      </c>
    </row>
    <row r="16" spans="1:27" ht="15.75" customHeight="1" x14ac:dyDescent="0.2">
      <c r="A16" s="63" t="s">
        <v>27</v>
      </c>
      <c r="B16" s="95">
        <v>0</v>
      </c>
      <c r="C16" s="95">
        <v>0</v>
      </c>
      <c r="D16" s="95">
        <v>0</v>
      </c>
      <c r="E16" s="96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6">
        <v>0</v>
      </c>
      <c r="P16" s="95">
        <v>0</v>
      </c>
      <c r="Q16" s="96">
        <v>0</v>
      </c>
      <c r="R16" s="63" t="s">
        <v>27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248032</v>
      </c>
      <c r="AA16" s="1">
        <v>119876</v>
      </c>
    </row>
    <row r="17" spans="1:27" ht="15.75" customHeight="1" x14ac:dyDescent="0.2">
      <c r="A17" s="63" t="s">
        <v>28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2</v>
      </c>
      <c r="O17" s="90" t="s">
        <v>185</v>
      </c>
      <c r="P17" s="95">
        <v>2</v>
      </c>
      <c r="Q17" s="90" t="s">
        <v>185</v>
      </c>
      <c r="R17" s="63" t="s">
        <v>28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60921</v>
      </c>
      <c r="AA17" s="1">
        <v>25732</v>
      </c>
    </row>
    <row r="18" spans="1:27" ht="15.75" customHeight="1" x14ac:dyDescent="0.2">
      <c r="A18" s="63" t="s">
        <v>29</v>
      </c>
      <c r="B18" s="95">
        <v>0</v>
      </c>
      <c r="C18" s="95">
        <v>0</v>
      </c>
      <c r="D18" s="95">
        <v>0</v>
      </c>
      <c r="E18" s="96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3</v>
      </c>
      <c r="O18" s="90" t="s">
        <v>185</v>
      </c>
      <c r="P18" s="95">
        <v>3</v>
      </c>
      <c r="Q18" s="90" t="s">
        <v>185</v>
      </c>
      <c r="R18" s="63" t="s">
        <v>29</v>
      </c>
      <c r="T18" s="1">
        <v>0</v>
      </c>
      <c r="U18" s="1">
        <v>34</v>
      </c>
      <c r="V18" s="1">
        <v>0</v>
      </c>
      <c r="W18" s="1">
        <v>0</v>
      </c>
      <c r="X18" s="1">
        <v>0</v>
      </c>
      <c r="Y18" s="1">
        <v>0</v>
      </c>
      <c r="Z18" s="1">
        <v>45180</v>
      </c>
      <c r="AA18" s="1">
        <v>22725</v>
      </c>
    </row>
    <row r="19" spans="1:27" ht="15.75" customHeight="1" x14ac:dyDescent="0.2">
      <c r="A19" s="63" t="s">
        <v>30</v>
      </c>
      <c r="B19" s="95">
        <v>0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3</v>
      </c>
      <c r="O19" s="90" t="s">
        <v>185</v>
      </c>
      <c r="P19" s="95">
        <v>3</v>
      </c>
      <c r="Q19" s="90" t="s">
        <v>185</v>
      </c>
      <c r="R19" s="63" t="s">
        <v>30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36552</v>
      </c>
      <c r="AA19" s="1">
        <v>17208</v>
      </c>
    </row>
    <row r="20" spans="1:27" ht="15.75" customHeight="1" x14ac:dyDescent="0.2">
      <c r="A20" s="63" t="s">
        <v>31</v>
      </c>
      <c r="B20" s="95">
        <v>0</v>
      </c>
      <c r="C20" s="95">
        <v>0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4</v>
      </c>
      <c r="O20" s="90" t="s">
        <v>185</v>
      </c>
      <c r="P20" s="95">
        <v>4</v>
      </c>
      <c r="Q20" s="90" t="s">
        <v>185</v>
      </c>
      <c r="R20" s="63" t="s">
        <v>31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57582</v>
      </c>
      <c r="AA20" s="1">
        <v>25914</v>
      </c>
    </row>
    <row r="21" spans="1:27" ht="15.75" customHeight="1" x14ac:dyDescent="0.2">
      <c r="A21" s="63" t="s">
        <v>32</v>
      </c>
      <c r="B21" s="95">
        <v>0</v>
      </c>
      <c r="C21" s="95">
        <v>0</v>
      </c>
      <c r="D21" s="95">
        <v>4</v>
      </c>
      <c r="E21" s="90" t="s">
        <v>185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7</v>
      </c>
      <c r="O21" s="90" t="s">
        <v>185</v>
      </c>
      <c r="P21" s="95">
        <v>7</v>
      </c>
      <c r="Q21" s="90" t="s">
        <v>185</v>
      </c>
      <c r="R21" s="63" t="s">
        <v>32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116220</v>
      </c>
      <c r="AA21" s="1">
        <v>56173</v>
      </c>
    </row>
    <row r="22" spans="1:27" ht="15.75" customHeight="1" x14ac:dyDescent="0.2">
      <c r="A22" s="63" t="s">
        <v>33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1</v>
      </c>
      <c r="O22" s="90" t="s">
        <v>185</v>
      </c>
      <c r="P22" s="95">
        <v>1</v>
      </c>
      <c r="Q22" s="90" t="s">
        <v>185</v>
      </c>
      <c r="R22" s="63" t="s">
        <v>33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133632</v>
      </c>
      <c r="AA22" s="1">
        <v>0</v>
      </c>
    </row>
    <row r="23" spans="1:27" ht="15.75" customHeight="1" x14ac:dyDescent="0.2">
      <c r="A23" s="63" t="s">
        <v>34</v>
      </c>
      <c r="B23" s="95">
        <v>0</v>
      </c>
      <c r="C23" s="95">
        <v>0</v>
      </c>
      <c r="D23" s="95">
        <v>1</v>
      </c>
      <c r="E23" s="87" t="s">
        <v>185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4</v>
      </c>
      <c r="O23" s="90" t="s">
        <v>185</v>
      </c>
      <c r="P23" s="95">
        <v>4</v>
      </c>
      <c r="Q23" s="90" t="s">
        <v>185</v>
      </c>
      <c r="R23" s="63" t="s">
        <v>34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46095</v>
      </c>
      <c r="AA23" s="1">
        <v>22280</v>
      </c>
    </row>
    <row r="24" spans="1:27" ht="15.75" customHeight="1" x14ac:dyDescent="0.2">
      <c r="A24" s="63" t="s">
        <v>35</v>
      </c>
      <c r="B24" s="95">
        <v>0</v>
      </c>
      <c r="C24" s="95">
        <v>0</v>
      </c>
      <c r="D24" s="95">
        <v>1</v>
      </c>
      <c r="E24" s="87" t="s">
        <v>185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4</v>
      </c>
      <c r="O24" s="90" t="s">
        <v>185</v>
      </c>
      <c r="P24" s="95">
        <v>4</v>
      </c>
      <c r="Q24" s="90" t="s">
        <v>185</v>
      </c>
      <c r="R24" s="63" t="s">
        <v>35</v>
      </c>
      <c r="T24" s="1">
        <v>0</v>
      </c>
      <c r="U24" s="1">
        <v>1431</v>
      </c>
      <c r="V24" s="1">
        <v>0</v>
      </c>
      <c r="W24" s="1">
        <v>0</v>
      </c>
      <c r="X24" s="1">
        <v>128</v>
      </c>
      <c r="Y24" s="1">
        <v>0</v>
      </c>
      <c r="Z24" s="1">
        <v>148032</v>
      </c>
      <c r="AA24" s="1">
        <v>0</v>
      </c>
    </row>
    <row r="25" spans="1:27" ht="15.75" customHeight="1" x14ac:dyDescent="0.2">
      <c r="A25" s="63" t="s">
        <v>36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63" t="s">
        <v>36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5.75" customHeight="1" x14ac:dyDescent="0.2">
      <c r="A26" s="63" t="s">
        <v>37</v>
      </c>
      <c r="B26" s="95">
        <v>0</v>
      </c>
      <c r="C26" s="95">
        <v>0</v>
      </c>
      <c r="D26" s="95">
        <v>1</v>
      </c>
      <c r="E26" s="90" t="s">
        <v>185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21</v>
      </c>
      <c r="O26" s="95">
        <v>7408</v>
      </c>
      <c r="P26" s="95">
        <v>21</v>
      </c>
      <c r="Q26" s="95">
        <v>6013</v>
      </c>
      <c r="R26" s="63" t="s">
        <v>37</v>
      </c>
      <c r="T26" s="1">
        <v>0</v>
      </c>
      <c r="U26" s="1">
        <v>72</v>
      </c>
      <c r="V26" s="1">
        <v>0</v>
      </c>
      <c r="W26" s="1">
        <v>0</v>
      </c>
      <c r="X26" s="1">
        <v>0</v>
      </c>
      <c r="Y26" s="1">
        <v>0</v>
      </c>
      <c r="Z26" s="1">
        <v>325128</v>
      </c>
      <c r="AA26" s="1">
        <v>0</v>
      </c>
    </row>
    <row r="27" spans="1:27" ht="15.75" customHeight="1" x14ac:dyDescent="0.2">
      <c r="A27" s="63" t="s">
        <v>38</v>
      </c>
      <c r="B27" s="95">
        <v>0</v>
      </c>
      <c r="C27" s="95">
        <v>0</v>
      </c>
      <c r="D27" s="95">
        <v>0</v>
      </c>
      <c r="E27" s="96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63" t="s">
        <v>38</v>
      </c>
      <c r="T27" s="1">
        <v>0</v>
      </c>
      <c r="U27" s="1">
        <v>28</v>
      </c>
      <c r="V27" s="1">
        <v>0</v>
      </c>
      <c r="W27" s="1">
        <v>0</v>
      </c>
      <c r="X27" s="1">
        <v>0</v>
      </c>
      <c r="Y27" s="1">
        <v>0</v>
      </c>
      <c r="Z27" s="1">
        <v>103926</v>
      </c>
      <c r="AA27" s="1">
        <v>0</v>
      </c>
    </row>
    <row r="28" spans="1:27" ht="15.75" customHeight="1" x14ac:dyDescent="0.2">
      <c r="A28" s="63" t="s">
        <v>39</v>
      </c>
      <c r="B28" s="95">
        <v>0</v>
      </c>
      <c r="C28" s="95">
        <v>0</v>
      </c>
      <c r="D28" s="95">
        <v>0</v>
      </c>
      <c r="E28" s="90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6">
        <v>0</v>
      </c>
      <c r="N28" s="95">
        <v>6</v>
      </c>
      <c r="O28" s="90" t="s">
        <v>185</v>
      </c>
      <c r="P28" s="95">
        <v>6</v>
      </c>
      <c r="Q28" s="90" t="s">
        <v>185</v>
      </c>
      <c r="R28" s="63" t="s">
        <v>39</v>
      </c>
      <c r="T28" s="1">
        <v>0</v>
      </c>
      <c r="U28" s="1">
        <v>398</v>
      </c>
      <c r="V28" s="1">
        <v>0</v>
      </c>
      <c r="W28" s="1">
        <v>0</v>
      </c>
      <c r="X28" s="1">
        <v>0</v>
      </c>
      <c r="Y28" s="1">
        <v>0</v>
      </c>
      <c r="Z28" s="1">
        <v>186570</v>
      </c>
      <c r="AA28" s="1">
        <v>0</v>
      </c>
    </row>
    <row r="29" spans="1:27" ht="15.75" customHeight="1" x14ac:dyDescent="0.2">
      <c r="A29" s="63" t="s">
        <v>40</v>
      </c>
      <c r="B29" s="95">
        <v>0</v>
      </c>
      <c r="C29" s="95">
        <v>0</v>
      </c>
      <c r="D29" s="95">
        <v>2</v>
      </c>
      <c r="E29" s="87" t="s">
        <v>185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7</v>
      </c>
      <c r="O29" s="90" t="s">
        <v>185</v>
      </c>
      <c r="P29" s="95">
        <v>7</v>
      </c>
      <c r="Q29" s="90" t="s">
        <v>185</v>
      </c>
      <c r="R29" s="63" t="s">
        <v>40</v>
      </c>
      <c r="T29" s="1">
        <v>0</v>
      </c>
      <c r="U29" s="1">
        <v>530</v>
      </c>
      <c r="V29" s="1">
        <v>0</v>
      </c>
      <c r="W29" s="1">
        <v>0</v>
      </c>
      <c r="X29" s="1">
        <v>0</v>
      </c>
      <c r="Y29" s="1">
        <v>0</v>
      </c>
      <c r="Z29" s="1">
        <v>141714</v>
      </c>
      <c r="AA29" s="1">
        <v>0</v>
      </c>
    </row>
    <row r="30" spans="1:27" ht="15.75" customHeight="1" x14ac:dyDescent="0.2">
      <c r="A30" s="63" t="s">
        <v>41</v>
      </c>
      <c r="B30" s="95">
        <v>0</v>
      </c>
      <c r="C30" s="95">
        <v>0</v>
      </c>
      <c r="D30" s="95">
        <v>2</v>
      </c>
      <c r="E30" s="87" t="s">
        <v>185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6</v>
      </c>
      <c r="O30" s="90" t="s">
        <v>185</v>
      </c>
      <c r="P30" s="95">
        <v>6</v>
      </c>
      <c r="Q30" s="90" t="s">
        <v>185</v>
      </c>
      <c r="R30" s="63" t="s">
        <v>41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102564</v>
      </c>
      <c r="AA30" s="1">
        <v>0</v>
      </c>
    </row>
    <row r="31" spans="1:27" ht="15.75" customHeight="1" x14ac:dyDescent="0.2">
      <c r="A31" s="63" t="s">
        <v>42</v>
      </c>
      <c r="B31" s="95">
        <v>0</v>
      </c>
      <c r="C31" s="95">
        <v>0</v>
      </c>
      <c r="D31" s="95">
        <v>0</v>
      </c>
      <c r="E31" s="90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13</v>
      </c>
      <c r="O31" s="95">
        <v>7827</v>
      </c>
      <c r="P31" s="95">
        <v>13</v>
      </c>
      <c r="Q31" s="95">
        <v>6187</v>
      </c>
      <c r="R31" s="63" t="s">
        <v>42</v>
      </c>
      <c r="T31" s="1">
        <v>0</v>
      </c>
      <c r="U31" s="1">
        <v>195</v>
      </c>
      <c r="V31" s="1">
        <v>0</v>
      </c>
      <c r="W31" s="1">
        <v>0</v>
      </c>
      <c r="X31" s="1">
        <v>0</v>
      </c>
      <c r="Y31" s="1">
        <v>0</v>
      </c>
      <c r="Z31" s="1">
        <v>319140</v>
      </c>
      <c r="AA31" s="1">
        <v>0</v>
      </c>
    </row>
    <row r="32" spans="1:27" ht="15.75" customHeight="1" x14ac:dyDescent="0.2">
      <c r="A32" s="63" t="s">
        <v>43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63" t="s">
        <v>43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63912</v>
      </c>
      <c r="AA32" s="1">
        <v>30894</v>
      </c>
    </row>
    <row r="33" spans="1:27" ht="15.75" customHeight="1" x14ac:dyDescent="0.2">
      <c r="A33" s="63" t="s">
        <v>44</v>
      </c>
      <c r="B33" s="95">
        <v>0</v>
      </c>
      <c r="C33" s="95">
        <v>0</v>
      </c>
      <c r="D33" s="95">
        <v>2</v>
      </c>
      <c r="E33" s="90" t="s">
        <v>185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5</v>
      </c>
      <c r="O33" s="90" t="s">
        <v>185</v>
      </c>
      <c r="P33" s="95">
        <v>5</v>
      </c>
      <c r="Q33" s="90" t="s">
        <v>185</v>
      </c>
      <c r="R33" s="63" t="s">
        <v>44</v>
      </c>
      <c r="T33" s="1">
        <v>0</v>
      </c>
      <c r="U33" s="1">
        <v>372</v>
      </c>
      <c r="V33" s="1">
        <v>0</v>
      </c>
      <c r="W33" s="1">
        <v>0</v>
      </c>
      <c r="X33" s="1">
        <v>0</v>
      </c>
      <c r="Y33" s="1">
        <v>0</v>
      </c>
      <c r="Z33" s="1">
        <v>244304</v>
      </c>
      <c r="AA33" s="1">
        <v>0</v>
      </c>
    </row>
    <row r="34" spans="1:27" ht="15.75" customHeight="1" x14ac:dyDescent="0.2">
      <c r="A34" s="63" t="s">
        <v>45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63" t="s">
        <v>45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ht="15.75" customHeight="1" x14ac:dyDescent="0.2">
      <c r="A35" s="63" t="s">
        <v>46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1</v>
      </c>
      <c r="O35" s="90" t="s">
        <v>185</v>
      </c>
      <c r="P35" s="95">
        <v>1</v>
      </c>
      <c r="Q35" s="90" t="s">
        <v>185</v>
      </c>
      <c r="R35" s="63" t="s">
        <v>46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9604</v>
      </c>
      <c r="AA35" s="1">
        <v>0</v>
      </c>
    </row>
    <row r="36" spans="1:27" ht="15.75" customHeight="1" x14ac:dyDescent="0.2">
      <c r="A36" s="63" t="s">
        <v>47</v>
      </c>
      <c r="B36" s="95">
        <v>0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63" t="s">
        <v>47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1:27" ht="15.75" customHeight="1" x14ac:dyDescent="0.2">
      <c r="A37" s="63" t="s">
        <v>48</v>
      </c>
      <c r="B37" s="95">
        <v>0</v>
      </c>
      <c r="C37" s="95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6">
        <v>0</v>
      </c>
      <c r="P37" s="95">
        <v>0</v>
      </c>
      <c r="Q37" s="96">
        <v>0</v>
      </c>
      <c r="R37" s="63" t="s">
        <v>48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6498</v>
      </c>
      <c r="AA37" s="1">
        <v>2924</v>
      </c>
    </row>
    <row r="38" spans="1:27" ht="15.75" customHeight="1" x14ac:dyDescent="0.2">
      <c r="A38" s="63" t="s">
        <v>49</v>
      </c>
      <c r="B38" s="95">
        <v>0</v>
      </c>
      <c r="C38" s="95">
        <v>0</v>
      </c>
      <c r="D38" s="95">
        <v>5</v>
      </c>
      <c r="E38" s="90" t="s">
        <v>185</v>
      </c>
      <c r="F38" s="95">
        <v>0</v>
      </c>
      <c r="G38" s="96">
        <v>0</v>
      </c>
      <c r="H38" s="95">
        <v>0</v>
      </c>
      <c r="I38" s="95">
        <v>0</v>
      </c>
      <c r="J38" s="95">
        <v>0</v>
      </c>
      <c r="K38" s="95">
        <v>0</v>
      </c>
      <c r="L38" s="95">
        <v>5</v>
      </c>
      <c r="M38" s="90" t="s">
        <v>185</v>
      </c>
      <c r="N38" s="95">
        <v>6</v>
      </c>
      <c r="O38" s="90" t="s">
        <v>185</v>
      </c>
      <c r="P38" s="95">
        <v>6</v>
      </c>
      <c r="Q38" s="90" t="s">
        <v>185</v>
      </c>
      <c r="R38" s="63" t="s">
        <v>49</v>
      </c>
      <c r="T38" s="1">
        <v>0</v>
      </c>
      <c r="U38" s="1">
        <v>2528</v>
      </c>
      <c r="V38" s="1">
        <v>0</v>
      </c>
      <c r="W38" s="1">
        <v>0</v>
      </c>
      <c r="X38" s="1">
        <v>0</v>
      </c>
      <c r="Y38" s="1">
        <v>0</v>
      </c>
      <c r="Z38" s="1">
        <v>11811</v>
      </c>
      <c r="AA38" s="1">
        <v>6117</v>
      </c>
    </row>
    <row r="39" spans="1:27" ht="15.75" customHeight="1" x14ac:dyDescent="0.2">
      <c r="A39" s="63" t="s">
        <v>50</v>
      </c>
      <c r="B39" s="95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63" t="s">
        <v>50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1:27" ht="15.75" customHeight="1" x14ac:dyDescent="0.2">
      <c r="A40" s="63" t="s">
        <v>51</v>
      </c>
      <c r="B40" s="95">
        <v>0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63" t="s">
        <v>51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5286</v>
      </c>
      <c r="AA40" s="1">
        <v>2379</v>
      </c>
    </row>
    <row r="41" spans="1:27" ht="15.75" customHeight="1" x14ac:dyDescent="0.2">
      <c r="A41" s="63" t="s">
        <v>52</v>
      </c>
      <c r="B41" s="95">
        <v>0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2</v>
      </c>
      <c r="O41" s="90" t="s">
        <v>185</v>
      </c>
      <c r="P41" s="95">
        <v>2</v>
      </c>
      <c r="Q41" s="90" t="s">
        <v>185</v>
      </c>
      <c r="R41" s="63" t="s">
        <v>52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1:27" ht="15.75" customHeight="1" x14ac:dyDescent="0.2">
      <c r="A42" s="63" t="s">
        <v>53</v>
      </c>
      <c r="B42" s="95">
        <v>0</v>
      </c>
      <c r="C42" s="95">
        <v>0</v>
      </c>
      <c r="D42" s="95">
        <v>2</v>
      </c>
      <c r="E42" s="90" t="s">
        <v>185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5</v>
      </c>
      <c r="O42" s="90" t="s">
        <v>185</v>
      </c>
      <c r="P42" s="95">
        <v>5</v>
      </c>
      <c r="Q42" s="90" t="s">
        <v>193</v>
      </c>
      <c r="R42" s="63" t="s">
        <v>53</v>
      </c>
      <c r="T42" s="1">
        <v>0</v>
      </c>
      <c r="U42" s="1">
        <v>784</v>
      </c>
      <c r="V42" s="1">
        <v>0</v>
      </c>
      <c r="W42" s="1">
        <v>0</v>
      </c>
      <c r="X42" s="1">
        <v>0</v>
      </c>
      <c r="Y42" s="1">
        <v>0</v>
      </c>
      <c r="Z42" s="1">
        <v>186963</v>
      </c>
      <c r="AA42" s="1">
        <v>83853</v>
      </c>
    </row>
    <row r="43" spans="1:27" ht="15.75" customHeight="1" x14ac:dyDescent="0.2">
      <c r="A43" s="63" t="s">
        <v>54</v>
      </c>
      <c r="B43" s="95">
        <v>0</v>
      </c>
      <c r="C43" s="95">
        <v>0</v>
      </c>
      <c r="D43" s="95">
        <v>1</v>
      </c>
      <c r="E43" s="90" t="s">
        <v>185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2</v>
      </c>
      <c r="O43" s="90" t="s">
        <v>185</v>
      </c>
      <c r="P43" s="95">
        <v>2</v>
      </c>
      <c r="Q43" s="90" t="s">
        <v>185</v>
      </c>
      <c r="R43" s="63" t="s">
        <v>54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60921</v>
      </c>
      <c r="AA43" s="1">
        <v>29435</v>
      </c>
    </row>
    <row r="44" spans="1:27" ht="15.75" customHeight="1" x14ac:dyDescent="0.2">
      <c r="A44" s="63" t="s">
        <v>55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6">
        <v>0</v>
      </c>
      <c r="P44" s="95">
        <v>0</v>
      </c>
      <c r="Q44" s="95">
        <v>0</v>
      </c>
      <c r="R44" s="63" t="s">
        <v>55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8543</v>
      </c>
      <c r="AA44" s="1">
        <v>0</v>
      </c>
    </row>
    <row r="45" spans="1:27" ht="15.75" customHeight="1" x14ac:dyDescent="0.2">
      <c r="A45" s="63" t="s">
        <v>56</v>
      </c>
      <c r="B45" s="95">
        <v>0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9</v>
      </c>
      <c r="O45" s="90" t="s">
        <v>185</v>
      </c>
      <c r="P45" s="95">
        <v>9</v>
      </c>
      <c r="Q45" s="90" t="s">
        <v>185</v>
      </c>
      <c r="R45" s="63" t="s">
        <v>56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193001</v>
      </c>
      <c r="AA45" s="1">
        <v>0</v>
      </c>
    </row>
    <row r="46" spans="1:27" ht="15.75" customHeight="1" thickBot="1" x14ac:dyDescent="0.25">
      <c r="A46" s="62" t="s">
        <v>57</v>
      </c>
      <c r="B46" s="95">
        <v>0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6">
        <v>0</v>
      </c>
      <c r="P46" s="95">
        <v>0</v>
      </c>
      <c r="Q46" s="96">
        <v>0</v>
      </c>
      <c r="R46" s="62" t="s">
        <v>57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17488</v>
      </c>
      <c r="AA46" s="1">
        <v>8452</v>
      </c>
    </row>
    <row r="47" spans="1:27" ht="15.75" customHeight="1" thickTop="1" x14ac:dyDescent="0.2">
      <c r="A47" s="66" t="s">
        <v>60</v>
      </c>
      <c r="B47" s="97">
        <v>0</v>
      </c>
      <c r="C47" s="97">
        <v>0</v>
      </c>
      <c r="D47" s="97">
        <v>16</v>
      </c>
      <c r="E47" s="97">
        <v>242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29</v>
      </c>
      <c r="M47" s="97">
        <v>213</v>
      </c>
      <c r="N47" s="97">
        <v>161</v>
      </c>
      <c r="O47" s="97">
        <v>8876</v>
      </c>
      <c r="P47" s="97">
        <v>161</v>
      </c>
      <c r="Q47" s="97">
        <v>7127</v>
      </c>
      <c r="R47" s="66" t="s">
        <v>60</v>
      </c>
      <c r="T47" s="1">
        <v>0</v>
      </c>
      <c r="U47" s="1">
        <v>8689</v>
      </c>
      <c r="V47" s="1">
        <v>0</v>
      </c>
      <c r="W47" s="1">
        <v>0</v>
      </c>
      <c r="X47" s="1">
        <v>1131</v>
      </c>
      <c r="Y47" s="1">
        <v>11370</v>
      </c>
      <c r="Z47" s="1">
        <v>7312403</v>
      </c>
      <c r="AA47" s="1">
        <v>1971452</v>
      </c>
    </row>
    <row r="48" spans="1:27" ht="15.75" customHeight="1" x14ac:dyDescent="0.2">
      <c r="A48" s="63" t="s">
        <v>58</v>
      </c>
      <c r="B48" s="96">
        <v>0</v>
      </c>
      <c r="C48" s="96">
        <v>0</v>
      </c>
      <c r="D48" s="96">
        <v>21</v>
      </c>
      <c r="E48" s="96">
        <v>180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5</v>
      </c>
      <c r="M48" s="87" t="s">
        <v>185</v>
      </c>
      <c r="N48" s="96">
        <v>111</v>
      </c>
      <c r="O48" s="96">
        <v>7663</v>
      </c>
      <c r="P48" s="96">
        <v>111</v>
      </c>
      <c r="Q48" s="96">
        <v>6081</v>
      </c>
      <c r="R48" s="63" t="s">
        <v>58</v>
      </c>
      <c r="T48" s="1">
        <v>0</v>
      </c>
      <c r="U48" s="1">
        <v>6372</v>
      </c>
      <c r="V48" s="1">
        <v>0</v>
      </c>
      <c r="W48" s="1">
        <v>0</v>
      </c>
      <c r="X48" s="1">
        <v>128</v>
      </c>
      <c r="Y48" s="1">
        <v>0</v>
      </c>
      <c r="Z48" s="1">
        <v>2631587</v>
      </c>
      <c r="AA48" s="1">
        <v>334086</v>
      </c>
    </row>
    <row r="49" spans="1:27" ht="15.75" customHeight="1" x14ac:dyDescent="0.2">
      <c r="A49" s="63" t="s">
        <v>59</v>
      </c>
      <c r="B49" s="96">
        <v>0</v>
      </c>
      <c r="C49" s="96">
        <v>0</v>
      </c>
      <c r="D49" s="96">
        <v>37</v>
      </c>
      <c r="E49" s="96">
        <v>207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34</v>
      </c>
      <c r="M49" s="96">
        <v>221</v>
      </c>
      <c r="N49" s="96">
        <v>272</v>
      </c>
      <c r="O49" s="96">
        <v>8381</v>
      </c>
      <c r="P49" s="96">
        <v>272</v>
      </c>
      <c r="Q49" s="96">
        <v>6700</v>
      </c>
      <c r="R49" s="63" t="s">
        <v>59</v>
      </c>
      <c r="T49" s="1">
        <v>0</v>
      </c>
      <c r="U49" s="1">
        <v>15061</v>
      </c>
      <c r="V49" s="1">
        <v>0</v>
      </c>
      <c r="W49" s="1">
        <v>0</v>
      </c>
      <c r="X49" s="1">
        <v>1259</v>
      </c>
      <c r="Y49" s="1">
        <v>11370</v>
      </c>
      <c r="Z49" s="1">
        <v>9943990</v>
      </c>
      <c r="AA49" s="1">
        <v>2305538</v>
      </c>
    </row>
    <row r="50" spans="1:27" ht="15" customHeight="1" x14ac:dyDescent="0.2">
      <c r="A50" s="1" t="s">
        <v>83</v>
      </c>
      <c r="B50" s="3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P50" s="3"/>
      <c r="R50" s="5" t="str">
        <f>'27P,28P 給与（全職種）①'!T50</f>
        <v>令和７年地方公務員給与実態調査</v>
      </c>
    </row>
    <row r="51" spans="1:27" x14ac:dyDescent="0.2">
      <c r="A51" s="1" t="s">
        <v>84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27" x14ac:dyDescent="0.2">
      <c r="A52" s="15" t="s">
        <v>183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27" x14ac:dyDescent="0.2">
      <c r="B53" s="8"/>
      <c r="C53" s="8"/>
      <c r="D53" s="8"/>
      <c r="E53" s="8"/>
      <c r="F53" s="8"/>
      <c r="G53" s="8"/>
      <c r="H53" s="8">
        <f>SUM(H51:H52)</f>
        <v>0</v>
      </c>
      <c r="I53" s="8">
        <f>SUM(I51:I52)</f>
        <v>0</v>
      </c>
      <c r="J53" s="8"/>
      <c r="K53" s="8"/>
      <c r="L53" s="8"/>
      <c r="M53" s="8"/>
      <c r="N53" s="8"/>
      <c r="O53" s="8"/>
      <c r="P53" s="8"/>
      <c r="Q53" s="8"/>
    </row>
  </sheetData>
  <mergeCells count="10">
    <mergeCell ref="R3:R5"/>
    <mergeCell ref="A3:A5"/>
    <mergeCell ref="L3:M4"/>
    <mergeCell ref="N3:O4"/>
    <mergeCell ref="P3:Q4"/>
    <mergeCell ref="B3:C4"/>
    <mergeCell ref="D3:E4"/>
    <mergeCell ref="F3:G4"/>
    <mergeCell ref="H3:I4"/>
    <mergeCell ref="J3:K4"/>
  </mergeCells>
  <phoneticPr fontId="3"/>
  <conditionalFormatting sqref="B6:Q49">
    <cfRule type="cellIs" dxfId="1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19685039370078741" footer="0.19685039370078741"/>
  <pageSetup paperSize="9" scale="96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S49"/>
  <sheetViews>
    <sheetView view="pageBreakPreview" zoomScale="85" zoomScaleNormal="100" zoomScaleSheetLayoutView="85" workbookViewId="0">
      <pane xSplit="1" ySplit="4" topLeftCell="B5" activePane="bottomRight" state="frozen"/>
      <selection activeCell="K12" sqref="K12"/>
      <selection pane="topRight" activeCell="K12" sqref="K12"/>
      <selection pane="bottomLeft" activeCell="K12" sqref="K12"/>
      <selection pane="bottomRight" activeCell="AX29" sqref="AX29"/>
    </sheetView>
  </sheetViews>
  <sheetFormatPr defaultColWidth="9.09765625" defaultRowHeight="12.5" x14ac:dyDescent="0.2"/>
  <cols>
    <col min="1" max="1" width="12.8984375" style="21" customWidth="1"/>
    <col min="2" max="2" width="6" style="21" customWidth="1"/>
    <col min="3" max="3" width="6.69921875" style="21" customWidth="1"/>
    <col min="4" max="4" width="5.19921875" style="21" customWidth="1"/>
    <col min="5" max="5" width="6.69921875" style="21" customWidth="1"/>
    <col min="6" max="6" width="4.69921875" style="21" customWidth="1"/>
    <col min="7" max="7" width="6.69921875" style="21" customWidth="1"/>
    <col min="8" max="8" width="4.69921875" style="21" customWidth="1"/>
    <col min="9" max="9" width="6.69921875" style="21" customWidth="1"/>
    <col min="10" max="10" width="4.69921875" style="21" customWidth="1"/>
    <col min="11" max="11" width="6.69921875" style="21" customWidth="1"/>
    <col min="12" max="12" width="4.69921875" style="21" customWidth="1"/>
    <col min="13" max="13" width="6.69921875" style="21" customWidth="1"/>
    <col min="14" max="14" width="4.8984375" style="21" customWidth="1"/>
    <col min="15" max="15" width="6.69921875" style="21" customWidth="1"/>
    <col min="16" max="16" width="5" style="21" customWidth="1"/>
    <col min="17" max="17" width="6.69921875" style="21" customWidth="1"/>
    <col min="18" max="18" width="5.8984375" style="21" customWidth="1"/>
    <col min="19" max="19" width="6.69921875" style="21" customWidth="1"/>
    <col min="20" max="20" width="4.8984375" style="21" customWidth="1"/>
    <col min="21" max="21" width="6.69921875" style="21" customWidth="1"/>
    <col min="22" max="22" width="4.8984375" style="21" customWidth="1"/>
    <col min="23" max="23" width="6.69921875" style="21" customWidth="1"/>
    <col min="24" max="24" width="5" style="21" customWidth="1"/>
    <col min="25" max="25" width="6.69921875" style="21" customWidth="1"/>
    <col min="26" max="26" width="4.69921875" style="21" customWidth="1"/>
    <col min="27" max="27" width="6.69921875" style="21" customWidth="1"/>
    <col min="28" max="28" width="4.69921875" style="21" customWidth="1"/>
    <col min="29" max="29" width="6.69921875" style="21" customWidth="1"/>
    <col min="30" max="30" width="12.69921875" style="21" customWidth="1"/>
    <col min="31" max="31" width="9.09765625" style="21"/>
    <col min="32" max="32" width="9.69921875" style="21" hidden="1" customWidth="1"/>
    <col min="33" max="45" width="0" style="21" hidden="1" customWidth="1"/>
    <col min="46" max="16384" width="9.09765625" style="21"/>
  </cols>
  <sheetData>
    <row r="1" spans="1:45" ht="18.75" customHeight="1" x14ac:dyDescent="0.2">
      <c r="A1" s="20" t="s">
        <v>105</v>
      </c>
      <c r="M1" s="22"/>
    </row>
    <row r="2" spans="1:45" s="23" customFormat="1" ht="18.75" customHeight="1" x14ac:dyDescent="0.2">
      <c r="AD2" s="24" t="str">
        <f>'27P,28P 給与（全職種）①'!T2</f>
        <v>（令和7年4月1日現在　単位：人、百円）</v>
      </c>
    </row>
    <row r="3" spans="1:45" customFormat="1" ht="30" customHeight="1" x14ac:dyDescent="0.2">
      <c r="A3" s="148" t="s">
        <v>0</v>
      </c>
      <c r="B3" s="146" t="s">
        <v>106</v>
      </c>
      <c r="C3" s="147"/>
      <c r="D3" s="147" t="s">
        <v>107</v>
      </c>
      <c r="E3" s="147"/>
      <c r="F3" s="150" t="s">
        <v>108</v>
      </c>
      <c r="G3" s="151"/>
      <c r="H3" s="150" t="s">
        <v>109</v>
      </c>
      <c r="I3" s="151"/>
      <c r="J3" s="146" t="s">
        <v>110</v>
      </c>
      <c r="K3" s="147"/>
      <c r="L3" s="146" t="s">
        <v>111</v>
      </c>
      <c r="M3" s="147"/>
      <c r="N3" s="152" t="s">
        <v>112</v>
      </c>
      <c r="O3" s="153"/>
      <c r="P3" s="147" t="s">
        <v>113</v>
      </c>
      <c r="Q3" s="147"/>
      <c r="R3" s="147" t="s">
        <v>114</v>
      </c>
      <c r="S3" s="147"/>
      <c r="T3" s="147" t="s">
        <v>115</v>
      </c>
      <c r="U3" s="147"/>
      <c r="V3" s="150" t="s">
        <v>116</v>
      </c>
      <c r="W3" s="151"/>
      <c r="X3" s="146" t="s">
        <v>117</v>
      </c>
      <c r="Y3" s="147"/>
      <c r="Z3" s="146" t="s">
        <v>118</v>
      </c>
      <c r="AA3" s="147"/>
      <c r="AB3" s="152" t="s">
        <v>119</v>
      </c>
      <c r="AC3" s="153"/>
      <c r="AD3" s="148" t="s">
        <v>0</v>
      </c>
    </row>
    <row r="4" spans="1:45" customFormat="1" ht="30" customHeight="1" x14ac:dyDescent="0.2">
      <c r="A4" s="149"/>
      <c r="B4" s="25" t="s">
        <v>12</v>
      </c>
      <c r="C4" s="26" t="s">
        <v>120</v>
      </c>
      <c r="D4" s="25" t="s">
        <v>12</v>
      </c>
      <c r="E4" s="26" t="s">
        <v>120</v>
      </c>
      <c r="F4" s="25" t="s">
        <v>12</v>
      </c>
      <c r="G4" s="26" t="s">
        <v>120</v>
      </c>
      <c r="H4" s="25" t="s">
        <v>12</v>
      </c>
      <c r="I4" s="26" t="s">
        <v>120</v>
      </c>
      <c r="J4" s="25" t="s">
        <v>12</v>
      </c>
      <c r="K4" s="26" t="s">
        <v>120</v>
      </c>
      <c r="L4" s="25" t="s">
        <v>12</v>
      </c>
      <c r="M4" s="26" t="s">
        <v>120</v>
      </c>
      <c r="N4" s="25" t="s">
        <v>12</v>
      </c>
      <c r="O4" s="26" t="s">
        <v>120</v>
      </c>
      <c r="P4" s="25" t="s">
        <v>12</v>
      </c>
      <c r="Q4" s="26" t="s">
        <v>120</v>
      </c>
      <c r="R4" s="25" t="s">
        <v>12</v>
      </c>
      <c r="S4" s="26" t="s">
        <v>120</v>
      </c>
      <c r="T4" s="25" t="s">
        <v>12</v>
      </c>
      <c r="U4" s="26" t="s">
        <v>120</v>
      </c>
      <c r="V4" s="25" t="s">
        <v>12</v>
      </c>
      <c r="W4" s="26" t="s">
        <v>120</v>
      </c>
      <c r="X4" s="25" t="s">
        <v>12</v>
      </c>
      <c r="Y4" s="26" t="s">
        <v>120</v>
      </c>
      <c r="Z4" s="25" t="s">
        <v>12</v>
      </c>
      <c r="AA4" s="26" t="s">
        <v>120</v>
      </c>
      <c r="AB4" s="25" t="s">
        <v>12</v>
      </c>
      <c r="AC4" s="26" t="s">
        <v>120</v>
      </c>
      <c r="AD4" s="149"/>
    </row>
    <row r="5" spans="1:45" s="1" customFormat="1" ht="15.75" customHeight="1" x14ac:dyDescent="0.2">
      <c r="A5" s="27" t="s">
        <v>17</v>
      </c>
      <c r="B5" s="106">
        <v>1391</v>
      </c>
      <c r="C5" s="106">
        <v>3153</v>
      </c>
      <c r="D5" s="106">
        <v>156</v>
      </c>
      <c r="E5" s="106">
        <v>2920</v>
      </c>
      <c r="F5" s="106">
        <v>0</v>
      </c>
      <c r="G5" s="106">
        <v>0</v>
      </c>
      <c r="H5" s="106">
        <v>0</v>
      </c>
      <c r="I5" s="106">
        <v>0</v>
      </c>
      <c r="J5" s="106">
        <v>3</v>
      </c>
      <c r="K5" s="107" t="s">
        <v>185</v>
      </c>
      <c r="L5" s="106">
        <v>36</v>
      </c>
      <c r="M5" s="106">
        <v>3249</v>
      </c>
      <c r="N5" s="106">
        <v>79</v>
      </c>
      <c r="O5" s="106">
        <v>3248</v>
      </c>
      <c r="P5" s="106">
        <v>180</v>
      </c>
      <c r="Q5" s="106">
        <v>3220</v>
      </c>
      <c r="R5" s="106">
        <v>310</v>
      </c>
      <c r="S5" s="106">
        <v>3047</v>
      </c>
      <c r="T5" s="106">
        <v>157</v>
      </c>
      <c r="U5" s="106">
        <v>3284</v>
      </c>
      <c r="V5" s="106">
        <v>108</v>
      </c>
      <c r="W5" s="106">
        <v>3340</v>
      </c>
      <c r="X5" s="106">
        <v>21</v>
      </c>
      <c r="Y5" s="106">
        <v>4265</v>
      </c>
      <c r="Z5" s="106">
        <v>0</v>
      </c>
      <c r="AA5" s="106">
        <v>0</v>
      </c>
      <c r="AB5" s="106">
        <v>0</v>
      </c>
      <c r="AC5" s="106">
        <v>0</v>
      </c>
      <c r="AD5" s="27" t="s">
        <v>17</v>
      </c>
      <c r="AF5" s="1">
        <v>4200460</v>
      </c>
      <c r="AG5" s="1">
        <v>501600</v>
      </c>
      <c r="AH5" s="1">
        <v>0</v>
      </c>
      <c r="AI5" s="1">
        <v>0</v>
      </c>
      <c r="AJ5" s="1">
        <v>0</v>
      </c>
      <c r="AK5" s="1">
        <v>35784</v>
      </c>
      <c r="AL5" s="1">
        <v>141900</v>
      </c>
      <c r="AM5" s="1">
        <v>521700</v>
      </c>
      <c r="AN5" s="1">
        <v>841860</v>
      </c>
      <c r="AO5" s="1">
        <v>632394</v>
      </c>
      <c r="AP5" s="1">
        <v>847550</v>
      </c>
      <c r="AQ5" s="1">
        <v>309375</v>
      </c>
      <c r="AR5" s="1">
        <v>80332</v>
      </c>
      <c r="AS5" s="1">
        <v>0</v>
      </c>
    </row>
    <row r="6" spans="1:45" s="1" customFormat="1" ht="15.75" customHeight="1" x14ac:dyDescent="0.2">
      <c r="A6" s="27" t="s">
        <v>18</v>
      </c>
      <c r="B6" s="106">
        <v>475</v>
      </c>
      <c r="C6" s="106">
        <v>3147</v>
      </c>
      <c r="D6" s="106">
        <v>47</v>
      </c>
      <c r="E6" s="106">
        <v>2905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8</v>
      </c>
      <c r="M6" s="108" t="s">
        <v>185</v>
      </c>
      <c r="N6" s="106">
        <v>28</v>
      </c>
      <c r="O6" s="106">
        <v>3188</v>
      </c>
      <c r="P6" s="106">
        <v>28</v>
      </c>
      <c r="Q6" s="106">
        <v>3352</v>
      </c>
      <c r="R6" s="106">
        <v>99</v>
      </c>
      <c r="S6" s="106">
        <v>2999</v>
      </c>
      <c r="T6" s="106">
        <v>35</v>
      </c>
      <c r="U6" s="106">
        <v>3378</v>
      </c>
      <c r="V6" s="106">
        <v>5</v>
      </c>
      <c r="W6" s="108" t="s">
        <v>185</v>
      </c>
      <c r="X6" s="106">
        <v>36</v>
      </c>
      <c r="Y6" s="106">
        <v>3630</v>
      </c>
      <c r="Z6" s="106">
        <v>1</v>
      </c>
      <c r="AA6" s="107" t="s">
        <v>185</v>
      </c>
      <c r="AB6" s="106">
        <v>0</v>
      </c>
      <c r="AC6" s="106">
        <v>0</v>
      </c>
      <c r="AD6" s="27" t="s">
        <v>18</v>
      </c>
      <c r="AF6" s="1">
        <v>1190660</v>
      </c>
      <c r="AG6" s="1">
        <v>131412</v>
      </c>
      <c r="AH6" s="1">
        <v>0</v>
      </c>
      <c r="AI6" s="1">
        <v>0</v>
      </c>
      <c r="AJ6" s="1">
        <v>0</v>
      </c>
      <c r="AK6" s="1">
        <v>7452</v>
      </c>
      <c r="AL6" s="1">
        <v>54684</v>
      </c>
      <c r="AM6" s="1">
        <v>89088</v>
      </c>
      <c r="AN6" s="1">
        <v>255231</v>
      </c>
      <c r="AO6" s="1">
        <v>109802</v>
      </c>
      <c r="AP6" s="1">
        <v>192570</v>
      </c>
      <c r="AQ6" s="1">
        <v>97034</v>
      </c>
      <c r="AR6" s="1">
        <v>22680</v>
      </c>
      <c r="AS6" s="1">
        <v>0</v>
      </c>
    </row>
    <row r="7" spans="1:45" s="1" customFormat="1" ht="15.75" customHeight="1" x14ac:dyDescent="0.2">
      <c r="A7" s="27" t="s">
        <v>19</v>
      </c>
      <c r="B7" s="106">
        <v>357</v>
      </c>
      <c r="C7" s="106">
        <v>3171</v>
      </c>
      <c r="D7" s="106">
        <v>26</v>
      </c>
      <c r="E7" s="106">
        <v>2994</v>
      </c>
      <c r="F7" s="106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9">
        <v>0</v>
      </c>
      <c r="N7" s="106">
        <v>8</v>
      </c>
      <c r="O7" s="106" t="s">
        <v>185</v>
      </c>
      <c r="P7" s="106">
        <v>51</v>
      </c>
      <c r="Q7" s="106">
        <v>3223</v>
      </c>
      <c r="R7" s="106">
        <v>68</v>
      </c>
      <c r="S7" s="106">
        <v>3005</v>
      </c>
      <c r="T7" s="106">
        <v>22</v>
      </c>
      <c r="U7" s="106">
        <v>3443</v>
      </c>
      <c r="V7" s="106">
        <v>4</v>
      </c>
      <c r="W7" s="108" t="s">
        <v>185</v>
      </c>
      <c r="X7" s="106">
        <v>3</v>
      </c>
      <c r="Y7" s="108" t="s">
        <v>185</v>
      </c>
      <c r="Z7" s="106">
        <v>7</v>
      </c>
      <c r="AA7" s="107" t="s">
        <v>185</v>
      </c>
      <c r="AB7" s="106">
        <v>0</v>
      </c>
      <c r="AC7" s="106">
        <v>0</v>
      </c>
      <c r="AD7" s="27" t="s">
        <v>19</v>
      </c>
      <c r="AF7" s="1">
        <v>1098720</v>
      </c>
      <c r="AG7" s="1">
        <v>106264</v>
      </c>
      <c r="AH7" s="1">
        <v>0</v>
      </c>
      <c r="AI7" s="1">
        <v>0</v>
      </c>
      <c r="AJ7" s="1">
        <v>5174</v>
      </c>
      <c r="AK7" s="1">
        <v>2942</v>
      </c>
      <c r="AL7" s="1">
        <v>30870</v>
      </c>
      <c r="AM7" s="1">
        <v>150975</v>
      </c>
      <c r="AN7" s="1">
        <v>161226</v>
      </c>
      <c r="AO7" s="1">
        <v>113429</v>
      </c>
      <c r="AP7" s="1">
        <v>121320</v>
      </c>
      <c r="AQ7" s="1">
        <v>73059</v>
      </c>
      <c r="AR7" s="1">
        <v>26936</v>
      </c>
      <c r="AS7" s="1">
        <v>0</v>
      </c>
    </row>
    <row r="8" spans="1:45" s="1" customFormat="1" ht="15.75" customHeight="1" x14ac:dyDescent="0.2">
      <c r="A8" s="27" t="s">
        <v>20</v>
      </c>
      <c r="B8" s="106">
        <v>556</v>
      </c>
      <c r="C8" s="106">
        <v>3060</v>
      </c>
      <c r="D8" s="106">
        <v>56</v>
      </c>
      <c r="E8" s="106">
        <v>2777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25</v>
      </c>
      <c r="O8" s="106">
        <v>3072</v>
      </c>
      <c r="P8" s="106">
        <v>75</v>
      </c>
      <c r="Q8" s="106">
        <v>3264</v>
      </c>
      <c r="R8" s="106">
        <v>108</v>
      </c>
      <c r="S8" s="106">
        <v>3105</v>
      </c>
      <c r="T8" s="106">
        <v>53</v>
      </c>
      <c r="U8" s="106">
        <v>3180</v>
      </c>
      <c r="V8" s="106">
        <v>0</v>
      </c>
      <c r="W8" s="106">
        <v>0</v>
      </c>
      <c r="X8" s="106">
        <v>10</v>
      </c>
      <c r="Y8" s="106">
        <v>4304</v>
      </c>
      <c r="Z8" s="106">
        <v>0</v>
      </c>
      <c r="AA8" s="110">
        <v>0</v>
      </c>
      <c r="AB8" s="106">
        <v>0</v>
      </c>
      <c r="AC8" s="106">
        <v>0</v>
      </c>
      <c r="AD8" s="27" t="s">
        <v>20</v>
      </c>
      <c r="AF8" s="1">
        <v>1639062</v>
      </c>
      <c r="AG8" s="1">
        <v>182760</v>
      </c>
      <c r="AH8" s="1">
        <v>0</v>
      </c>
      <c r="AI8" s="1">
        <v>0</v>
      </c>
      <c r="AJ8" s="1">
        <v>0</v>
      </c>
      <c r="AK8" s="1">
        <v>0</v>
      </c>
      <c r="AL8" s="1">
        <v>23890</v>
      </c>
      <c r="AM8" s="1">
        <v>126368</v>
      </c>
      <c r="AN8" s="1">
        <v>290320</v>
      </c>
      <c r="AO8" s="1">
        <v>145263</v>
      </c>
      <c r="AP8" s="1">
        <v>99178</v>
      </c>
      <c r="AQ8" s="1">
        <v>169059</v>
      </c>
      <c r="AR8" s="1">
        <v>41520</v>
      </c>
      <c r="AS8" s="1">
        <v>0</v>
      </c>
    </row>
    <row r="9" spans="1:45" s="1" customFormat="1" ht="15.75" customHeight="1" x14ac:dyDescent="0.2">
      <c r="A9" s="27" t="s">
        <v>21</v>
      </c>
      <c r="B9" s="106">
        <v>435</v>
      </c>
      <c r="C9" s="106">
        <v>3118</v>
      </c>
      <c r="D9" s="106">
        <v>29</v>
      </c>
      <c r="E9" s="106">
        <v>2823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17</v>
      </c>
      <c r="O9" s="106">
        <v>2582</v>
      </c>
      <c r="P9" s="106">
        <v>10</v>
      </c>
      <c r="Q9" s="108">
        <v>3102</v>
      </c>
      <c r="R9" s="106">
        <v>80</v>
      </c>
      <c r="S9" s="106">
        <v>2984</v>
      </c>
      <c r="T9" s="106">
        <v>33</v>
      </c>
      <c r="U9" s="106">
        <v>3247</v>
      </c>
      <c r="V9" s="106">
        <v>7</v>
      </c>
      <c r="W9" s="108" t="s">
        <v>185</v>
      </c>
      <c r="X9" s="106">
        <v>14</v>
      </c>
      <c r="Y9" s="106">
        <v>3121</v>
      </c>
      <c r="Z9" s="106">
        <v>5</v>
      </c>
      <c r="AA9" s="108" t="s">
        <v>185</v>
      </c>
      <c r="AB9" s="106">
        <v>0</v>
      </c>
      <c r="AC9" s="106">
        <v>0</v>
      </c>
      <c r="AD9" s="27" t="s">
        <v>21</v>
      </c>
      <c r="AF9" s="1">
        <v>1222840</v>
      </c>
      <c r="AG9" s="1">
        <v>94426</v>
      </c>
      <c r="AH9" s="1">
        <v>0</v>
      </c>
      <c r="AI9" s="1">
        <v>0</v>
      </c>
      <c r="AJ9" s="1">
        <v>0</v>
      </c>
      <c r="AK9" s="1">
        <v>0</v>
      </c>
      <c r="AL9" s="1">
        <v>27030</v>
      </c>
      <c r="AM9" s="1">
        <v>147132</v>
      </c>
      <c r="AN9" s="1">
        <v>165731</v>
      </c>
      <c r="AO9" s="1">
        <v>79332</v>
      </c>
      <c r="AP9" s="1">
        <v>98396</v>
      </c>
      <c r="AQ9" s="1">
        <v>64239</v>
      </c>
      <c r="AR9" s="1">
        <v>15200</v>
      </c>
      <c r="AS9" s="1">
        <v>0</v>
      </c>
    </row>
    <row r="10" spans="1:45" s="1" customFormat="1" ht="15.75" customHeight="1" x14ac:dyDescent="0.2">
      <c r="A10" s="27" t="s">
        <v>22</v>
      </c>
      <c r="B10" s="106">
        <v>295</v>
      </c>
      <c r="C10" s="106">
        <v>3116</v>
      </c>
      <c r="D10" s="106">
        <v>21</v>
      </c>
      <c r="E10" s="106">
        <v>2831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2</v>
      </c>
      <c r="M10" s="107" t="s">
        <v>185</v>
      </c>
      <c r="N10" s="110">
        <v>20</v>
      </c>
      <c r="O10" s="106">
        <v>2936</v>
      </c>
      <c r="P10" s="106">
        <v>21</v>
      </c>
      <c r="Q10" s="106">
        <v>3399</v>
      </c>
      <c r="R10" s="106">
        <v>63</v>
      </c>
      <c r="S10" s="106">
        <v>2952</v>
      </c>
      <c r="T10" s="106">
        <v>22</v>
      </c>
      <c r="U10" s="106">
        <v>3203</v>
      </c>
      <c r="V10" s="106">
        <v>0</v>
      </c>
      <c r="W10" s="106">
        <v>0</v>
      </c>
      <c r="X10" s="106">
        <v>31</v>
      </c>
      <c r="Y10" s="106">
        <v>3138</v>
      </c>
      <c r="Z10" s="106">
        <v>0</v>
      </c>
      <c r="AA10" s="106">
        <v>0</v>
      </c>
      <c r="AB10" s="106">
        <v>0</v>
      </c>
      <c r="AC10" s="106">
        <v>0</v>
      </c>
      <c r="AD10" s="27" t="s">
        <v>22</v>
      </c>
      <c r="AF10" s="1">
        <v>971772</v>
      </c>
      <c r="AG10" s="1">
        <v>87360</v>
      </c>
      <c r="AH10" s="1">
        <v>0</v>
      </c>
      <c r="AI10" s="1">
        <v>0</v>
      </c>
      <c r="AJ10" s="1">
        <v>0</v>
      </c>
      <c r="AK10" s="1">
        <v>2546</v>
      </c>
      <c r="AL10" s="1">
        <v>29230</v>
      </c>
      <c r="AM10" s="1">
        <v>160902</v>
      </c>
      <c r="AN10" s="1">
        <v>142515</v>
      </c>
      <c r="AO10" s="1">
        <v>77490</v>
      </c>
      <c r="AP10" s="1">
        <v>15912</v>
      </c>
      <c r="AQ10" s="1">
        <v>91962</v>
      </c>
      <c r="AR10" s="1">
        <v>12831</v>
      </c>
      <c r="AS10" s="1">
        <v>0</v>
      </c>
    </row>
    <row r="11" spans="1:45" s="1" customFormat="1" ht="15.75" customHeight="1" x14ac:dyDescent="0.2">
      <c r="A11" s="27" t="s">
        <v>23</v>
      </c>
      <c r="B11" s="106">
        <v>626</v>
      </c>
      <c r="C11" s="106">
        <v>3189</v>
      </c>
      <c r="D11" s="106">
        <v>73</v>
      </c>
      <c r="E11" s="106">
        <v>2917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7</v>
      </c>
      <c r="M11" s="108" t="s">
        <v>185</v>
      </c>
      <c r="N11" s="106">
        <v>28</v>
      </c>
      <c r="O11" s="106">
        <v>3158</v>
      </c>
      <c r="P11" s="106">
        <v>85</v>
      </c>
      <c r="Q11" s="106">
        <v>3093</v>
      </c>
      <c r="R11" s="106">
        <v>113</v>
      </c>
      <c r="S11" s="106">
        <v>3179</v>
      </c>
      <c r="T11" s="106">
        <v>67</v>
      </c>
      <c r="U11" s="106">
        <v>3278</v>
      </c>
      <c r="V11" s="106">
        <v>28</v>
      </c>
      <c r="W11" s="106">
        <v>3297</v>
      </c>
      <c r="X11" s="106">
        <v>63</v>
      </c>
      <c r="Y11" s="106">
        <v>3451</v>
      </c>
      <c r="Z11" s="106">
        <v>2</v>
      </c>
      <c r="AA11" s="107" t="s">
        <v>185</v>
      </c>
      <c r="AB11" s="106">
        <v>0</v>
      </c>
      <c r="AC11" s="106">
        <v>0</v>
      </c>
      <c r="AD11" s="27" t="s">
        <v>23</v>
      </c>
      <c r="AF11" s="1">
        <v>1789875</v>
      </c>
      <c r="AG11" s="1">
        <v>233844</v>
      </c>
      <c r="AH11" s="1">
        <v>0</v>
      </c>
      <c r="AI11" s="1">
        <v>0</v>
      </c>
      <c r="AJ11" s="1">
        <v>0</v>
      </c>
      <c r="AK11" s="1">
        <v>25264</v>
      </c>
      <c r="AL11" s="1">
        <v>68120</v>
      </c>
      <c r="AM11" s="1">
        <v>244644</v>
      </c>
      <c r="AN11" s="1">
        <v>281785</v>
      </c>
      <c r="AO11" s="1">
        <v>162162</v>
      </c>
      <c r="AP11" s="1">
        <v>193254</v>
      </c>
      <c r="AQ11" s="1">
        <v>154581</v>
      </c>
      <c r="AR11" s="1">
        <v>34497</v>
      </c>
      <c r="AS11" s="1">
        <v>0</v>
      </c>
    </row>
    <row r="12" spans="1:45" s="1" customFormat="1" ht="15.75" customHeight="1" x14ac:dyDescent="0.2">
      <c r="A12" s="27" t="s">
        <v>24</v>
      </c>
      <c r="B12" s="106">
        <v>307</v>
      </c>
      <c r="C12" s="106">
        <v>3075</v>
      </c>
      <c r="D12" s="106">
        <v>25</v>
      </c>
      <c r="E12" s="106">
        <v>2860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20</v>
      </c>
      <c r="O12" s="106">
        <v>2942</v>
      </c>
      <c r="P12" s="106">
        <v>18</v>
      </c>
      <c r="Q12" s="106">
        <v>3180</v>
      </c>
      <c r="R12" s="106">
        <v>71</v>
      </c>
      <c r="S12" s="106">
        <v>2896</v>
      </c>
      <c r="T12" s="106">
        <v>25</v>
      </c>
      <c r="U12" s="106">
        <v>3118</v>
      </c>
      <c r="V12" s="106">
        <v>0</v>
      </c>
      <c r="W12" s="106">
        <v>0</v>
      </c>
      <c r="X12" s="106">
        <v>25</v>
      </c>
      <c r="Y12" s="106">
        <v>3136</v>
      </c>
      <c r="Z12" s="106">
        <v>1</v>
      </c>
      <c r="AA12" s="107" t="s">
        <v>185</v>
      </c>
      <c r="AB12" s="106">
        <v>0</v>
      </c>
      <c r="AC12" s="108">
        <v>0</v>
      </c>
      <c r="AD12" s="27" t="s">
        <v>24</v>
      </c>
      <c r="AF12" s="1">
        <v>722266</v>
      </c>
      <c r="AG12" s="1">
        <v>67752</v>
      </c>
      <c r="AH12" s="1">
        <v>0</v>
      </c>
      <c r="AI12" s="1">
        <v>0</v>
      </c>
      <c r="AJ12" s="1">
        <v>0</v>
      </c>
      <c r="AK12" s="1">
        <v>0</v>
      </c>
      <c r="AL12" s="1">
        <v>21640</v>
      </c>
      <c r="AM12" s="1">
        <v>95725</v>
      </c>
      <c r="AN12" s="1">
        <v>147870</v>
      </c>
      <c r="AO12" s="1">
        <v>70290</v>
      </c>
      <c r="AP12" s="1">
        <v>20657</v>
      </c>
      <c r="AQ12" s="1">
        <v>66470</v>
      </c>
      <c r="AR12" s="1">
        <v>8172</v>
      </c>
      <c r="AS12" s="1">
        <v>0</v>
      </c>
    </row>
    <row r="13" spans="1:45" s="1" customFormat="1" ht="15.75" customHeight="1" x14ac:dyDescent="0.2">
      <c r="A13" s="27" t="s">
        <v>25</v>
      </c>
      <c r="B13" s="106">
        <v>596</v>
      </c>
      <c r="C13" s="106">
        <v>3175</v>
      </c>
      <c r="D13" s="106">
        <v>57</v>
      </c>
      <c r="E13" s="106">
        <v>2823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2</v>
      </c>
      <c r="M13" s="107" t="s">
        <v>185</v>
      </c>
      <c r="N13" s="106">
        <v>25</v>
      </c>
      <c r="O13" s="106">
        <v>3121</v>
      </c>
      <c r="P13" s="106">
        <v>46</v>
      </c>
      <c r="Q13" s="106">
        <v>3189</v>
      </c>
      <c r="R13" s="106">
        <v>134</v>
      </c>
      <c r="S13" s="106">
        <v>3111</v>
      </c>
      <c r="T13" s="106">
        <v>51</v>
      </c>
      <c r="U13" s="106">
        <v>3285</v>
      </c>
      <c r="V13" s="106">
        <v>4</v>
      </c>
      <c r="W13" s="108" t="s">
        <v>185</v>
      </c>
      <c r="X13" s="106">
        <v>8</v>
      </c>
      <c r="Y13" s="108" t="s">
        <v>185</v>
      </c>
      <c r="Z13" s="106">
        <v>0</v>
      </c>
      <c r="AA13" s="106">
        <v>0</v>
      </c>
      <c r="AB13" s="106">
        <v>0</v>
      </c>
      <c r="AC13" s="106">
        <v>0</v>
      </c>
      <c r="AD13" s="27" t="s">
        <v>25</v>
      </c>
      <c r="AF13" s="1">
        <v>2013838</v>
      </c>
      <c r="AG13" s="1">
        <v>230206</v>
      </c>
      <c r="AH13" s="1">
        <v>0</v>
      </c>
      <c r="AI13" s="1">
        <v>0</v>
      </c>
      <c r="AJ13" s="1">
        <v>0</v>
      </c>
      <c r="AK13" s="1">
        <v>6158</v>
      </c>
      <c r="AL13" s="1">
        <v>71960</v>
      </c>
      <c r="AM13" s="1">
        <v>149296</v>
      </c>
      <c r="AN13" s="1">
        <v>381952</v>
      </c>
      <c r="AO13" s="1">
        <v>112104</v>
      </c>
      <c r="AP13" s="1">
        <v>111965</v>
      </c>
      <c r="AQ13" s="1">
        <v>161651</v>
      </c>
      <c r="AR13" s="1">
        <v>36108</v>
      </c>
      <c r="AS13" s="1">
        <v>0</v>
      </c>
    </row>
    <row r="14" spans="1:45" s="1" customFormat="1" ht="15.75" customHeight="1" x14ac:dyDescent="0.2">
      <c r="A14" s="27" t="s">
        <v>26</v>
      </c>
      <c r="B14" s="106">
        <v>430</v>
      </c>
      <c r="C14" s="106">
        <v>3190</v>
      </c>
      <c r="D14" s="106">
        <v>47</v>
      </c>
      <c r="E14" s="106">
        <v>2911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27</v>
      </c>
      <c r="O14" s="106">
        <v>3212</v>
      </c>
      <c r="P14" s="106">
        <v>50</v>
      </c>
      <c r="Q14" s="106">
        <v>2775</v>
      </c>
      <c r="R14" s="106">
        <v>82</v>
      </c>
      <c r="S14" s="106">
        <v>3128</v>
      </c>
      <c r="T14" s="106">
        <v>32</v>
      </c>
      <c r="U14" s="106">
        <v>3284</v>
      </c>
      <c r="V14" s="106">
        <v>0</v>
      </c>
      <c r="W14" s="106">
        <v>0</v>
      </c>
      <c r="X14" s="106">
        <v>9</v>
      </c>
      <c r="Y14" s="108" t="s">
        <v>185</v>
      </c>
      <c r="Z14" s="106">
        <v>6</v>
      </c>
      <c r="AA14" s="107" t="s">
        <v>185</v>
      </c>
      <c r="AB14" s="106">
        <v>0</v>
      </c>
      <c r="AC14" s="106">
        <v>0</v>
      </c>
      <c r="AD14" s="27" t="s">
        <v>26</v>
      </c>
      <c r="AF14" s="1">
        <v>2005254</v>
      </c>
      <c r="AG14" s="1">
        <v>170983</v>
      </c>
      <c r="AH14" s="1">
        <v>0</v>
      </c>
      <c r="AI14" s="1">
        <v>0</v>
      </c>
      <c r="AJ14" s="1">
        <v>0</v>
      </c>
      <c r="AK14" s="1">
        <v>0</v>
      </c>
      <c r="AL14" s="1">
        <v>61005</v>
      </c>
      <c r="AM14" s="1">
        <v>308805</v>
      </c>
      <c r="AN14" s="1">
        <v>300118</v>
      </c>
      <c r="AO14" s="1">
        <v>184572</v>
      </c>
      <c r="AP14" s="1">
        <v>96796</v>
      </c>
      <c r="AQ14" s="1">
        <v>68580</v>
      </c>
      <c r="AR14" s="1">
        <v>16304</v>
      </c>
      <c r="AS14" s="1">
        <v>0</v>
      </c>
    </row>
    <row r="15" spans="1:45" s="1" customFormat="1" ht="15.75" customHeight="1" x14ac:dyDescent="0.2">
      <c r="A15" s="27" t="s">
        <v>27</v>
      </c>
      <c r="B15" s="106">
        <v>284</v>
      </c>
      <c r="C15" s="106">
        <v>3183</v>
      </c>
      <c r="D15" s="106">
        <v>19</v>
      </c>
      <c r="E15" s="106">
        <v>2884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3</v>
      </c>
      <c r="M15" s="107" t="s">
        <v>185</v>
      </c>
      <c r="N15" s="106">
        <v>13</v>
      </c>
      <c r="O15" s="106">
        <v>3142</v>
      </c>
      <c r="P15" s="106">
        <v>0</v>
      </c>
      <c r="Q15" s="106">
        <v>0</v>
      </c>
      <c r="R15" s="106">
        <v>0</v>
      </c>
      <c r="S15" s="106">
        <v>0</v>
      </c>
      <c r="T15" s="106">
        <v>9</v>
      </c>
      <c r="U15" s="108" t="s">
        <v>185</v>
      </c>
      <c r="V15" s="106">
        <v>0</v>
      </c>
      <c r="W15" s="110">
        <v>0</v>
      </c>
      <c r="X15" s="106">
        <v>20</v>
      </c>
      <c r="Y15" s="106">
        <v>2947</v>
      </c>
      <c r="Z15" s="106">
        <v>3</v>
      </c>
      <c r="AA15" s="107" t="s">
        <v>185</v>
      </c>
      <c r="AB15" s="106">
        <v>0</v>
      </c>
      <c r="AC15" s="106">
        <v>0</v>
      </c>
      <c r="AD15" s="27" t="s">
        <v>27</v>
      </c>
      <c r="AF15" s="1">
        <v>899408</v>
      </c>
      <c r="AG15" s="1">
        <v>68460</v>
      </c>
      <c r="AH15" s="1">
        <v>0</v>
      </c>
      <c r="AI15" s="1">
        <v>0</v>
      </c>
      <c r="AJ15" s="1">
        <v>0</v>
      </c>
      <c r="AK15" s="1">
        <v>7252</v>
      </c>
      <c r="AL15" s="1">
        <v>30756</v>
      </c>
      <c r="AM15" s="1">
        <v>145836</v>
      </c>
      <c r="AN15" s="1">
        <v>0</v>
      </c>
      <c r="AO15" s="1">
        <v>39384</v>
      </c>
      <c r="AP15" s="1">
        <v>59148</v>
      </c>
      <c r="AQ15" s="1">
        <v>70528</v>
      </c>
      <c r="AR15" s="1">
        <v>13044</v>
      </c>
      <c r="AS15" s="1">
        <v>0</v>
      </c>
    </row>
    <row r="16" spans="1:45" s="1" customFormat="1" ht="15.75" customHeight="1" x14ac:dyDescent="0.2">
      <c r="A16" s="27" t="s">
        <v>28</v>
      </c>
      <c r="B16" s="106">
        <v>100</v>
      </c>
      <c r="C16" s="106">
        <v>3033</v>
      </c>
      <c r="D16" s="106">
        <v>0</v>
      </c>
      <c r="E16" s="108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3</v>
      </c>
      <c r="O16" s="108" t="s">
        <v>185</v>
      </c>
      <c r="P16" s="106">
        <v>0</v>
      </c>
      <c r="Q16" s="106">
        <v>0</v>
      </c>
      <c r="R16" s="106">
        <v>0</v>
      </c>
      <c r="S16" s="106">
        <v>0</v>
      </c>
      <c r="T16" s="106">
        <v>4</v>
      </c>
      <c r="U16" s="108" t="s">
        <v>185</v>
      </c>
      <c r="V16" s="106">
        <v>2</v>
      </c>
      <c r="W16" s="108" t="s">
        <v>185</v>
      </c>
      <c r="X16" s="106">
        <v>0</v>
      </c>
      <c r="Y16" s="106">
        <v>0</v>
      </c>
      <c r="Z16" s="106">
        <v>1</v>
      </c>
      <c r="AA16" s="107" t="s">
        <v>185</v>
      </c>
      <c r="AB16" s="106">
        <v>0</v>
      </c>
      <c r="AC16" s="106">
        <v>0</v>
      </c>
      <c r="AD16" s="27" t="s">
        <v>28</v>
      </c>
      <c r="AF16" s="1">
        <v>232809</v>
      </c>
      <c r="AG16" s="1">
        <v>17976</v>
      </c>
      <c r="AH16" s="1">
        <v>0</v>
      </c>
      <c r="AI16" s="1">
        <v>0</v>
      </c>
      <c r="AJ16" s="1">
        <v>0</v>
      </c>
      <c r="AK16" s="1">
        <v>2295</v>
      </c>
      <c r="AL16" s="1">
        <v>6999</v>
      </c>
      <c r="AM16" s="1">
        <v>48269</v>
      </c>
      <c r="AN16" s="1">
        <v>0</v>
      </c>
      <c r="AO16" s="1">
        <v>9006</v>
      </c>
      <c r="AP16" s="1">
        <v>16422</v>
      </c>
      <c r="AQ16" s="1">
        <v>14496</v>
      </c>
      <c r="AR16" s="1">
        <v>4100</v>
      </c>
      <c r="AS16" s="1">
        <v>0</v>
      </c>
    </row>
    <row r="17" spans="1:45" s="1" customFormat="1" ht="15.75" customHeight="1" x14ac:dyDescent="0.2">
      <c r="A17" s="27" t="s">
        <v>29</v>
      </c>
      <c r="B17" s="106">
        <v>54</v>
      </c>
      <c r="C17" s="106">
        <v>3100</v>
      </c>
      <c r="D17" s="106">
        <v>4</v>
      </c>
      <c r="E17" s="108" t="s">
        <v>185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1</v>
      </c>
      <c r="M17" s="107" t="s">
        <v>185</v>
      </c>
      <c r="N17" s="106">
        <v>3</v>
      </c>
      <c r="O17" s="108" t="s">
        <v>185</v>
      </c>
      <c r="P17" s="106">
        <v>0</v>
      </c>
      <c r="Q17" s="106">
        <v>0</v>
      </c>
      <c r="R17" s="106">
        <v>0</v>
      </c>
      <c r="S17" s="106">
        <v>0</v>
      </c>
      <c r="T17" s="106">
        <v>2</v>
      </c>
      <c r="U17" s="108" t="s">
        <v>185</v>
      </c>
      <c r="V17" s="106">
        <v>3</v>
      </c>
      <c r="W17" s="108" t="s">
        <v>185</v>
      </c>
      <c r="X17" s="106">
        <v>12</v>
      </c>
      <c r="Y17" s="110">
        <v>2649</v>
      </c>
      <c r="Z17" s="106">
        <v>1</v>
      </c>
      <c r="AA17" s="107" t="s">
        <v>185</v>
      </c>
      <c r="AB17" s="106">
        <v>0</v>
      </c>
      <c r="AC17" s="106">
        <v>0</v>
      </c>
      <c r="AD17" s="27" t="s">
        <v>29</v>
      </c>
      <c r="AF17" s="1">
        <v>140484</v>
      </c>
      <c r="AG17" s="1">
        <v>11352</v>
      </c>
      <c r="AH17" s="1">
        <v>0</v>
      </c>
      <c r="AI17" s="1">
        <v>0</v>
      </c>
      <c r="AJ17" s="1">
        <v>0</v>
      </c>
      <c r="AK17" s="1">
        <v>2777</v>
      </c>
      <c r="AL17" s="1">
        <v>4614</v>
      </c>
      <c r="AM17" s="1">
        <v>33840</v>
      </c>
      <c r="AN17" s="1">
        <v>0</v>
      </c>
      <c r="AO17" s="1">
        <v>5718</v>
      </c>
      <c r="AP17" s="1">
        <v>13815</v>
      </c>
      <c r="AQ17" s="1">
        <v>3810</v>
      </c>
      <c r="AR17" s="1">
        <v>4078</v>
      </c>
      <c r="AS17" s="1">
        <v>0</v>
      </c>
    </row>
    <row r="18" spans="1:45" s="1" customFormat="1" ht="15.75" customHeight="1" x14ac:dyDescent="0.2">
      <c r="A18" s="27" t="s">
        <v>30</v>
      </c>
      <c r="B18" s="106">
        <v>41</v>
      </c>
      <c r="C18" s="106">
        <v>3099</v>
      </c>
      <c r="D18" s="110">
        <v>2</v>
      </c>
      <c r="E18" s="107" t="s">
        <v>185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3</v>
      </c>
      <c r="O18" s="108" t="s">
        <v>185</v>
      </c>
      <c r="P18" s="106">
        <v>10</v>
      </c>
      <c r="Q18" s="108">
        <v>2638</v>
      </c>
      <c r="R18" s="106">
        <v>0</v>
      </c>
      <c r="S18" s="106">
        <v>0</v>
      </c>
      <c r="T18" s="106">
        <v>1</v>
      </c>
      <c r="U18" s="108" t="s">
        <v>185</v>
      </c>
      <c r="V18" s="106">
        <v>2</v>
      </c>
      <c r="W18" s="108" t="s">
        <v>185</v>
      </c>
      <c r="X18" s="106">
        <v>2</v>
      </c>
      <c r="Y18" s="107" t="s">
        <v>185</v>
      </c>
      <c r="Z18" s="106">
        <v>1</v>
      </c>
      <c r="AA18" s="107" t="s">
        <v>185</v>
      </c>
      <c r="AB18" s="106">
        <v>0</v>
      </c>
      <c r="AC18" s="106">
        <v>0</v>
      </c>
      <c r="AD18" s="27" t="s">
        <v>30</v>
      </c>
      <c r="AF18" s="1">
        <v>82624</v>
      </c>
      <c r="AG18" s="1">
        <v>6152</v>
      </c>
      <c r="AH18" s="1">
        <v>0</v>
      </c>
      <c r="AI18" s="1">
        <v>0</v>
      </c>
      <c r="AJ18" s="1">
        <v>0</v>
      </c>
      <c r="AK18" s="1">
        <v>0</v>
      </c>
      <c r="AL18" s="1">
        <v>4538</v>
      </c>
      <c r="AM18" s="1">
        <v>21203</v>
      </c>
      <c r="AN18" s="1">
        <v>0</v>
      </c>
      <c r="AO18" s="1">
        <v>4326</v>
      </c>
      <c r="AP18" s="1">
        <v>12426</v>
      </c>
      <c r="AQ18" s="1">
        <v>6796</v>
      </c>
      <c r="AR18" s="1">
        <v>3983</v>
      </c>
      <c r="AS18" s="1">
        <v>0</v>
      </c>
    </row>
    <row r="19" spans="1:45" s="1" customFormat="1" ht="15.75" customHeight="1" x14ac:dyDescent="0.2">
      <c r="A19" s="27" t="s">
        <v>31</v>
      </c>
      <c r="B19" s="106">
        <v>83</v>
      </c>
      <c r="C19" s="106">
        <v>3227</v>
      </c>
      <c r="D19" s="106">
        <v>9</v>
      </c>
      <c r="E19" s="107" t="s">
        <v>185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5</v>
      </c>
      <c r="O19" s="108" t="s">
        <v>185</v>
      </c>
      <c r="P19" s="106">
        <v>14</v>
      </c>
      <c r="Q19" s="106">
        <v>3129</v>
      </c>
      <c r="R19" s="106">
        <v>0</v>
      </c>
      <c r="S19" s="106">
        <v>0</v>
      </c>
      <c r="T19" s="106">
        <v>5</v>
      </c>
      <c r="U19" s="108" t="s">
        <v>185</v>
      </c>
      <c r="V19" s="106">
        <v>4</v>
      </c>
      <c r="W19" s="108" t="s">
        <v>185</v>
      </c>
      <c r="X19" s="106">
        <v>2</v>
      </c>
      <c r="Y19" s="107" t="s">
        <v>185</v>
      </c>
      <c r="Z19" s="106">
        <v>1</v>
      </c>
      <c r="AA19" s="107" t="s">
        <v>185</v>
      </c>
      <c r="AB19" s="106">
        <v>0</v>
      </c>
      <c r="AC19" s="106">
        <v>0</v>
      </c>
      <c r="AD19" s="27" t="s">
        <v>31</v>
      </c>
      <c r="AF19" s="1">
        <v>239976</v>
      </c>
      <c r="AG19" s="1">
        <v>25095</v>
      </c>
      <c r="AH19" s="1">
        <v>0</v>
      </c>
      <c r="AI19" s="1">
        <v>0</v>
      </c>
      <c r="AJ19" s="1">
        <v>0</v>
      </c>
      <c r="AK19" s="1">
        <v>0</v>
      </c>
      <c r="AL19" s="1">
        <v>7911</v>
      </c>
      <c r="AM19" s="1">
        <v>56865</v>
      </c>
      <c r="AN19" s="1">
        <v>0</v>
      </c>
      <c r="AO19" s="1">
        <v>15335</v>
      </c>
      <c r="AP19" s="1">
        <v>19075</v>
      </c>
      <c r="AQ19" s="1">
        <v>14020</v>
      </c>
      <c r="AR19" s="1">
        <v>4031</v>
      </c>
      <c r="AS19" s="1">
        <v>0</v>
      </c>
    </row>
    <row r="20" spans="1:45" s="1" customFormat="1" ht="15.75" customHeight="1" x14ac:dyDescent="0.2">
      <c r="A20" s="27" t="s">
        <v>32</v>
      </c>
      <c r="B20" s="106">
        <v>112</v>
      </c>
      <c r="C20" s="106">
        <v>3063</v>
      </c>
      <c r="D20" s="106">
        <v>0</v>
      </c>
      <c r="E20" s="107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2</v>
      </c>
      <c r="O20" s="108" t="s">
        <v>185</v>
      </c>
      <c r="P20" s="106">
        <v>7</v>
      </c>
      <c r="Q20" s="108" t="s">
        <v>185</v>
      </c>
      <c r="R20" s="106">
        <v>0</v>
      </c>
      <c r="S20" s="106">
        <v>0</v>
      </c>
      <c r="T20" s="106">
        <v>10</v>
      </c>
      <c r="U20" s="106">
        <v>3116</v>
      </c>
      <c r="V20" s="106">
        <v>8</v>
      </c>
      <c r="W20" s="108" t="s">
        <v>185</v>
      </c>
      <c r="X20" s="106">
        <v>8</v>
      </c>
      <c r="Y20" s="107" t="s">
        <v>185</v>
      </c>
      <c r="Z20" s="106">
        <v>2</v>
      </c>
      <c r="AA20" s="107" t="s">
        <v>185</v>
      </c>
      <c r="AB20" s="106">
        <v>0</v>
      </c>
      <c r="AC20" s="106">
        <v>0</v>
      </c>
      <c r="AD20" s="27" t="s">
        <v>32</v>
      </c>
      <c r="AF20" s="1">
        <v>268732</v>
      </c>
      <c r="AG20" s="1">
        <v>18382</v>
      </c>
      <c r="AH20" s="1">
        <v>0</v>
      </c>
      <c r="AI20" s="1">
        <v>0</v>
      </c>
      <c r="AJ20" s="1">
        <v>0</v>
      </c>
      <c r="AK20" s="1">
        <v>0</v>
      </c>
      <c r="AL20" s="1">
        <v>12075</v>
      </c>
      <c r="AM20" s="1">
        <v>57344</v>
      </c>
      <c r="AN20" s="1">
        <v>0</v>
      </c>
      <c r="AO20" s="1">
        <v>23895</v>
      </c>
      <c r="AP20" s="1">
        <v>36400</v>
      </c>
      <c r="AQ20" s="1">
        <v>18070</v>
      </c>
      <c r="AR20" s="1">
        <v>7614</v>
      </c>
      <c r="AS20" s="1">
        <v>0</v>
      </c>
    </row>
    <row r="21" spans="1:45" s="1" customFormat="1" ht="15.75" customHeight="1" x14ac:dyDescent="0.2">
      <c r="A21" s="27" t="s">
        <v>33</v>
      </c>
      <c r="B21" s="106">
        <v>92</v>
      </c>
      <c r="C21" s="106">
        <v>3285</v>
      </c>
      <c r="D21" s="106">
        <v>10</v>
      </c>
      <c r="E21" s="110">
        <v>3090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3</v>
      </c>
      <c r="M21" s="107" t="s">
        <v>185</v>
      </c>
      <c r="N21" s="106">
        <v>5</v>
      </c>
      <c r="O21" s="108" t="s">
        <v>185</v>
      </c>
      <c r="P21" s="106">
        <v>16</v>
      </c>
      <c r="Q21" s="106">
        <v>3069</v>
      </c>
      <c r="R21" s="106">
        <v>0</v>
      </c>
      <c r="S21" s="106">
        <v>0</v>
      </c>
      <c r="T21" s="106">
        <v>5</v>
      </c>
      <c r="U21" s="108" t="s">
        <v>185</v>
      </c>
      <c r="V21" s="106">
        <v>0</v>
      </c>
      <c r="W21" s="108">
        <v>0</v>
      </c>
      <c r="X21" s="106">
        <v>5</v>
      </c>
      <c r="Y21" s="107" t="s">
        <v>185</v>
      </c>
      <c r="Z21" s="106">
        <v>2</v>
      </c>
      <c r="AA21" s="107" t="s">
        <v>185</v>
      </c>
      <c r="AB21" s="106">
        <v>0</v>
      </c>
      <c r="AC21" s="106">
        <v>0</v>
      </c>
      <c r="AD21" s="27" t="s">
        <v>33</v>
      </c>
      <c r="AF21" s="1">
        <v>270746</v>
      </c>
      <c r="AG21" s="1">
        <v>23152</v>
      </c>
      <c r="AH21" s="1">
        <v>0</v>
      </c>
      <c r="AI21" s="1">
        <v>0</v>
      </c>
      <c r="AJ21" s="1">
        <v>0</v>
      </c>
      <c r="AK21" s="1">
        <v>6074</v>
      </c>
      <c r="AL21" s="1">
        <v>14785</v>
      </c>
      <c r="AM21" s="1">
        <v>55350</v>
      </c>
      <c r="AN21" s="1">
        <v>0</v>
      </c>
      <c r="AO21" s="1">
        <v>16380</v>
      </c>
      <c r="AP21" s="1">
        <v>27632</v>
      </c>
      <c r="AQ21" s="1">
        <v>20958</v>
      </c>
      <c r="AR21" s="1">
        <v>4028</v>
      </c>
      <c r="AS21" s="1">
        <v>0</v>
      </c>
    </row>
    <row r="22" spans="1:45" s="1" customFormat="1" ht="15.75" customHeight="1" x14ac:dyDescent="0.2">
      <c r="A22" s="27" t="s">
        <v>34</v>
      </c>
      <c r="B22" s="106">
        <v>81</v>
      </c>
      <c r="C22" s="106">
        <v>3178</v>
      </c>
      <c r="D22" s="106">
        <v>6</v>
      </c>
      <c r="E22" s="107" t="s">
        <v>185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4</v>
      </c>
      <c r="O22" s="108" t="s">
        <v>185</v>
      </c>
      <c r="P22" s="106">
        <v>7</v>
      </c>
      <c r="Q22" s="108" t="s">
        <v>185</v>
      </c>
      <c r="R22" s="106">
        <v>0</v>
      </c>
      <c r="S22" s="106">
        <v>0</v>
      </c>
      <c r="T22" s="106">
        <v>3</v>
      </c>
      <c r="U22" s="108" t="s">
        <v>185</v>
      </c>
      <c r="V22" s="106">
        <v>4</v>
      </c>
      <c r="W22" s="108" t="s">
        <v>185</v>
      </c>
      <c r="X22" s="106">
        <v>4</v>
      </c>
      <c r="Y22" s="107" t="s">
        <v>185</v>
      </c>
      <c r="Z22" s="106">
        <v>2</v>
      </c>
      <c r="AA22" s="107" t="s">
        <v>185</v>
      </c>
      <c r="AB22" s="106">
        <v>0</v>
      </c>
      <c r="AC22" s="106">
        <v>0</v>
      </c>
      <c r="AD22" s="27" t="s">
        <v>34</v>
      </c>
      <c r="AF22" s="1">
        <v>217206</v>
      </c>
      <c r="AG22" s="1">
        <v>18462</v>
      </c>
      <c r="AH22" s="1">
        <v>0</v>
      </c>
      <c r="AI22" s="1">
        <v>0</v>
      </c>
      <c r="AJ22" s="1">
        <v>0</v>
      </c>
      <c r="AK22" s="1">
        <v>0</v>
      </c>
      <c r="AL22" s="1">
        <v>6294</v>
      </c>
      <c r="AM22" s="1">
        <v>32784</v>
      </c>
      <c r="AN22" s="1">
        <v>0</v>
      </c>
      <c r="AO22" s="1">
        <v>8306</v>
      </c>
      <c r="AP22" s="1">
        <v>14665</v>
      </c>
      <c r="AQ22" s="1">
        <v>5832</v>
      </c>
      <c r="AR22" s="1">
        <v>10527</v>
      </c>
      <c r="AS22" s="1">
        <v>0</v>
      </c>
    </row>
    <row r="23" spans="1:45" s="1" customFormat="1" ht="15.75" customHeight="1" x14ac:dyDescent="0.2">
      <c r="A23" s="27" t="s">
        <v>35</v>
      </c>
      <c r="B23" s="106">
        <v>110</v>
      </c>
      <c r="C23" s="106">
        <v>3248</v>
      </c>
      <c r="D23" s="106">
        <v>10</v>
      </c>
      <c r="E23" s="106">
        <v>3359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  <c r="N23" s="106">
        <v>7</v>
      </c>
      <c r="O23" s="108" t="s">
        <v>185</v>
      </c>
      <c r="P23" s="106">
        <v>15</v>
      </c>
      <c r="Q23" s="106">
        <v>3216</v>
      </c>
      <c r="R23" s="106">
        <v>0</v>
      </c>
      <c r="S23" s="106">
        <v>0</v>
      </c>
      <c r="T23" s="106">
        <v>9</v>
      </c>
      <c r="U23" s="108" t="s">
        <v>185</v>
      </c>
      <c r="V23" s="106">
        <v>4</v>
      </c>
      <c r="W23" s="108" t="s">
        <v>185</v>
      </c>
      <c r="X23" s="106">
        <v>3</v>
      </c>
      <c r="Y23" s="107" t="s">
        <v>185</v>
      </c>
      <c r="Z23" s="106">
        <v>3</v>
      </c>
      <c r="AA23" s="107" t="s">
        <v>185</v>
      </c>
      <c r="AB23" s="106">
        <v>0</v>
      </c>
      <c r="AC23" s="106">
        <v>0</v>
      </c>
      <c r="AD23" s="27" t="s">
        <v>35</v>
      </c>
      <c r="AF23" s="1">
        <v>296505</v>
      </c>
      <c r="AG23" s="1">
        <v>30120</v>
      </c>
      <c r="AH23" s="1">
        <v>0</v>
      </c>
      <c r="AI23" s="1">
        <v>0</v>
      </c>
      <c r="AJ23" s="1">
        <v>0</v>
      </c>
      <c r="AK23" s="1">
        <v>0</v>
      </c>
      <c r="AL23" s="1">
        <v>16836</v>
      </c>
      <c r="AM23" s="1">
        <v>72720</v>
      </c>
      <c r="AN23" s="1">
        <v>0</v>
      </c>
      <c r="AO23" s="1">
        <v>17556</v>
      </c>
      <c r="AP23" s="1">
        <v>30204</v>
      </c>
      <c r="AQ23" s="1">
        <v>8592</v>
      </c>
      <c r="AR23" s="1">
        <v>9822</v>
      </c>
      <c r="AS23" s="1">
        <v>0</v>
      </c>
    </row>
    <row r="24" spans="1:45" s="1" customFormat="1" ht="15.75" customHeight="1" x14ac:dyDescent="0.2">
      <c r="A24" s="27" t="s">
        <v>36</v>
      </c>
      <c r="B24" s="106">
        <v>74</v>
      </c>
      <c r="C24" s="106">
        <v>3077</v>
      </c>
      <c r="D24" s="106">
        <v>5</v>
      </c>
      <c r="E24" s="108" t="s">
        <v>185</v>
      </c>
      <c r="F24" s="106">
        <v>0</v>
      </c>
      <c r="G24" s="106">
        <v>0</v>
      </c>
      <c r="H24" s="106">
        <v>15</v>
      </c>
      <c r="I24" s="106">
        <v>3268</v>
      </c>
      <c r="J24" s="106">
        <v>2</v>
      </c>
      <c r="K24" s="107" t="s">
        <v>185</v>
      </c>
      <c r="L24" s="106">
        <v>5</v>
      </c>
      <c r="M24" s="108" t="s">
        <v>185</v>
      </c>
      <c r="N24" s="106">
        <v>13</v>
      </c>
      <c r="O24" s="106">
        <v>3117</v>
      </c>
      <c r="P24" s="106">
        <v>20</v>
      </c>
      <c r="Q24" s="106">
        <v>2699</v>
      </c>
      <c r="R24" s="106">
        <v>0</v>
      </c>
      <c r="S24" s="106">
        <v>0</v>
      </c>
      <c r="T24" s="106">
        <v>6</v>
      </c>
      <c r="U24" s="108" t="s">
        <v>185</v>
      </c>
      <c r="V24" s="106">
        <v>0</v>
      </c>
      <c r="W24" s="106">
        <v>0</v>
      </c>
      <c r="X24" s="106">
        <v>6</v>
      </c>
      <c r="Y24" s="107" t="s">
        <v>185</v>
      </c>
      <c r="Z24" s="106">
        <v>1</v>
      </c>
      <c r="AA24" s="107" t="s">
        <v>185</v>
      </c>
      <c r="AB24" s="106">
        <v>0</v>
      </c>
      <c r="AC24" s="106">
        <v>0</v>
      </c>
      <c r="AD24" s="27" t="s">
        <v>36</v>
      </c>
    </row>
    <row r="25" spans="1:45" s="1" customFormat="1" ht="15.75" customHeight="1" x14ac:dyDescent="0.2">
      <c r="A25" s="27" t="s">
        <v>37</v>
      </c>
      <c r="B25" s="106">
        <v>170</v>
      </c>
      <c r="C25" s="106">
        <v>3319</v>
      </c>
      <c r="D25" s="106">
        <v>18</v>
      </c>
      <c r="E25" s="106">
        <v>2980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3</v>
      </c>
      <c r="M25" s="108" t="s">
        <v>185</v>
      </c>
      <c r="N25" s="106">
        <v>14</v>
      </c>
      <c r="O25" s="106">
        <v>3214</v>
      </c>
      <c r="P25" s="106">
        <v>25</v>
      </c>
      <c r="Q25" s="106">
        <v>2974</v>
      </c>
      <c r="R25" s="106">
        <v>0</v>
      </c>
      <c r="S25" s="106">
        <v>0</v>
      </c>
      <c r="T25" s="106">
        <v>10</v>
      </c>
      <c r="U25" s="106">
        <v>3335</v>
      </c>
      <c r="V25" s="106">
        <v>21</v>
      </c>
      <c r="W25" s="106">
        <v>2920</v>
      </c>
      <c r="X25" s="106">
        <v>16</v>
      </c>
      <c r="Y25" s="106">
        <v>3064</v>
      </c>
      <c r="Z25" s="106">
        <v>2</v>
      </c>
      <c r="AA25" s="107" t="s">
        <v>185</v>
      </c>
      <c r="AB25" s="106">
        <v>1</v>
      </c>
      <c r="AC25" s="108" t="s">
        <v>185</v>
      </c>
      <c r="AD25" s="27" t="s">
        <v>37</v>
      </c>
    </row>
    <row r="26" spans="1:45" s="1" customFormat="1" ht="15.75" customHeight="1" x14ac:dyDescent="0.2">
      <c r="A26" s="27" t="s">
        <v>38</v>
      </c>
      <c r="B26" s="106">
        <v>111</v>
      </c>
      <c r="C26" s="106">
        <v>3194</v>
      </c>
      <c r="D26" s="106">
        <v>9</v>
      </c>
      <c r="E26" s="108" t="s">
        <v>185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2</v>
      </c>
      <c r="M26" s="108" t="s">
        <v>185</v>
      </c>
      <c r="N26" s="106">
        <v>8</v>
      </c>
      <c r="O26" s="108" t="s">
        <v>185</v>
      </c>
      <c r="P26" s="106">
        <v>26</v>
      </c>
      <c r="Q26" s="106">
        <v>2977</v>
      </c>
      <c r="R26" s="106">
        <v>0</v>
      </c>
      <c r="S26" s="106">
        <v>0</v>
      </c>
      <c r="T26" s="106">
        <v>5</v>
      </c>
      <c r="U26" s="108" t="s">
        <v>185</v>
      </c>
      <c r="V26" s="106">
        <v>0</v>
      </c>
      <c r="W26" s="110">
        <v>0</v>
      </c>
      <c r="X26" s="106">
        <v>10</v>
      </c>
      <c r="Y26" s="108">
        <v>2988</v>
      </c>
      <c r="Z26" s="106">
        <v>2</v>
      </c>
      <c r="AA26" s="107" t="s">
        <v>185</v>
      </c>
      <c r="AB26" s="106">
        <v>0</v>
      </c>
      <c r="AC26" s="106">
        <v>0</v>
      </c>
      <c r="AD26" s="27" t="s">
        <v>38</v>
      </c>
    </row>
    <row r="27" spans="1:45" s="1" customFormat="1" ht="15.75" customHeight="1" x14ac:dyDescent="0.2">
      <c r="A27" s="27" t="s">
        <v>39</v>
      </c>
      <c r="B27" s="106">
        <v>164</v>
      </c>
      <c r="C27" s="106">
        <v>3151</v>
      </c>
      <c r="D27" s="106">
        <v>15</v>
      </c>
      <c r="E27" s="106">
        <v>2795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4</v>
      </c>
      <c r="M27" s="108" t="s">
        <v>185</v>
      </c>
      <c r="N27" s="106">
        <v>9</v>
      </c>
      <c r="O27" s="108" t="s">
        <v>185</v>
      </c>
      <c r="P27" s="106">
        <v>21</v>
      </c>
      <c r="Q27" s="106">
        <v>3069</v>
      </c>
      <c r="R27" s="106">
        <v>0</v>
      </c>
      <c r="S27" s="106">
        <v>0</v>
      </c>
      <c r="T27" s="106">
        <v>14</v>
      </c>
      <c r="U27" s="106">
        <v>3158</v>
      </c>
      <c r="V27" s="106">
        <v>6</v>
      </c>
      <c r="W27" s="107" t="s">
        <v>185</v>
      </c>
      <c r="X27" s="106">
        <v>14</v>
      </c>
      <c r="Y27" s="106">
        <v>3122</v>
      </c>
      <c r="Z27" s="106">
        <v>3</v>
      </c>
      <c r="AA27" s="107" t="s">
        <v>185</v>
      </c>
      <c r="AB27" s="106">
        <v>0</v>
      </c>
      <c r="AC27" s="106">
        <v>0</v>
      </c>
      <c r="AD27" s="27" t="s">
        <v>39</v>
      </c>
    </row>
    <row r="28" spans="1:45" s="1" customFormat="1" ht="15.75" customHeight="1" x14ac:dyDescent="0.2">
      <c r="A28" s="27" t="s">
        <v>40</v>
      </c>
      <c r="B28" s="106">
        <v>94</v>
      </c>
      <c r="C28" s="106">
        <v>3285</v>
      </c>
      <c r="D28" s="106">
        <v>9</v>
      </c>
      <c r="E28" s="108" t="s">
        <v>185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1</v>
      </c>
      <c r="M28" s="108" t="s">
        <v>185</v>
      </c>
      <c r="N28" s="106">
        <v>4</v>
      </c>
      <c r="O28" s="108" t="s">
        <v>185</v>
      </c>
      <c r="P28" s="106">
        <v>10</v>
      </c>
      <c r="Q28" s="106">
        <v>3224</v>
      </c>
      <c r="R28" s="106">
        <v>0</v>
      </c>
      <c r="S28" s="106">
        <v>0</v>
      </c>
      <c r="T28" s="106">
        <v>6</v>
      </c>
      <c r="U28" s="108" t="s">
        <v>185</v>
      </c>
      <c r="V28" s="106">
        <v>8</v>
      </c>
      <c r="W28" s="107" t="s">
        <v>185</v>
      </c>
      <c r="X28" s="106">
        <v>7</v>
      </c>
      <c r="Y28" s="108" t="s">
        <v>185</v>
      </c>
      <c r="Z28" s="106">
        <v>2</v>
      </c>
      <c r="AA28" s="107" t="s">
        <v>185</v>
      </c>
      <c r="AB28" s="106">
        <v>0</v>
      </c>
      <c r="AC28" s="106">
        <v>0</v>
      </c>
      <c r="AD28" s="27" t="s">
        <v>40</v>
      </c>
    </row>
    <row r="29" spans="1:45" s="1" customFormat="1" ht="15.75" customHeight="1" x14ac:dyDescent="0.2">
      <c r="A29" s="27" t="s">
        <v>41</v>
      </c>
      <c r="B29" s="106">
        <v>91</v>
      </c>
      <c r="C29" s="106">
        <v>3206</v>
      </c>
      <c r="D29" s="106">
        <v>11</v>
      </c>
      <c r="E29" s="106">
        <v>2794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3</v>
      </c>
      <c r="M29" s="108" t="s">
        <v>185</v>
      </c>
      <c r="N29" s="106">
        <v>7</v>
      </c>
      <c r="O29" s="108" t="s">
        <v>185</v>
      </c>
      <c r="P29" s="106">
        <v>13</v>
      </c>
      <c r="Q29" s="106">
        <v>2825</v>
      </c>
      <c r="R29" s="106">
        <v>0</v>
      </c>
      <c r="S29" s="106">
        <v>0</v>
      </c>
      <c r="T29" s="106">
        <v>5</v>
      </c>
      <c r="U29" s="108" t="s">
        <v>185</v>
      </c>
      <c r="V29" s="106">
        <v>6</v>
      </c>
      <c r="W29" s="107" t="s">
        <v>185</v>
      </c>
      <c r="X29" s="106">
        <v>0</v>
      </c>
      <c r="Y29" s="106">
        <v>0</v>
      </c>
      <c r="Z29" s="106">
        <v>2</v>
      </c>
      <c r="AA29" s="107" t="s">
        <v>185</v>
      </c>
      <c r="AB29" s="106">
        <v>0</v>
      </c>
      <c r="AC29" s="106">
        <v>0</v>
      </c>
      <c r="AD29" s="27" t="s">
        <v>41</v>
      </c>
    </row>
    <row r="30" spans="1:45" s="1" customFormat="1" ht="15.75" customHeight="1" x14ac:dyDescent="0.2">
      <c r="A30" s="27" t="s">
        <v>42</v>
      </c>
      <c r="B30" s="106">
        <v>151</v>
      </c>
      <c r="C30" s="106">
        <v>3257</v>
      </c>
      <c r="D30" s="106">
        <v>14</v>
      </c>
      <c r="E30" s="106">
        <v>3132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2</v>
      </c>
      <c r="M30" s="108" t="s">
        <v>185</v>
      </c>
      <c r="N30" s="106">
        <v>12</v>
      </c>
      <c r="O30" s="106">
        <v>3114</v>
      </c>
      <c r="P30" s="106">
        <v>13</v>
      </c>
      <c r="Q30" s="106">
        <v>3272</v>
      </c>
      <c r="R30" s="106">
        <v>0</v>
      </c>
      <c r="S30" s="106">
        <v>0</v>
      </c>
      <c r="T30" s="106">
        <v>8</v>
      </c>
      <c r="U30" s="108" t="s">
        <v>185</v>
      </c>
      <c r="V30" s="106">
        <v>13</v>
      </c>
      <c r="W30" s="106">
        <v>2977</v>
      </c>
      <c r="X30" s="106">
        <v>12</v>
      </c>
      <c r="Y30" s="106">
        <v>3451</v>
      </c>
      <c r="Z30" s="106">
        <v>2</v>
      </c>
      <c r="AA30" s="107" t="s">
        <v>185</v>
      </c>
      <c r="AB30" s="106">
        <v>0</v>
      </c>
      <c r="AC30" s="106">
        <v>0</v>
      </c>
      <c r="AD30" s="27" t="s">
        <v>42</v>
      </c>
    </row>
    <row r="31" spans="1:45" s="1" customFormat="1" ht="15.75" customHeight="1" x14ac:dyDescent="0.2">
      <c r="A31" s="27" t="s">
        <v>43</v>
      </c>
      <c r="B31" s="106">
        <v>106</v>
      </c>
      <c r="C31" s="106">
        <v>3160</v>
      </c>
      <c r="D31" s="106">
        <v>11</v>
      </c>
      <c r="E31" s="106">
        <v>3115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3</v>
      </c>
      <c r="M31" s="108" t="s">
        <v>185</v>
      </c>
      <c r="N31" s="110">
        <v>5</v>
      </c>
      <c r="O31" s="107" t="s">
        <v>185</v>
      </c>
      <c r="P31" s="106">
        <v>10</v>
      </c>
      <c r="Q31" s="108">
        <v>3127</v>
      </c>
      <c r="R31" s="106">
        <v>0</v>
      </c>
      <c r="S31" s="106">
        <v>0</v>
      </c>
      <c r="T31" s="106">
        <v>7</v>
      </c>
      <c r="U31" s="108" t="s">
        <v>185</v>
      </c>
      <c r="V31" s="106">
        <v>0</v>
      </c>
      <c r="W31" s="106">
        <v>0</v>
      </c>
      <c r="X31" s="106">
        <v>8</v>
      </c>
      <c r="Y31" s="106" t="s">
        <v>185</v>
      </c>
      <c r="Z31" s="106">
        <v>1</v>
      </c>
      <c r="AA31" s="107" t="s">
        <v>185</v>
      </c>
      <c r="AB31" s="106">
        <v>0</v>
      </c>
      <c r="AC31" s="106">
        <v>0</v>
      </c>
      <c r="AD31" s="27" t="s">
        <v>43</v>
      </c>
    </row>
    <row r="32" spans="1:45" s="1" customFormat="1" ht="15.75" customHeight="1" x14ac:dyDescent="0.2">
      <c r="A32" s="27" t="s">
        <v>44</v>
      </c>
      <c r="B32" s="106">
        <v>160</v>
      </c>
      <c r="C32" s="106">
        <v>3220</v>
      </c>
      <c r="D32" s="106">
        <v>17</v>
      </c>
      <c r="E32" s="106">
        <v>2931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2</v>
      </c>
      <c r="M32" s="108" t="s">
        <v>185</v>
      </c>
      <c r="N32" s="106">
        <v>9</v>
      </c>
      <c r="O32" s="107" t="s">
        <v>185</v>
      </c>
      <c r="P32" s="106">
        <v>14</v>
      </c>
      <c r="Q32" s="106">
        <v>2932</v>
      </c>
      <c r="R32" s="106">
        <v>0</v>
      </c>
      <c r="S32" s="106">
        <v>0</v>
      </c>
      <c r="T32" s="106">
        <v>0</v>
      </c>
      <c r="U32" s="106">
        <v>0</v>
      </c>
      <c r="V32" s="106">
        <v>4</v>
      </c>
      <c r="W32" s="108" t="s">
        <v>185</v>
      </c>
      <c r="X32" s="106">
        <v>21</v>
      </c>
      <c r="Y32" s="106">
        <v>3027</v>
      </c>
      <c r="Z32" s="106">
        <v>2</v>
      </c>
      <c r="AA32" s="107" t="s">
        <v>185</v>
      </c>
      <c r="AB32" s="106">
        <v>0</v>
      </c>
      <c r="AC32" s="106">
        <v>0</v>
      </c>
      <c r="AD32" s="27" t="s">
        <v>44</v>
      </c>
    </row>
    <row r="33" spans="1:45" s="1" customFormat="1" ht="15.75" customHeight="1" x14ac:dyDescent="0.2">
      <c r="A33" s="27" t="s">
        <v>45</v>
      </c>
      <c r="B33" s="106">
        <v>38</v>
      </c>
      <c r="C33" s="106">
        <v>3016</v>
      </c>
      <c r="D33" s="110">
        <v>2</v>
      </c>
      <c r="E33" s="107" t="s">
        <v>185</v>
      </c>
      <c r="F33" s="106">
        <v>0</v>
      </c>
      <c r="G33" s="106">
        <v>0</v>
      </c>
      <c r="H33" s="106">
        <v>21</v>
      </c>
      <c r="I33" s="106">
        <v>3132</v>
      </c>
      <c r="J33" s="106">
        <v>0</v>
      </c>
      <c r="K33" s="106">
        <v>0</v>
      </c>
      <c r="L33" s="106">
        <v>0</v>
      </c>
      <c r="M33" s="106">
        <v>0</v>
      </c>
      <c r="N33" s="106">
        <v>3</v>
      </c>
      <c r="O33" s="107" t="s">
        <v>185</v>
      </c>
      <c r="P33" s="106">
        <v>0</v>
      </c>
      <c r="Q33" s="106">
        <v>0</v>
      </c>
      <c r="R33" s="106">
        <v>0</v>
      </c>
      <c r="S33" s="106">
        <v>0</v>
      </c>
      <c r="T33" s="106">
        <v>1</v>
      </c>
      <c r="U33" s="108" t="s">
        <v>185</v>
      </c>
      <c r="V33" s="106">
        <v>0</v>
      </c>
      <c r="W33" s="106">
        <v>0</v>
      </c>
      <c r="X33" s="106">
        <v>3</v>
      </c>
      <c r="Y33" s="107" t="s">
        <v>185</v>
      </c>
      <c r="Z33" s="106">
        <v>0</v>
      </c>
      <c r="AA33" s="106">
        <v>0</v>
      </c>
      <c r="AB33" s="106">
        <v>0</v>
      </c>
      <c r="AC33" s="106">
        <v>0</v>
      </c>
      <c r="AD33" s="27" t="s">
        <v>45</v>
      </c>
    </row>
    <row r="34" spans="1:45" s="1" customFormat="1" ht="15.75" customHeight="1" x14ac:dyDescent="0.2">
      <c r="A34" s="27" t="s">
        <v>46</v>
      </c>
      <c r="B34" s="106">
        <v>25</v>
      </c>
      <c r="C34" s="106">
        <v>2968</v>
      </c>
      <c r="D34" s="110">
        <v>2</v>
      </c>
      <c r="E34" s="107" t="s">
        <v>185</v>
      </c>
      <c r="F34" s="106">
        <v>0</v>
      </c>
      <c r="G34" s="106">
        <v>0</v>
      </c>
      <c r="H34" s="106">
        <v>22</v>
      </c>
      <c r="I34" s="106">
        <v>3039</v>
      </c>
      <c r="J34" s="106">
        <v>0</v>
      </c>
      <c r="K34" s="106">
        <v>0</v>
      </c>
      <c r="L34" s="106">
        <v>0</v>
      </c>
      <c r="M34" s="106">
        <v>0</v>
      </c>
      <c r="N34" s="106">
        <v>3</v>
      </c>
      <c r="O34" s="107" t="s">
        <v>185</v>
      </c>
      <c r="P34" s="106">
        <v>0</v>
      </c>
      <c r="Q34" s="106">
        <v>0</v>
      </c>
      <c r="R34" s="106">
        <v>0</v>
      </c>
      <c r="S34" s="106">
        <v>0</v>
      </c>
      <c r="T34" s="110">
        <v>0</v>
      </c>
      <c r="U34" s="110">
        <v>0</v>
      </c>
      <c r="V34" s="106">
        <v>1</v>
      </c>
      <c r="W34" s="107" t="s">
        <v>185</v>
      </c>
      <c r="X34" s="106">
        <v>3</v>
      </c>
      <c r="Y34" s="107" t="s">
        <v>185</v>
      </c>
      <c r="Z34" s="106">
        <v>0</v>
      </c>
      <c r="AA34" s="106">
        <v>0</v>
      </c>
      <c r="AB34" s="106">
        <v>2</v>
      </c>
      <c r="AC34" s="108" t="s">
        <v>185</v>
      </c>
      <c r="AD34" s="27" t="s">
        <v>46</v>
      </c>
    </row>
    <row r="35" spans="1:45" s="1" customFormat="1" ht="15.75" customHeight="1" x14ac:dyDescent="0.2">
      <c r="A35" s="27" t="s">
        <v>47</v>
      </c>
      <c r="B35" s="106">
        <v>31</v>
      </c>
      <c r="C35" s="106">
        <v>2995</v>
      </c>
      <c r="D35" s="106">
        <v>0</v>
      </c>
      <c r="E35" s="110">
        <v>0</v>
      </c>
      <c r="F35" s="106">
        <v>0</v>
      </c>
      <c r="G35" s="106">
        <v>0</v>
      </c>
      <c r="H35" s="106">
        <v>12</v>
      </c>
      <c r="I35" s="106">
        <v>3067</v>
      </c>
      <c r="J35" s="106">
        <v>0</v>
      </c>
      <c r="K35" s="106">
        <v>0</v>
      </c>
      <c r="L35" s="106">
        <v>0</v>
      </c>
      <c r="M35" s="106">
        <v>0</v>
      </c>
      <c r="N35" s="106">
        <v>1</v>
      </c>
      <c r="O35" s="107" t="s">
        <v>185</v>
      </c>
      <c r="P35" s="106">
        <v>0</v>
      </c>
      <c r="Q35" s="106">
        <v>0</v>
      </c>
      <c r="R35" s="106">
        <v>0</v>
      </c>
      <c r="S35" s="106">
        <v>0</v>
      </c>
      <c r="T35" s="106">
        <v>0</v>
      </c>
      <c r="U35" s="110">
        <v>0</v>
      </c>
      <c r="V35" s="106">
        <v>0</v>
      </c>
      <c r="W35" s="106">
        <v>0</v>
      </c>
      <c r="X35" s="106">
        <v>2</v>
      </c>
      <c r="Y35" s="107" t="s">
        <v>185</v>
      </c>
      <c r="Z35" s="106">
        <v>0</v>
      </c>
      <c r="AA35" s="106">
        <v>0</v>
      </c>
      <c r="AB35" s="106">
        <v>0</v>
      </c>
      <c r="AC35" s="106">
        <v>0</v>
      </c>
      <c r="AD35" s="27" t="s">
        <v>47</v>
      </c>
    </row>
    <row r="36" spans="1:45" s="1" customFormat="1" ht="15.75" customHeight="1" x14ac:dyDescent="0.2">
      <c r="A36" s="27" t="s">
        <v>48</v>
      </c>
      <c r="B36" s="106">
        <v>13</v>
      </c>
      <c r="C36" s="106">
        <v>2998</v>
      </c>
      <c r="D36" s="110">
        <v>1</v>
      </c>
      <c r="E36" s="107" t="s">
        <v>185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2</v>
      </c>
      <c r="O36" s="107" t="s">
        <v>185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06">
        <v>0</v>
      </c>
      <c r="X36" s="106">
        <v>0</v>
      </c>
      <c r="Y36" s="106">
        <v>0</v>
      </c>
      <c r="Z36" s="106">
        <v>0</v>
      </c>
      <c r="AA36" s="106">
        <v>0</v>
      </c>
      <c r="AB36" s="106">
        <v>0</v>
      </c>
      <c r="AC36" s="106">
        <v>0</v>
      </c>
      <c r="AD36" s="27" t="s">
        <v>48</v>
      </c>
    </row>
    <row r="37" spans="1:45" s="1" customFormat="1" ht="15.75" customHeight="1" x14ac:dyDescent="0.2">
      <c r="A37" s="27" t="s">
        <v>49</v>
      </c>
      <c r="B37" s="106">
        <v>38</v>
      </c>
      <c r="C37" s="106">
        <v>2834</v>
      </c>
      <c r="D37" s="110">
        <v>0</v>
      </c>
      <c r="E37" s="107">
        <v>0</v>
      </c>
      <c r="F37" s="106"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6">
        <v>2</v>
      </c>
      <c r="O37" s="107" t="s">
        <v>185</v>
      </c>
      <c r="P37" s="106">
        <v>0</v>
      </c>
      <c r="Q37" s="108">
        <v>0</v>
      </c>
      <c r="R37" s="106">
        <v>0</v>
      </c>
      <c r="S37" s="106">
        <v>0</v>
      </c>
      <c r="T37" s="106">
        <v>2</v>
      </c>
      <c r="U37" s="108" t="s">
        <v>185</v>
      </c>
      <c r="V37" s="106">
        <v>5</v>
      </c>
      <c r="W37" s="108" t="s">
        <v>185</v>
      </c>
      <c r="X37" s="106">
        <v>4</v>
      </c>
      <c r="Y37" s="107" t="s">
        <v>185</v>
      </c>
      <c r="Z37" s="106">
        <v>0</v>
      </c>
      <c r="AA37" s="106">
        <v>0</v>
      </c>
      <c r="AB37" s="106">
        <v>0</v>
      </c>
      <c r="AC37" s="106">
        <v>0</v>
      </c>
      <c r="AD37" s="27" t="s">
        <v>49</v>
      </c>
    </row>
    <row r="38" spans="1:45" s="1" customFormat="1" ht="15.75" customHeight="1" x14ac:dyDescent="0.2">
      <c r="A38" s="27" t="s">
        <v>50</v>
      </c>
      <c r="B38" s="106">
        <v>32</v>
      </c>
      <c r="C38" s="106">
        <v>3236</v>
      </c>
      <c r="D38" s="110">
        <v>3</v>
      </c>
      <c r="E38" s="107" t="s">
        <v>185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2</v>
      </c>
      <c r="O38" s="108" t="s">
        <v>185</v>
      </c>
      <c r="P38" s="106">
        <v>0</v>
      </c>
      <c r="Q38" s="106">
        <v>0</v>
      </c>
      <c r="R38" s="106">
        <v>0</v>
      </c>
      <c r="S38" s="106">
        <v>0</v>
      </c>
      <c r="T38" s="106">
        <v>0</v>
      </c>
      <c r="U38" s="106">
        <v>0</v>
      </c>
      <c r="V38" s="106">
        <v>0</v>
      </c>
      <c r="W38" s="106">
        <v>0</v>
      </c>
      <c r="X38" s="106">
        <v>5</v>
      </c>
      <c r="Y38" s="107" t="s">
        <v>185</v>
      </c>
      <c r="Z38" s="106">
        <v>0</v>
      </c>
      <c r="AA38" s="106">
        <v>0</v>
      </c>
      <c r="AB38" s="106">
        <v>0</v>
      </c>
      <c r="AC38" s="106">
        <v>0</v>
      </c>
      <c r="AD38" s="27" t="s">
        <v>50</v>
      </c>
    </row>
    <row r="39" spans="1:45" s="1" customFormat="1" ht="15.75" customHeight="1" x14ac:dyDescent="0.2">
      <c r="A39" s="27" t="s">
        <v>51</v>
      </c>
      <c r="B39" s="106">
        <v>47</v>
      </c>
      <c r="C39" s="106">
        <v>3006</v>
      </c>
      <c r="D39" s="106">
        <v>0</v>
      </c>
      <c r="E39" s="107">
        <v>0</v>
      </c>
      <c r="F39" s="106">
        <v>0</v>
      </c>
      <c r="G39" s="106">
        <v>0</v>
      </c>
      <c r="H39" s="106">
        <v>14</v>
      </c>
      <c r="I39" s="106">
        <v>3232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7">
        <v>0</v>
      </c>
      <c r="P39" s="106">
        <v>0</v>
      </c>
      <c r="Q39" s="106">
        <v>0</v>
      </c>
      <c r="R39" s="106">
        <v>0</v>
      </c>
      <c r="S39" s="106">
        <v>0</v>
      </c>
      <c r="T39" s="106">
        <v>1</v>
      </c>
      <c r="U39" s="108" t="s">
        <v>185</v>
      </c>
      <c r="V39" s="106">
        <v>0</v>
      </c>
      <c r="W39" s="110">
        <v>0</v>
      </c>
      <c r="X39" s="106">
        <v>0</v>
      </c>
      <c r="Y39" s="106">
        <v>0</v>
      </c>
      <c r="Z39" s="106">
        <v>0</v>
      </c>
      <c r="AA39" s="107">
        <v>0</v>
      </c>
      <c r="AB39" s="106">
        <v>2</v>
      </c>
      <c r="AC39" s="108" t="s">
        <v>185</v>
      </c>
      <c r="AD39" s="27" t="s">
        <v>51</v>
      </c>
    </row>
    <row r="40" spans="1:45" s="1" customFormat="1" ht="15.75" customHeight="1" x14ac:dyDescent="0.2">
      <c r="A40" s="27" t="s">
        <v>52</v>
      </c>
      <c r="B40" s="106">
        <v>45</v>
      </c>
      <c r="C40" s="106">
        <v>3052</v>
      </c>
      <c r="D40" s="110">
        <v>2</v>
      </c>
      <c r="E40" s="107" t="s">
        <v>185</v>
      </c>
      <c r="F40" s="106">
        <v>0</v>
      </c>
      <c r="G40" s="106">
        <v>0</v>
      </c>
      <c r="H40" s="106">
        <v>11</v>
      </c>
      <c r="I40" s="106">
        <v>3147</v>
      </c>
      <c r="J40" s="106">
        <v>0</v>
      </c>
      <c r="K40" s="106">
        <v>0</v>
      </c>
      <c r="L40" s="106">
        <v>0</v>
      </c>
      <c r="M40" s="106">
        <v>0</v>
      </c>
      <c r="N40" s="106">
        <v>2</v>
      </c>
      <c r="O40" s="107" t="s">
        <v>185</v>
      </c>
      <c r="P40" s="106">
        <v>8</v>
      </c>
      <c r="Q40" s="108" t="s">
        <v>185</v>
      </c>
      <c r="R40" s="106">
        <v>0</v>
      </c>
      <c r="S40" s="106">
        <v>0</v>
      </c>
      <c r="T40" s="106">
        <v>0</v>
      </c>
      <c r="U40" s="106">
        <v>0</v>
      </c>
      <c r="V40" s="106">
        <v>2</v>
      </c>
      <c r="W40" s="108" t="s">
        <v>185</v>
      </c>
      <c r="X40" s="106">
        <v>3</v>
      </c>
      <c r="Y40" s="108" t="s">
        <v>185</v>
      </c>
      <c r="Z40" s="106">
        <v>0</v>
      </c>
      <c r="AA40" s="110">
        <v>0</v>
      </c>
      <c r="AB40" s="106">
        <v>0</v>
      </c>
      <c r="AC40" s="106"/>
      <c r="AD40" s="27" t="s">
        <v>52</v>
      </c>
    </row>
    <row r="41" spans="1:45" s="1" customFormat="1" ht="15.75" customHeight="1" x14ac:dyDescent="0.2">
      <c r="A41" s="27" t="s">
        <v>53</v>
      </c>
      <c r="B41" s="106">
        <v>98</v>
      </c>
      <c r="C41" s="106">
        <v>3054</v>
      </c>
      <c r="D41" s="106">
        <v>6</v>
      </c>
      <c r="E41" s="108" t="s">
        <v>185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5</v>
      </c>
      <c r="O41" s="107" t="s">
        <v>185</v>
      </c>
      <c r="P41" s="106">
        <v>14</v>
      </c>
      <c r="Q41" s="106">
        <v>2654</v>
      </c>
      <c r="R41" s="106">
        <v>30</v>
      </c>
      <c r="S41" s="106">
        <v>3030</v>
      </c>
      <c r="T41" s="106">
        <v>5</v>
      </c>
      <c r="U41" s="108" t="s">
        <v>185</v>
      </c>
      <c r="V41" s="106">
        <v>5</v>
      </c>
      <c r="W41" s="108" t="s">
        <v>185</v>
      </c>
      <c r="X41" s="106">
        <v>7</v>
      </c>
      <c r="Y41" s="108" t="s">
        <v>185</v>
      </c>
      <c r="Z41" s="106">
        <v>0</v>
      </c>
      <c r="AA41" s="110">
        <v>0</v>
      </c>
      <c r="AB41" s="106">
        <v>9</v>
      </c>
      <c r="AC41" s="108" t="s">
        <v>185</v>
      </c>
      <c r="AD41" s="27" t="s">
        <v>53</v>
      </c>
    </row>
    <row r="42" spans="1:45" s="1" customFormat="1" ht="15.75" customHeight="1" x14ac:dyDescent="0.2">
      <c r="A42" s="27" t="s">
        <v>54</v>
      </c>
      <c r="B42" s="106">
        <v>182</v>
      </c>
      <c r="C42" s="106">
        <v>3171</v>
      </c>
      <c r="D42" s="106">
        <v>16</v>
      </c>
      <c r="E42" s="106">
        <v>2984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11</v>
      </c>
      <c r="Q42" s="106">
        <v>3210</v>
      </c>
      <c r="R42" s="106">
        <v>0</v>
      </c>
      <c r="S42" s="106">
        <v>0</v>
      </c>
      <c r="T42" s="106">
        <v>0</v>
      </c>
      <c r="U42" s="106">
        <v>0</v>
      </c>
      <c r="V42" s="106">
        <v>2</v>
      </c>
      <c r="W42" s="107" t="s">
        <v>185</v>
      </c>
      <c r="X42" s="106">
        <v>2</v>
      </c>
      <c r="Y42" s="108" t="s">
        <v>185</v>
      </c>
      <c r="Z42" s="106">
        <v>0</v>
      </c>
      <c r="AA42" s="106">
        <v>0</v>
      </c>
      <c r="AB42" s="106">
        <v>0</v>
      </c>
      <c r="AC42" s="106">
        <v>0</v>
      </c>
      <c r="AD42" s="27" t="s">
        <v>54</v>
      </c>
    </row>
    <row r="43" spans="1:45" s="1" customFormat="1" ht="15.75" customHeight="1" x14ac:dyDescent="0.2">
      <c r="A43" s="27" t="s">
        <v>55</v>
      </c>
      <c r="B43" s="106">
        <v>36</v>
      </c>
      <c r="C43" s="106">
        <v>2814</v>
      </c>
      <c r="D43" s="110">
        <v>2</v>
      </c>
      <c r="E43" s="107" t="s">
        <v>185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1</v>
      </c>
      <c r="O43" s="107" t="s">
        <v>185</v>
      </c>
      <c r="P43" s="106">
        <v>3</v>
      </c>
      <c r="Q43" s="108" t="s">
        <v>185</v>
      </c>
      <c r="R43" s="106">
        <v>0</v>
      </c>
      <c r="S43" s="106">
        <v>0</v>
      </c>
      <c r="T43" s="106">
        <v>1</v>
      </c>
      <c r="U43" s="107" t="s">
        <v>185</v>
      </c>
      <c r="V43" s="106">
        <v>0</v>
      </c>
      <c r="W43" s="106">
        <v>0</v>
      </c>
      <c r="X43" s="106">
        <v>2</v>
      </c>
      <c r="Y43" s="108" t="s">
        <v>185</v>
      </c>
      <c r="Z43" s="106">
        <v>1</v>
      </c>
      <c r="AA43" s="108" t="s">
        <v>185</v>
      </c>
      <c r="AB43" s="106">
        <v>0</v>
      </c>
      <c r="AC43" s="106">
        <v>0</v>
      </c>
      <c r="AD43" s="27" t="s">
        <v>55</v>
      </c>
    </row>
    <row r="44" spans="1:45" s="1" customFormat="1" ht="15.75" customHeight="1" x14ac:dyDescent="0.2">
      <c r="A44" s="27" t="s">
        <v>56</v>
      </c>
      <c r="B44" s="106">
        <v>107</v>
      </c>
      <c r="C44" s="106">
        <v>3157</v>
      </c>
      <c r="D44" s="106">
        <v>9</v>
      </c>
      <c r="E44" s="108" t="s">
        <v>185</v>
      </c>
      <c r="F44" s="106"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4</v>
      </c>
      <c r="O44" s="108" t="s">
        <v>185</v>
      </c>
      <c r="P44" s="106">
        <v>22</v>
      </c>
      <c r="Q44" s="106">
        <v>2813</v>
      </c>
      <c r="R44" s="106">
        <v>0</v>
      </c>
      <c r="S44" s="106">
        <v>0</v>
      </c>
      <c r="T44" s="106">
        <v>6</v>
      </c>
      <c r="U44" s="108" t="s">
        <v>185</v>
      </c>
      <c r="V44" s="106">
        <v>9</v>
      </c>
      <c r="W44" s="108" t="s">
        <v>185</v>
      </c>
      <c r="X44" s="106">
        <v>2</v>
      </c>
      <c r="Y44" s="108" t="s">
        <v>185</v>
      </c>
      <c r="Z44" s="106">
        <v>0</v>
      </c>
      <c r="AA44" s="108">
        <v>0</v>
      </c>
      <c r="AB44" s="106">
        <v>0</v>
      </c>
      <c r="AC44" s="106">
        <v>0</v>
      </c>
      <c r="AD44" s="27" t="s">
        <v>56</v>
      </c>
    </row>
    <row r="45" spans="1:45" s="1" customFormat="1" ht="15.75" customHeight="1" thickBot="1" x14ac:dyDescent="0.25">
      <c r="A45" s="28" t="s">
        <v>57</v>
      </c>
      <c r="B45" s="106">
        <v>48</v>
      </c>
      <c r="C45" s="106">
        <v>2955</v>
      </c>
      <c r="D45" s="106">
        <v>3</v>
      </c>
      <c r="E45" s="108" t="s">
        <v>185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2</v>
      </c>
      <c r="O45" s="107" t="s">
        <v>185</v>
      </c>
      <c r="P45" s="106">
        <v>9</v>
      </c>
      <c r="Q45" s="108" t="s">
        <v>185</v>
      </c>
      <c r="R45" s="106">
        <v>0</v>
      </c>
      <c r="S45" s="106">
        <v>0</v>
      </c>
      <c r="T45" s="106">
        <v>0</v>
      </c>
      <c r="U45" s="110">
        <v>0</v>
      </c>
      <c r="V45" s="106">
        <v>0</v>
      </c>
      <c r="W45" s="106">
        <v>0</v>
      </c>
      <c r="X45" s="106">
        <v>3</v>
      </c>
      <c r="Y45" s="108" t="s">
        <v>185</v>
      </c>
      <c r="Z45" s="106">
        <v>2</v>
      </c>
      <c r="AA45" s="108" t="s">
        <v>185</v>
      </c>
      <c r="AB45" s="106">
        <v>0</v>
      </c>
      <c r="AC45" s="106">
        <v>0</v>
      </c>
      <c r="AD45" s="28" t="s">
        <v>57</v>
      </c>
      <c r="AF45" s="1">
        <v>171416</v>
      </c>
      <c r="AG45" s="1">
        <v>7200</v>
      </c>
      <c r="AH45" s="1">
        <v>0</v>
      </c>
      <c r="AI45" s="1">
        <v>0</v>
      </c>
      <c r="AJ45" s="1">
        <v>5245</v>
      </c>
      <c r="AK45" s="1">
        <v>3344</v>
      </c>
      <c r="AL45" s="1">
        <v>7713</v>
      </c>
      <c r="AM45" s="1">
        <v>15655</v>
      </c>
      <c r="AN45" s="1">
        <v>0</v>
      </c>
      <c r="AO45" s="1">
        <v>2410</v>
      </c>
      <c r="AP45" s="1">
        <v>6004</v>
      </c>
      <c r="AQ45" s="1">
        <v>14080</v>
      </c>
      <c r="AR45" s="1">
        <v>0</v>
      </c>
      <c r="AS45" s="1">
        <v>0</v>
      </c>
    </row>
    <row r="46" spans="1:45" s="1" customFormat="1" ht="15.75" customHeight="1" thickTop="1" x14ac:dyDescent="0.2">
      <c r="A46" s="29" t="s">
        <v>60</v>
      </c>
      <c r="B46" s="111">
        <v>5752</v>
      </c>
      <c r="C46" s="111">
        <v>3146</v>
      </c>
      <c r="D46" s="111">
        <v>556</v>
      </c>
      <c r="E46" s="111">
        <v>2884</v>
      </c>
      <c r="F46" s="111">
        <v>0</v>
      </c>
      <c r="G46" s="111">
        <v>0</v>
      </c>
      <c r="H46" s="111">
        <v>0</v>
      </c>
      <c r="I46" s="111"/>
      <c r="J46" s="111">
        <v>3</v>
      </c>
      <c r="K46" s="112" t="s">
        <v>185</v>
      </c>
      <c r="L46" s="111">
        <v>58</v>
      </c>
      <c r="M46" s="111">
        <v>3242</v>
      </c>
      <c r="N46" s="111">
        <v>290</v>
      </c>
      <c r="O46" s="111">
        <v>3113</v>
      </c>
      <c r="P46" s="111">
        <v>564</v>
      </c>
      <c r="Q46" s="111">
        <v>3175</v>
      </c>
      <c r="R46" s="111">
        <v>1128</v>
      </c>
      <c r="S46" s="111">
        <v>3053</v>
      </c>
      <c r="T46" s="111">
        <v>506</v>
      </c>
      <c r="U46" s="111">
        <v>3270</v>
      </c>
      <c r="V46" s="111">
        <v>156</v>
      </c>
      <c r="W46" s="111">
        <v>3332</v>
      </c>
      <c r="X46" s="111">
        <v>240</v>
      </c>
      <c r="Y46" s="111">
        <v>3469</v>
      </c>
      <c r="Z46" s="111">
        <v>25</v>
      </c>
      <c r="AA46" s="111">
        <v>4166</v>
      </c>
      <c r="AB46" s="111">
        <v>0</v>
      </c>
      <c r="AC46" s="113"/>
      <c r="AD46" s="29" t="s">
        <v>60</v>
      </c>
      <c r="AF46" s="1">
        <v>17754155</v>
      </c>
      <c r="AG46" s="1">
        <v>1875067</v>
      </c>
      <c r="AH46" s="1">
        <v>0</v>
      </c>
      <c r="AI46" s="1">
        <v>0</v>
      </c>
      <c r="AJ46" s="1">
        <v>5174</v>
      </c>
      <c r="AK46" s="1">
        <v>87398</v>
      </c>
      <c r="AL46" s="1">
        <v>561085</v>
      </c>
      <c r="AM46" s="1">
        <v>2140471</v>
      </c>
      <c r="AN46" s="1">
        <v>2968608</v>
      </c>
      <c r="AO46" s="1">
        <v>1726222</v>
      </c>
      <c r="AP46" s="1">
        <v>1856746</v>
      </c>
      <c r="AQ46" s="1">
        <v>1326538</v>
      </c>
      <c r="AR46" s="1">
        <v>307624</v>
      </c>
      <c r="AS46" s="1">
        <v>0</v>
      </c>
    </row>
    <row r="47" spans="1:45" s="1" customFormat="1" ht="15.75" customHeight="1" x14ac:dyDescent="0.2">
      <c r="A47" s="27" t="s">
        <v>58</v>
      </c>
      <c r="B47" s="110">
        <v>2534</v>
      </c>
      <c r="C47" s="110">
        <v>3157</v>
      </c>
      <c r="D47" s="110">
        <v>196</v>
      </c>
      <c r="E47" s="110">
        <v>3021</v>
      </c>
      <c r="F47" s="110">
        <v>0</v>
      </c>
      <c r="G47" s="110">
        <v>0</v>
      </c>
      <c r="H47" s="110">
        <v>95</v>
      </c>
      <c r="I47" s="110">
        <v>3140</v>
      </c>
      <c r="J47" s="110">
        <v>2</v>
      </c>
      <c r="K47" s="108" t="s">
        <v>185</v>
      </c>
      <c r="L47" s="110">
        <v>29</v>
      </c>
      <c r="M47" s="110">
        <v>3201</v>
      </c>
      <c r="N47" s="110">
        <v>140</v>
      </c>
      <c r="O47" s="110">
        <v>3110</v>
      </c>
      <c r="P47" s="110">
        <v>288</v>
      </c>
      <c r="Q47" s="110">
        <v>2965</v>
      </c>
      <c r="R47" s="110">
        <v>30</v>
      </c>
      <c r="S47" s="110">
        <v>3030</v>
      </c>
      <c r="T47" s="110">
        <v>116</v>
      </c>
      <c r="U47" s="110">
        <v>3238</v>
      </c>
      <c r="V47" s="110">
        <v>109</v>
      </c>
      <c r="W47" s="110">
        <v>2873</v>
      </c>
      <c r="X47" s="110">
        <v>166</v>
      </c>
      <c r="Y47" s="110">
        <v>3027</v>
      </c>
      <c r="Z47" s="110">
        <v>33</v>
      </c>
      <c r="AA47" s="110">
        <v>4161</v>
      </c>
      <c r="AB47" s="110">
        <v>14</v>
      </c>
      <c r="AC47" s="110">
        <v>2453</v>
      </c>
      <c r="AD47" s="27" t="s">
        <v>58</v>
      </c>
      <c r="AF47" s="1">
        <v>7215039</v>
      </c>
      <c r="AG47" s="1">
        <v>626495</v>
      </c>
      <c r="AH47" s="1">
        <v>41691</v>
      </c>
      <c r="AI47" s="1">
        <v>226948</v>
      </c>
      <c r="AJ47" s="1">
        <v>9398</v>
      </c>
      <c r="AK47" s="1">
        <v>63686</v>
      </c>
      <c r="AL47" s="1">
        <v>298633</v>
      </c>
      <c r="AM47" s="1">
        <v>1191645</v>
      </c>
      <c r="AN47" s="1">
        <v>87406</v>
      </c>
      <c r="AO47" s="1">
        <v>355212</v>
      </c>
      <c r="AP47" s="1">
        <v>618921</v>
      </c>
      <c r="AQ47" s="1">
        <v>502916</v>
      </c>
      <c r="AR47" s="1">
        <v>131639</v>
      </c>
      <c r="AS47" s="1">
        <v>3886</v>
      </c>
    </row>
    <row r="48" spans="1:45" s="1" customFormat="1" ht="15.75" customHeight="1" x14ac:dyDescent="0.2">
      <c r="A48" s="27" t="s">
        <v>59</v>
      </c>
      <c r="B48" s="110">
        <v>8286</v>
      </c>
      <c r="C48" s="110">
        <v>3150</v>
      </c>
      <c r="D48" s="110">
        <v>752</v>
      </c>
      <c r="E48" s="110">
        <v>2920</v>
      </c>
      <c r="F48" s="110">
        <v>0</v>
      </c>
      <c r="G48" s="110">
        <v>0</v>
      </c>
      <c r="H48" s="110">
        <v>95</v>
      </c>
      <c r="I48" s="110">
        <v>3140</v>
      </c>
      <c r="J48" s="110">
        <v>5</v>
      </c>
      <c r="K48" s="107" t="s">
        <v>185</v>
      </c>
      <c r="L48" s="110">
        <v>87</v>
      </c>
      <c r="M48" s="110">
        <v>3229</v>
      </c>
      <c r="N48" s="110">
        <v>430</v>
      </c>
      <c r="O48" s="110">
        <v>3112</v>
      </c>
      <c r="P48" s="110">
        <v>852</v>
      </c>
      <c r="Q48" s="110">
        <v>3104</v>
      </c>
      <c r="R48" s="110">
        <v>1158</v>
      </c>
      <c r="S48" s="110">
        <v>3053</v>
      </c>
      <c r="T48" s="110">
        <v>622</v>
      </c>
      <c r="U48" s="110">
        <v>3264</v>
      </c>
      <c r="V48" s="110">
        <v>265</v>
      </c>
      <c r="W48" s="110">
        <v>3143</v>
      </c>
      <c r="X48" s="110">
        <v>406</v>
      </c>
      <c r="Y48" s="110">
        <v>3288</v>
      </c>
      <c r="Z48" s="110">
        <v>58</v>
      </c>
      <c r="AA48" s="110">
        <v>4163</v>
      </c>
      <c r="AB48" s="110">
        <v>14</v>
      </c>
      <c r="AC48" s="110">
        <v>2453</v>
      </c>
      <c r="AD48" s="27" t="s">
        <v>59</v>
      </c>
      <c r="AF48" s="1">
        <v>24969194</v>
      </c>
      <c r="AG48" s="1">
        <v>2501562</v>
      </c>
      <c r="AH48" s="1">
        <v>41691</v>
      </c>
      <c r="AI48" s="1">
        <v>226948</v>
      </c>
      <c r="AJ48" s="1">
        <v>14572</v>
      </c>
      <c r="AK48" s="1">
        <v>151084</v>
      </c>
      <c r="AL48" s="1">
        <v>859718</v>
      </c>
      <c r="AM48" s="1">
        <v>3332116</v>
      </c>
      <c r="AN48" s="1">
        <v>3056014</v>
      </c>
      <c r="AO48" s="1">
        <v>2081434</v>
      </c>
      <c r="AP48" s="1">
        <v>2475667</v>
      </c>
      <c r="AQ48" s="1">
        <v>1829454</v>
      </c>
      <c r="AR48" s="1">
        <v>439263</v>
      </c>
      <c r="AS48" s="1">
        <v>3886</v>
      </c>
    </row>
    <row r="49" spans="1:30" ht="15.75" customHeight="1" x14ac:dyDescent="0.2">
      <c r="A49" s="30" t="s">
        <v>121</v>
      </c>
      <c r="O49" s="4"/>
      <c r="AD49" s="6" t="str">
        <f>'27P,28P 給与（全職種）①'!T50</f>
        <v>令和７年地方公務員給与実態調査</v>
      </c>
    </row>
  </sheetData>
  <mergeCells count="16">
    <mergeCell ref="X3:Y3"/>
    <mergeCell ref="Z3:AA3"/>
    <mergeCell ref="AB3:AC3"/>
    <mergeCell ref="AD3:AD4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honeticPr fontId="3"/>
  <conditionalFormatting sqref="B5:AC48">
    <cfRule type="cellIs" dxfId="0" priority="1" operator="between">
      <formula>1</formula>
      <formula>9</formula>
    </cfRule>
  </conditionalFormatting>
  <printOptions horizontalCentered="1"/>
  <pageMargins left="0.78740157480314965" right="0.78740157480314965" top="0.59055118110236227" bottom="0.59055118110236227" header="0.47244094488188981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W47"/>
  <sheetViews>
    <sheetView view="pageBreakPreview" zoomScale="85" zoomScaleNormal="100" zoomScaleSheetLayoutView="85" workbookViewId="0">
      <pane xSplit="1" ySplit="5" topLeftCell="B6" activePane="bottomRight" state="frozen"/>
      <selection activeCell="K12" sqref="K12"/>
      <selection pane="topRight" activeCell="K12" sqref="K12"/>
      <selection pane="bottomLeft" activeCell="K12" sqref="K12"/>
      <selection pane="bottomRight" activeCell="R14" sqref="R14"/>
    </sheetView>
  </sheetViews>
  <sheetFormatPr defaultColWidth="9.09765625" defaultRowHeight="12" x14ac:dyDescent="0.2"/>
  <cols>
    <col min="1" max="1" width="12" style="32" customWidth="1"/>
    <col min="2" max="10" width="10" style="31" customWidth="1"/>
    <col min="11" max="19" width="8" style="31" customWidth="1"/>
    <col min="20" max="20" width="8.09765625" style="31" bestFit="1" customWidth="1"/>
    <col min="21" max="22" width="8" style="31" customWidth="1"/>
    <col min="23" max="23" width="11.796875" style="32" customWidth="1"/>
    <col min="24" max="16384" width="9.09765625" style="15"/>
  </cols>
  <sheetData>
    <row r="1" spans="1:23" ht="18.75" customHeight="1" x14ac:dyDescent="0.2">
      <c r="A1" s="126" t="s">
        <v>122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23" s="35" customFormat="1" ht="18.75" customHeigh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4" t="s">
        <v>188</v>
      </c>
    </row>
    <row r="3" spans="1:23" s="35" customFormat="1" ht="17.25" customHeight="1" x14ac:dyDescent="0.2">
      <c r="A3" s="168" t="s">
        <v>0</v>
      </c>
      <c r="B3" s="157" t="s">
        <v>123</v>
      </c>
      <c r="C3" s="158"/>
      <c r="D3" s="158"/>
      <c r="E3" s="158"/>
      <c r="F3" s="158"/>
      <c r="G3" s="159"/>
      <c r="H3" s="36" t="s">
        <v>124</v>
      </c>
      <c r="I3" s="36" t="s">
        <v>125</v>
      </c>
      <c r="J3" s="36" t="s">
        <v>126</v>
      </c>
      <c r="K3" s="160" t="s">
        <v>127</v>
      </c>
      <c r="L3" s="161"/>
      <c r="M3" s="161"/>
      <c r="N3" s="162"/>
      <c r="O3" s="154" t="s">
        <v>128</v>
      </c>
      <c r="P3" s="154"/>
      <c r="Q3" s="155" t="s">
        <v>129</v>
      </c>
      <c r="R3" s="155"/>
      <c r="S3" s="154" t="s">
        <v>130</v>
      </c>
      <c r="T3" s="154"/>
      <c r="U3" s="155" t="s">
        <v>131</v>
      </c>
      <c r="V3" s="155"/>
      <c r="W3" s="168" t="s">
        <v>0</v>
      </c>
    </row>
    <row r="4" spans="1:23" s="35" customFormat="1" ht="17.25" customHeight="1" x14ac:dyDescent="0.2">
      <c r="A4" s="168"/>
      <c r="B4" s="156" t="s">
        <v>132</v>
      </c>
      <c r="C4" s="156"/>
      <c r="D4" s="156" t="s">
        <v>133</v>
      </c>
      <c r="E4" s="156"/>
      <c r="F4" s="156" t="s">
        <v>134</v>
      </c>
      <c r="G4" s="156"/>
      <c r="H4" s="156" t="s">
        <v>135</v>
      </c>
      <c r="I4" s="156" t="s">
        <v>135</v>
      </c>
      <c r="J4" s="156" t="s">
        <v>135</v>
      </c>
      <c r="K4" s="156" t="s">
        <v>132</v>
      </c>
      <c r="L4" s="156"/>
      <c r="M4" s="156" t="s">
        <v>134</v>
      </c>
      <c r="N4" s="156"/>
      <c r="O4" s="156" t="s">
        <v>134</v>
      </c>
      <c r="P4" s="156"/>
      <c r="Q4" s="156" t="s">
        <v>136</v>
      </c>
      <c r="R4" s="156"/>
      <c r="S4" s="60" t="s">
        <v>132</v>
      </c>
      <c r="T4" s="36" t="s">
        <v>133</v>
      </c>
      <c r="U4" s="36" t="s">
        <v>133</v>
      </c>
      <c r="V4" s="36" t="s">
        <v>134</v>
      </c>
      <c r="W4" s="168"/>
    </row>
    <row r="5" spans="1:23" s="35" customFormat="1" ht="17.25" customHeight="1" x14ac:dyDescent="0.2">
      <c r="A5" s="168"/>
      <c r="B5" s="60" t="s">
        <v>137</v>
      </c>
      <c r="C5" s="36" t="s">
        <v>135</v>
      </c>
      <c r="D5" s="60" t="s">
        <v>137</v>
      </c>
      <c r="E5" s="36" t="s">
        <v>135</v>
      </c>
      <c r="F5" s="60" t="s">
        <v>137</v>
      </c>
      <c r="G5" s="36" t="s">
        <v>135</v>
      </c>
      <c r="H5" s="156"/>
      <c r="I5" s="156"/>
      <c r="J5" s="156"/>
      <c r="K5" s="60" t="s">
        <v>137</v>
      </c>
      <c r="L5" s="36" t="s">
        <v>135</v>
      </c>
      <c r="M5" s="60" t="s">
        <v>137</v>
      </c>
      <c r="N5" s="36" t="s">
        <v>135</v>
      </c>
      <c r="O5" s="60" t="s">
        <v>138</v>
      </c>
      <c r="P5" s="36" t="s">
        <v>139</v>
      </c>
      <c r="Q5" s="60" t="s">
        <v>138</v>
      </c>
      <c r="R5" s="36" t="s">
        <v>139</v>
      </c>
      <c r="S5" s="163" t="s">
        <v>135</v>
      </c>
      <c r="T5" s="164"/>
      <c r="U5" s="163" t="s">
        <v>135</v>
      </c>
      <c r="V5" s="164"/>
      <c r="W5" s="168"/>
    </row>
    <row r="6" spans="1:23" s="35" customFormat="1" ht="17.25" customHeight="1" x14ac:dyDescent="0.2">
      <c r="A6" s="40" t="s">
        <v>17</v>
      </c>
      <c r="B6" s="102">
        <v>220000</v>
      </c>
      <c r="C6" s="103">
        <v>0</v>
      </c>
      <c r="D6" s="104">
        <v>204400</v>
      </c>
      <c r="E6" s="105">
        <v>0</v>
      </c>
      <c r="F6" s="104">
        <v>188000</v>
      </c>
      <c r="G6" s="105">
        <v>183500</v>
      </c>
      <c r="H6" s="103">
        <v>291400</v>
      </c>
      <c r="I6" s="103">
        <v>227400</v>
      </c>
      <c r="J6" s="103">
        <v>0</v>
      </c>
      <c r="K6" s="102">
        <v>220000</v>
      </c>
      <c r="L6" s="103">
        <v>0</v>
      </c>
      <c r="M6" s="102">
        <v>188000</v>
      </c>
      <c r="N6" s="105">
        <v>183500</v>
      </c>
      <c r="O6" s="104">
        <v>0</v>
      </c>
      <c r="P6" s="105">
        <v>0</v>
      </c>
      <c r="Q6" s="104">
        <v>185700</v>
      </c>
      <c r="R6" s="105">
        <v>185700</v>
      </c>
      <c r="S6" s="104">
        <v>0</v>
      </c>
      <c r="T6" s="105">
        <v>0</v>
      </c>
      <c r="U6" s="104">
        <v>0</v>
      </c>
      <c r="V6" s="105">
        <v>183500</v>
      </c>
      <c r="W6" s="40" t="s">
        <v>17</v>
      </c>
    </row>
    <row r="7" spans="1:23" s="35" customFormat="1" ht="17.25" customHeight="1" x14ac:dyDescent="0.2">
      <c r="A7" s="40" t="s">
        <v>18</v>
      </c>
      <c r="B7" s="102">
        <v>220000</v>
      </c>
      <c r="C7" s="103">
        <v>207400</v>
      </c>
      <c r="D7" s="104">
        <v>204400</v>
      </c>
      <c r="E7" s="105">
        <v>194500</v>
      </c>
      <c r="F7" s="104">
        <v>188000</v>
      </c>
      <c r="G7" s="105">
        <v>183500</v>
      </c>
      <c r="H7" s="103">
        <v>0</v>
      </c>
      <c r="I7" s="103">
        <v>0</v>
      </c>
      <c r="J7" s="103">
        <v>201000</v>
      </c>
      <c r="K7" s="102">
        <v>220000</v>
      </c>
      <c r="L7" s="103">
        <v>207400</v>
      </c>
      <c r="M7" s="102">
        <v>188000</v>
      </c>
      <c r="N7" s="105">
        <v>183500</v>
      </c>
      <c r="O7" s="104">
        <v>0</v>
      </c>
      <c r="P7" s="105">
        <v>0</v>
      </c>
      <c r="Q7" s="104">
        <v>0</v>
      </c>
      <c r="R7" s="105">
        <v>0</v>
      </c>
      <c r="S7" s="104">
        <v>207400</v>
      </c>
      <c r="T7" s="105">
        <v>194500</v>
      </c>
      <c r="U7" s="104">
        <v>194500</v>
      </c>
      <c r="V7" s="105">
        <v>183500</v>
      </c>
      <c r="W7" s="40" t="s">
        <v>18</v>
      </c>
    </row>
    <row r="8" spans="1:23" s="35" customFormat="1" ht="17.25" customHeight="1" x14ac:dyDescent="0.2">
      <c r="A8" s="40" t="s">
        <v>19</v>
      </c>
      <c r="B8" s="102">
        <v>220000</v>
      </c>
      <c r="C8" s="103">
        <v>207400</v>
      </c>
      <c r="D8" s="104">
        <v>206100</v>
      </c>
      <c r="E8" s="105">
        <v>194500</v>
      </c>
      <c r="F8" s="104">
        <v>188000</v>
      </c>
      <c r="G8" s="105">
        <v>183500</v>
      </c>
      <c r="H8" s="103">
        <v>0</v>
      </c>
      <c r="I8" s="103">
        <v>0</v>
      </c>
      <c r="J8" s="103">
        <v>0</v>
      </c>
      <c r="K8" s="102">
        <v>220000</v>
      </c>
      <c r="L8" s="103">
        <v>207400</v>
      </c>
      <c r="M8" s="102">
        <v>188000</v>
      </c>
      <c r="N8" s="105">
        <v>183500</v>
      </c>
      <c r="O8" s="104">
        <v>241900</v>
      </c>
      <c r="P8" s="105">
        <v>211000</v>
      </c>
      <c r="Q8" s="104">
        <v>238900</v>
      </c>
      <c r="R8" s="105">
        <v>185700</v>
      </c>
      <c r="S8" s="104">
        <v>207400</v>
      </c>
      <c r="T8" s="105">
        <v>194500</v>
      </c>
      <c r="U8" s="104">
        <v>194500</v>
      </c>
      <c r="V8" s="105">
        <v>183500</v>
      </c>
      <c r="W8" s="40" t="s">
        <v>19</v>
      </c>
    </row>
    <row r="9" spans="1:23" s="35" customFormat="1" ht="17.25" customHeight="1" x14ac:dyDescent="0.2">
      <c r="A9" s="40" t="s">
        <v>20</v>
      </c>
      <c r="B9" s="102">
        <v>220000</v>
      </c>
      <c r="C9" s="103">
        <v>0</v>
      </c>
      <c r="D9" s="104">
        <v>204400</v>
      </c>
      <c r="E9" s="105">
        <v>0</v>
      </c>
      <c r="F9" s="104">
        <v>188000</v>
      </c>
      <c r="G9" s="105">
        <v>183500</v>
      </c>
      <c r="H9" s="103">
        <v>0</v>
      </c>
      <c r="I9" s="103">
        <v>0</v>
      </c>
      <c r="J9" s="103">
        <v>0</v>
      </c>
      <c r="K9" s="102">
        <v>220000</v>
      </c>
      <c r="L9" s="103">
        <v>0</v>
      </c>
      <c r="M9" s="102">
        <v>188000</v>
      </c>
      <c r="N9" s="105">
        <v>183500</v>
      </c>
      <c r="O9" s="104">
        <v>0</v>
      </c>
      <c r="P9" s="105">
        <v>0</v>
      </c>
      <c r="Q9" s="104">
        <v>0</v>
      </c>
      <c r="R9" s="105">
        <v>0</v>
      </c>
      <c r="S9" s="104">
        <v>0</v>
      </c>
      <c r="T9" s="105">
        <v>0</v>
      </c>
      <c r="U9" s="104">
        <v>0</v>
      </c>
      <c r="V9" s="105">
        <v>183500</v>
      </c>
      <c r="W9" s="40" t="s">
        <v>20</v>
      </c>
    </row>
    <row r="10" spans="1:23" s="35" customFormat="1" ht="17.25" customHeight="1" x14ac:dyDescent="0.2">
      <c r="A10" s="40" t="s">
        <v>21</v>
      </c>
      <c r="B10" s="102">
        <v>220000</v>
      </c>
      <c r="C10" s="103">
        <v>207400</v>
      </c>
      <c r="D10" s="104">
        <v>204400</v>
      </c>
      <c r="E10" s="105">
        <v>194500</v>
      </c>
      <c r="F10" s="104">
        <v>188000</v>
      </c>
      <c r="G10" s="105">
        <v>183500</v>
      </c>
      <c r="H10" s="103">
        <v>0</v>
      </c>
      <c r="I10" s="103">
        <v>0</v>
      </c>
      <c r="J10" s="103">
        <v>0</v>
      </c>
      <c r="K10" s="102">
        <v>220000</v>
      </c>
      <c r="L10" s="103">
        <v>207400</v>
      </c>
      <c r="M10" s="102">
        <v>188000</v>
      </c>
      <c r="N10" s="105">
        <v>183500</v>
      </c>
      <c r="O10" s="104">
        <v>0</v>
      </c>
      <c r="P10" s="105">
        <v>0</v>
      </c>
      <c r="Q10" s="104">
        <v>0</v>
      </c>
      <c r="R10" s="105">
        <v>0</v>
      </c>
      <c r="S10" s="104">
        <v>207400</v>
      </c>
      <c r="T10" s="105">
        <v>194500</v>
      </c>
      <c r="U10" s="104">
        <v>194500</v>
      </c>
      <c r="V10" s="105">
        <v>183500</v>
      </c>
      <c r="W10" s="40" t="s">
        <v>21</v>
      </c>
    </row>
    <row r="11" spans="1:23" s="35" customFormat="1" ht="17.25" customHeight="1" x14ac:dyDescent="0.2">
      <c r="A11" s="40" t="s">
        <v>22</v>
      </c>
      <c r="B11" s="102">
        <v>220000</v>
      </c>
      <c r="C11" s="103">
        <v>0</v>
      </c>
      <c r="D11" s="104">
        <v>204400</v>
      </c>
      <c r="E11" s="105">
        <v>0</v>
      </c>
      <c r="F11" s="104">
        <v>188000</v>
      </c>
      <c r="G11" s="105">
        <v>0</v>
      </c>
      <c r="H11" s="103">
        <v>0</v>
      </c>
      <c r="I11" s="103">
        <v>0</v>
      </c>
      <c r="J11" s="103">
        <v>0</v>
      </c>
      <c r="K11" s="102">
        <v>0</v>
      </c>
      <c r="L11" s="103">
        <v>0</v>
      </c>
      <c r="M11" s="102">
        <v>0</v>
      </c>
      <c r="N11" s="105">
        <v>0</v>
      </c>
      <c r="O11" s="104">
        <v>237800</v>
      </c>
      <c r="P11" s="105">
        <v>185700</v>
      </c>
      <c r="Q11" s="104">
        <v>0</v>
      </c>
      <c r="R11" s="105">
        <v>0</v>
      </c>
      <c r="S11" s="104">
        <v>0</v>
      </c>
      <c r="T11" s="105">
        <v>0</v>
      </c>
      <c r="U11" s="104">
        <v>0</v>
      </c>
      <c r="V11" s="105">
        <v>0</v>
      </c>
      <c r="W11" s="40" t="s">
        <v>22</v>
      </c>
    </row>
    <row r="12" spans="1:23" s="35" customFormat="1" ht="17.25" customHeight="1" x14ac:dyDescent="0.2">
      <c r="A12" s="40" t="s">
        <v>23</v>
      </c>
      <c r="B12" s="102">
        <v>220000</v>
      </c>
      <c r="C12" s="103">
        <v>207400</v>
      </c>
      <c r="D12" s="104">
        <v>204400</v>
      </c>
      <c r="E12" s="105">
        <v>194500</v>
      </c>
      <c r="F12" s="104">
        <v>188000</v>
      </c>
      <c r="G12" s="105">
        <v>183500</v>
      </c>
      <c r="H12" s="103">
        <v>0</v>
      </c>
      <c r="I12" s="103">
        <v>207400</v>
      </c>
      <c r="J12" s="103">
        <v>201000</v>
      </c>
      <c r="K12" s="102">
        <v>213600</v>
      </c>
      <c r="L12" s="103">
        <v>207400</v>
      </c>
      <c r="M12" s="102">
        <v>188000</v>
      </c>
      <c r="N12" s="105">
        <v>183500</v>
      </c>
      <c r="O12" s="104">
        <v>237800</v>
      </c>
      <c r="P12" s="105">
        <v>185700</v>
      </c>
      <c r="Q12" s="104">
        <v>0</v>
      </c>
      <c r="R12" s="105">
        <v>0</v>
      </c>
      <c r="S12" s="104">
        <v>207400</v>
      </c>
      <c r="T12" s="105">
        <v>194500</v>
      </c>
      <c r="U12" s="104">
        <v>194500</v>
      </c>
      <c r="V12" s="105">
        <v>183500</v>
      </c>
      <c r="W12" s="40" t="s">
        <v>23</v>
      </c>
    </row>
    <row r="13" spans="1:23" s="35" customFormat="1" ht="17.25" customHeight="1" x14ac:dyDescent="0.2">
      <c r="A13" s="40" t="s">
        <v>24</v>
      </c>
      <c r="B13" s="102">
        <v>220000</v>
      </c>
      <c r="C13" s="103">
        <v>207400</v>
      </c>
      <c r="D13" s="104">
        <v>204400</v>
      </c>
      <c r="E13" s="105">
        <v>194500</v>
      </c>
      <c r="F13" s="104">
        <v>188000</v>
      </c>
      <c r="G13" s="105">
        <v>183500</v>
      </c>
      <c r="H13" s="103">
        <v>0</v>
      </c>
      <c r="I13" s="103">
        <v>0</v>
      </c>
      <c r="J13" s="103">
        <v>0</v>
      </c>
      <c r="K13" s="102">
        <v>220000</v>
      </c>
      <c r="L13" s="103">
        <v>207400</v>
      </c>
      <c r="M13" s="102">
        <v>188000</v>
      </c>
      <c r="N13" s="105">
        <v>183500</v>
      </c>
      <c r="O13" s="104">
        <v>0</v>
      </c>
      <c r="P13" s="105">
        <v>0</v>
      </c>
      <c r="Q13" s="104">
        <v>0</v>
      </c>
      <c r="R13" s="105">
        <v>0</v>
      </c>
      <c r="S13" s="104">
        <v>207400</v>
      </c>
      <c r="T13" s="105">
        <v>194500</v>
      </c>
      <c r="U13" s="104">
        <v>194500</v>
      </c>
      <c r="V13" s="105">
        <v>183500</v>
      </c>
      <c r="W13" s="40" t="s">
        <v>24</v>
      </c>
    </row>
    <row r="14" spans="1:23" s="35" customFormat="1" ht="17.25" customHeight="1" x14ac:dyDescent="0.2">
      <c r="A14" s="40" t="s">
        <v>25</v>
      </c>
      <c r="B14" s="102">
        <v>220000</v>
      </c>
      <c r="C14" s="103">
        <v>0</v>
      </c>
      <c r="D14" s="104">
        <v>204400</v>
      </c>
      <c r="E14" s="105">
        <v>0</v>
      </c>
      <c r="F14" s="104">
        <v>188000</v>
      </c>
      <c r="G14" s="105">
        <v>0</v>
      </c>
      <c r="H14" s="103">
        <v>0</v>
      </c>
      <c r="I14" s="103">
        <v>0</v>
      </c>
      <c r="J14" s="103">
        <v>0</v>
      </c>
      <c r="K14" s="102">
        <v>0</v>
      </c>
      <c r="L14" s="103">
        <v>0</v>
      </c>
      <c r="M14" s="102">
        <v>0</v>
      </c>
      <c r="N14" s="105">
        <v>0</v>
      </c>
      <c r="O14" s="104">
        <v>0</v>
      </c>
      <c r="P14" s="105">
        <v>0</v>
      </c>
      <c r="Q14" s="104">
        <v>0</v>
      </c>
      <c r="R14" s="105">
        <v>0</v>
      </c>
      <c r="S14" s="104">
        <v>0</v>
      </c>
      <c r="T14" s="105">
        <v>0</v>
      </c>
      <c r="U14" s="104">
        <v>0</v>
      </c>
      <c r="V14" s="105">
        <v>0</v>
      </c>
      <c r="W14" s="40" t="s">
        <v>25</v>
      </c>
    </row>
    <row r="15" spans="1:23" s="35" customFormat="1" ht="17.25" customHeight="1" x14ac:dyDescent="0.2">
      <c r="A15" s="40" t="s">
        <v>26</v>
      </c>
      <c r="B15" s="102">
        <v>220000</v>
      </c>
      <c r="C15" s="103">
        <v>207400</v>
      </c>
      <c r="D15" s="104">
        <v>204400</v>
      </c>
      <c r="E15" s="105">
        <v>194500</v>
      </c>
      <c r="F15" s="104">
        <v>188000</v>
      </c>
      <c r="G15" s="105">
        <v>183500</v>
      </c>
      <c r="H15" s="103">
        <v>0</v>
      </c>
      <c r="I15" s="103">
        <v>0</v>
      </c>
      <c r="J15" s="103">
        <v>249400</v>
      </c>
      <c r="K15" s="102">
        <v>220000</v>
      </c>
      <c r="L15" s="103">
        <v>207400</v>
      </c>
      <c r="M15" s="102">
        <v>188000</v>
      </c>
      <c r="N15" s="105">
        <v>183500</v>
      </c>
      <c r="O15" s="104">
        <v>241900</v>
      </c>
      <c r="P15" s="105">
        <v>211000</v>
      </c>
      <c r="Q15" s="104">
        <v>0</v>
      </c>
      <c r="R15" s="105">
        <v>0</v>
      </c>
      <c r="S15" s="104">
        <v>215696</v>
      </c>
      <c r="T15" s="105">
        <v>202280</v>
      </c>
      <c r="U15" s="104">
        <v>194500</v>
      </c>
      <c r="V15" s="105">
        <v>183500</v>
      </c>
      <c r="W15" s="40" t="s">
        <v>26</v>
      </c>
    </row>
    <row r="16" spans="1:23" s="35" customFormat="1" ht="17.25" customHeight="1" x14ac:dyDescent="0.2">
      <c r="A16" s="40" t="s">
        <v>27</v>
      </c>
      <c r="B16" s="102">
        <v>220000</v>
      </c>
      <c r="C16" s="103">
        <v>0</v>
      </c>
      <c r="D16" s="104">
        <v>204400</v>
      </c>
      <c r="E16" s="105">
        <v>0</v>
      </c>
      <c r="F16" s="104">
        <v>188000</v>
      </c>
      <c r="G16" s="105">
        <v>0</v>
      </c>
      <c r="H16" s="103">
        <v>0</v>
      </c>
      <c r="I16" s="103">
        <v>0</v>
      </c>
      <c r="J16" s="103">
        <v>0</v>
      </c>
      <c r="K16" s="102">
        <v>0</v>
      </c>
      <c r="L16" s="103">
        <v>0</v>
      </c>
      <c r="M16" s="102">
        <v>0</v>
      </c>
      <c r="N16" s="105">
        <v>0</v>
      </c>
      <c r="O16" s="104">
        <v>0</v>
      </c>
      <c r="P16" s="105">
        <v>0</v>
      </c>
      <c r="Q16" s="104">
        <v>0</v>
      </c>
      <c r="R16" s="105">
        <v>0</v>
      </c>
      <c r="S16" s="104">
        <v>0</v>
      </c>
      <c r="T16" s="105">
        <v>0</v>
      </c>
      <c r="U16" s="104">
        <v>0</v>
      </c>
      <c r="V16" s="105">
        <v>0</v>
      </c>
      <c r="W16" s="40" t="s">
        <v>27</v>
      </c>
    </row>
    <row r="17" spans="1:23" s="35" customFormat="1" ht="17.25" customHeight="1" x14ac:dyDescent="0.2">
      <c r="A17" s="40" t="s">
        <v>28</v>
      </c>
      <c r="B17" s="102">
        <v>220000</v>
      </c>
      <c r="C17" s="103">
        <v>207400</v>
      </c>
      <c r="D17" s="104">
        <v>204400</v>
      </c>
      <c r="E17" s="105">
        <v>194500</v>
      </c>
      <c r="F17" s="104">
        <v>188000</v>
      </c>
      <c r="G17" s="105">
        <v>183500</v>
      </c>
      <c r="H17" s="103">
        <v>0</v>
      </c>
      <c r="I17" s="103">
        <v>0</v>
      </c>
      <c r="J17" s="103">
        <v>0</v>
      </c>
      <c r="K17" s="102">
        <v>0</v>
      </c>
      <c r="L17" s="103">
        <v>0</v>
      </c>
      <c r="M17" s="102">
        <v>0</v>
      </c>
      <c r="N17" s="105">
        <v>0</v>
      </c>
      <c r="O17" s="104">
        <v>185700</v>
      </c>
      <c r="P17" s="105">
        <v>185700</v>
      </c>
      <c r="Q17" s="104">
        <v>0</v>
      </c>
      <c r="R17" s="105">
        <v>0</v>
      </c>
      <c r="S17" s="104">
        <v>207400</v>
      </c>
      <c r="T17" s="105">
        <v>194500</v>
      </c>
      <c r="U17" s="104">
        <v>194500</v>
      </c>
      <c r="V17" s="105">
        <v>0</v>
      </c>
      <c r="W17" s="40" t="s">
        <v>28</v>
      </c>
    </row>
    <row r="18" spans="1:23" s="35" customFormat="1" ht="17.25" customHeight="1" x14ac:dyDescent="0.2">
      <c r="A18" s="40" t="s">
        <v>29</v>
      </c>
      <c r="B18" s="102">
        <v>220000</v>
      </c>
      <c r="C18" s="103">
        <v>183500</v>
      </c>
      <c r="D18" s="104">
        <v>204400</v>
      </c>
      <c r="E18" s="105">
        <v>183500</v>
      </c>
      <c r="F18" s="104">
        <v>188000</v>
      </c>
      <c r="G18" s="105">
        <v>183500</v>
      </c>
      <c r="H18" s="103">
        <v>0</v>
      </c>
      <c r="I18" s="103">
        <v>0</v>
      </c>
      <c r="J18" s="103">
        <v>0</v>
      </c>
      <c r="K18" s="102">
        <v>0</v>
      </c>
      <c r="L18" s="103">
        <v>0</v>
      </c>
      <c r="M18" s="102">
        <v>0</v>
      </c>
      <c r="N18" s="105">
        <v>0</v>
      </c>
      <c r="O18" s="104">
        <v>0</v>
      </c>
      <c r="P18" s="105">
        <v>0</v>
      </c>
      <c r="Q18" s="104">
        <v>0</v>
      </c>
      <c r="R18" s="105">
        <v>0</v>
      </c>
      <c r="S18" s="104">
        <v>0</v>
      </c>
      <c r="T18" s="105">
        <v>0</v>
      </c>
      <c r="U18" s="104">
        <v>0</v>
      </c>
      <c r="V18" s="105">
        <v>0</v>
      </c>
      <c r="W18" s="40" t="s">
        <v>29</v>
      </c>
    </row>
    <row r="19" spans="1:23" s="35" customFormat="1" ht="17.25" customHeight="1" x14ac:dyDescent="0.2">
      <c r="A19" s="40" t="s">
        <v>30</v>
      </c>
      <c r="B19" s="102">
        <v>220000</v>
      </c>
      <c r="C19" s="103">
        <v>207400</v>
      </c>
      <c r="D19" s="104">
        <v>204400</v>
      </c>
      <c r="E19" s="105">
        <v>194500</v>
      </c>
      <c r="F19" s="104">
        <v>188000</v>
      </c>
      <c r="G19" s="105">
        <v>183500</v>
      </c>
      <c r="H19" s="103">
        <v>0</v>
      </c>
      <c r="I19" s="103">
        <v>0</v>
      </c>
      <c r="J19" s="103">
        <v>0</v>
      </c>
      <c r="K19" s="102">
        <v>0</v>
      </c>
      <c r="L19" s="103">
        <v>0</v>
      </c>
      <c r="M19" s="102">
        <v>0</v>
      </c>
      <c r="N19" s="105">
        <v>0</v>
      </c>
      <c r="O19" s="104">
        <v>0</v>
      </c>
      <c r="P19" s="105">
        <v>0</v>
      </c>
      <c r="Q19" s="104">
        <v>0</v>
      </c>
      <c r="R19" s="105">
        <v>0</v>
      </c>
      <c r="S19" s="104">
        <v>0</v>
      </c>
      <c r="T19" s="105">
        <v>0</v>
      </c>
      <c r="U19" s="104">
        <v>0</v>
      </c>
      <c r="V19" s="105">
        <v>0</v>
      </c>
      <c r="W19" s="40" t="s">
        <v>30</v>
      </c>
    </row>
    <row r="20" spans="1:23" s="35" customFormat="1" ht="17.25" customHeight="1" x14ac:dyDescent="0.2">
      <c r="A20" s="40" t="s">
        <v>31</v>
      </c>
      <c r="B20" s="102">
        <v>220000</v>
      </c>
      <c r="C20" s="103">
        <v>0</v>
      </c>
      <c r="D20" s="104">
        <v>204400</v>
      </c>
      <c r="E20" s="105">
        <v>0</v>
      </c>
      <c r="F20" s="104">
        <v>188000</v>
      </c>
      <c r="G20" s="105">
        <v>0</v>
      </c>
      <c r="H20" s="103">
        <v>0</v>
      </c>
      <c r="I20" s="103">
        <v>0</v>
      </c>
      <c r="J20" s="103">
        <v>0</v>
      </c>
      <c r="K20" s="102">
        <v>0</v>
      </c>
      <c r="L20" s="103">
        <v>0</v>
      </c>
      <c r="M20" s="102">
        <v>0</v>
      </c>
      <c r="N20" s="105">
        <v>0</v>
      </c>
      <c r="O20" s="104">
        <v>0</v>
      </c>
      <c r="P20" s="105">
        <v>0</v>
      </c>
      <c r="Q20" s="104">
        <v>0</v>
      </c>
      <c r="R20" s="105">
        <v>0</v>
      </c>
      <c r="S20" s="104">
        <v>220000</v>
      </c>
      <c r="T20" s="105">
        <v>204400</v>
      </c>
      <c r="U20" s="104">
        <v>204400</v>
      </c>
      <c r="V20" s="105">
        <v>188000</v>
      </c>
      <c r="W20" s="40" t="s">
        <v>31</v>
      </c>
    </row>
    <row r="21" spans="1:23" s="35" customFormat="1" ht="17.25" customHeight="1" x14ac:dyDescent="0.2">
      <c r="A21" s="40" t="s">
        <v>32</v>
      </c>
      <c r="B21" s="102">
        <v>220000</v>
      </c>
      <c r="C21" s="103">
        <v>0</v>
      </c>
      <c r="D21" s="104">
        <v>204400</v>
      </c>
      <c r="E21" s="105">
        <v>0</v>
      </c>
      <c r="F21" s="104">
        <v>188000</v>
      </c>
      <c r="G21" s="105">
        <v>0</v>
      </c>
      <c r="H21" s="103">
        <v>0</v>
      </c>
      <c r="I21" s="103">
        <v>0</v>
      </c>
      <c r="J21" s="103">
        <v>0</v>
      </c>
      <c r="K21" s="102">
        <v>0</v>
      </c>
      <c r="L21" s="103">
        <v>0</v>
      </c>
      <c r="M21" s="102">
        <v>0</v>
      </c>
      <c r="N21" s="105">
        <v>0</v>
      </c>
      <c r="O21" s="104">
        <v>0</v>
      </c>
      <c r="P21" s="105">
        <v>0</v>
      </c>
      <c r="Q21" s="104">
        <v>0</v>
      </c>
      <c r="R21" s="105">
        <v>0</v>
      </c>
      <c r="S21" s="104">
        <v>0</v>
      </c>
      <c r="T21" s="105">
        <v>0</v>
      </c>
      <c r="U21" s="104">
        <v>0</v>
      </c>
      <c r="V21" s="105">
        <v>0</v>
      </c>
      <c r="W21" s="40" t="s">
        <v>32</v>
      </c>
    </row>
    <row r="22" spans="1:23" s="35" customFormat="1" ht="17.25" customHeight="1" x14ac:dyDescent="0.2">
      <c r="A22" s="40" t="s">
        <v>33</v>
      </c>
      <c r="B22" s="102">
        <v>220000</v>
      </c>
      <c r="C22" s="103">
        <v>0</v>
      </c>
      <c r="D22" s="104">
        <v>204400</v>
      </c>
      <c r="E22" s="105">
        <v>0</v>
      </c>
      <c r="F22" s="104">
        <v>188000</v>
      </c>
      <c r="G22" s="105">
        <v>0</v>
      </c>
      <c r="H22" s="103">
        <v>0</v>
      </c>
      <c r="I22" s="103">
        <v>0</v>
      </c>
      <c r="J22" s="103">
        <v>0</v>
      </c>
      <c r="K22" s="102">
        <v>0</v>
      </c>
      <c r="L22" s="103">
        <v>0</v>
      </c>
      <c r="M22" s="102">
        <v>0</v>
      </c>
      <c r="N22" s="105">
        <v>0</v>
      </c>
      <c r="O22" s="104">
        <v>0</v>
      </c>
      <c r="P22" s="105">
        <v>0</v>
      </c>
      <c r="Q22" s="104">
        <v>0</v>
      </c>
      <c r="R22" s="105">
        <v>0</v>
      </c>
      <c r="S22" s="104">
        <v>220000</v>
      </c>
      <c r="T22" s="105">
        <v>204400</v>
      </c>
      <c r="U22" s="104">
        <v>204400</v>
      </c>
      <c r="V22" s="105">
        <v>188000</v>
      </c>
      <c r="W22" s="40" t="s">
        <v>33</v>
      </c>
    </row>
    <row r="23" spans="1:23" s="35" customFormat="1" ht="17.25" customHeight="1" x14ac:dyDescent="0.2">
      <c r="A23" s="40" t="s">
        <v>34</v>
      </c>
      <c r="B23" s="102">
        <v>220000</v>
      </c>
      <c r="C23" s="103">
        <v>0</v>
      </c>
      <c r="D23" s="104">
        <v>204400</v>
      </c>
      <c r="E23" s="105">
        <v>0</v>
      </c>
      <c r="F23" s="104">
        <v>188000</v>
      </c>
      <c r="G23" s="105">
        <v>183500</v>
      </c>
      <c r="H23" s="103">
        <v>0</v>
      </c>
      <c r="I23" s="103">
        <v>0</v>
      </c>
      <c r="J23" s="103">
        <v>0</v>
      </c>
      <c r="K23" s="102">
        <v>0</v>
      </c>
      <c r="L23" s="103">
        <v>0</v>
      </c>
      <c r="M23" s="102">
        <v>0</v>
      </c>
      <c r="N23" s="105">
        <v>0</v>
      </c>
      <c r="O23" s="104">
        <v>0</v>
      </c>
      <c r="P23" s="105">
        <v>0</v>
      </c>
      <c r="Q23" s="104">
        <v>0</v>
      </c>
      <c r="R23" s="105">
        <v>0</v>
      </c>
      <c r="S23" s="104">
        <v>0</v>
      </c>
      <c r="T23" s="105">
        <v>0</v>
      </c>
      <c r="U23" s="104">
        <v>0</v>
      </c>
      <c r="V23" s="105">
        <v>0</v>
      </c>
      <c r="W23" s="40" t="s">
        <v>34</v>
      </c>
    </row>
    <row r="24" spans="1:23" s="35" customFormat="1" ht="17.25" customHeight="1" x14ac:dyDescent="0.2">
      <c r="A24" s="40" t="s">
        <v>35</v>
      </c>
      <c r="B24" s="102">
        <v>220000</v>
      </c>
      <c r="C24" s="103">
        <v>0</v>
      </c>
      <c r="D24" s="104">
        <v>204400</v>
      </c>
      <c r="E24" s="105">
        <v>0</v>
      </c>
      <c r="F24" s="104">
        <v>188000</v>
      </c>
      <c r="G24" s="105">
        <v>0</v>
      </c>
      <c r="H24" s="103">
        <v>0</v>
      </c>
      <c r="I24" s="103">
        <v>0</v>
      </c>
      <c r="J24" s="103">
        <v>0</v>
      </c>
      <c r="K24" s="102">
        <v>0</v>
      </c>
      <c r="L24" s="103">
        <v>0</v>
      </c>
      <c r="M24" s="102">
        <v>0</v>
      </c>
      <c r="N24" s="105">
        <v>0</v>
      </c>
      <c r="O24" s="104">
        <v>0</v>
      </c>
      <c r="P24" s="105">
        <v>0</v>
      </c>
      <c r="Q24" s="104">
        <v>0</v>
      </c>
      <c r="R24" s="105">
        <v>0</v>
      </c>
      <c r="S24" s="104">
        <v>0</v>
      </c>
      <c r="T24" s="105">
        <v>0</v>
      </c>
      <c r="U24" s="104">
        <v>0</v>
      </c>
      <c r="V24" s="105">
        <v>0</v>
      </c>
      <c r="W24" s="40" t="s">
        <v>35</v>
      </c>
    </row>
    <row r="25" spans="1:23" s="35" customFormat="1" ht="17.25" customHeight="1" x14ac:dyDescent="0.2">
      <c r="A25" s="40" t="s">
        <v>36</v>
      </c>
      <c r="B25" s="102">
        <v>220000</v>
      </c>
      <c r="C25" s="103">
        <v>207400</v>
      </c>
      <c r="D25" s="104">
        <v>204400</v>
      </c>
      <c r="E25" s="105">
        <v>194500</v>
      </c>
      <c r="F25" s="104">
        <v>188000</v>
      </c>
      <c r="G25" s="105">
        <v>183500</v>
      </c>
      <c r="H25" s="103">
        <v>0</v>
      </c>
      <c r="I25" s="103">
        <v>0</v>
      </c>
      <c r="J25" s="103">
        <v>249400</v>
      </c>
      <c r="K25" s="102">
        <v>0</v>
      </c>
      <c r="L25" s="103">
        <v>0</v>
      </c>
      <c r="M25" s="102">
        <v>0</v>
      </c>
      <c r="N25" s="105">
        <v>0</v>
      </c>
      <c r="O25" s="104">
        <v>0</v>
      </c>
      <c r="P25" s="105">
        <v>0</v>
      </c>
      <c r="Q25" s="104">
        <v>0</v>
      </c>
      <c r="R25" s="105">
        <v>0</v>
      </c>
      <c r="S25" s="104">
        <v>207400</v>
      </c>
      <c r="T25" s="105">
        <v>194500</v>
      </c>
      <c r="U25" s="104">
        <v>194500</v>
      </c>
      <c r="V25" s="105">
        <v>0</v>
      </c>
      <c r="W25" s="40" t="s">
        <v>36</v>
      </c>
    </row>
    <row r="26" spans="1:23" s="35" customFormat="1" ht="17.25" customHeight="1" x14ac:dyDescent="0.2">
      <c r="A26" s="40" t="s">
        <v>37</v>
      </c>
      <c r="B26" s="102">
        <v>220000</v>
      </c>
      <c r="C26" s="103">
        <v>0</v>
      </c>
      <c r="D26" s="104">
        <v>204400</v>
      </c>
      <c r="E26" s="105">
        <v>0</v>
      </c>
      <c r="F26" s="104">
        <v>188000</v>
      </c>
      <c r="G26" s="105">
        <v>0</v>
      </c>
      <c r="H26" s="103">
        <v>0</v>
      </c>
      <c r="I26" s="103">
        <v>0</v>
      </c>
      <c r="J26" s="103">
        <v>0</v>
      </c>
      <c r="K26" s="102">
        <v>0</v>
      </c>
      <c r="L26" s="103">
        <v>0</v>
      </c>
      <c r="M26" s="102">
        <v>0</v>
      </c>
      <c r="N26" s="105">
        <v>0</v>
      </c>
      <c r="O26" s="104">
        <v>0</v>
      </c>
      <c r="P26" s="105">
        <v>0</v>
      </c>
      <c r="Q26" s="104">
        <v>0</v>
      </c>
      <c r="R26" s="105">
        <v>0</v>
      </c>
      <c r="S26" s="104">
        <v>0</v>
      </c>
      <c r="T26" s="105">
        <v>0</v>
      </c>
      <c r="U26" s="104">
        <v>0</v>
      </c>
      <c r="V26" s="105">
        <v>0</v>
      </c>
      <c r="W26" s="40" t="s">
        <v>37</v>
      </c>
    </row>
    <row r="27" spans="1:23" s="35" customFormat="1" ht="17.25" customHeight="1" x14ac:dyDescent="0.2">
      <c r="A27" s="40" t="s">
        <v>38</v>
      </c>
      <c r="B27" s="102">
        <v>220000</v>
      </c>
      <c r="C27" s="103">
        <v>0</v>
      </c>
      <c r="D27" s="104">
        <v>204400</v>
      </c>
      <c r="E27" s="105">
        <v>0</v>
      </c>
      <c r="F27" s="104">
        <v>188000</v>
      </c>
      <c r="G27" s="105">
        <v>0</v>
      </c>
      <c r="H27" s="103">
        <v>0</v>
      </c>
      <c r="I27" s="103">
        <v>0</v>
      </c>
      <c r="J27" s="103">
        <v>0</v>
      </c>
      <c r="K27" s="102">
        <v>0</v>
      </c>
      <c r="L27" s="103">
        <v>0</v>
      </c>
      <c r="M27" s="102">
        <v>0</v>
      </c>
      <c r="N27" s="105">
        <v>0</v>
      </c>
      <c r="O27" s="104">
        <v>0</v>
      </c>
      <c r="P27" s="105">
        <v>0</v>
      </c>
      <c r="Q27" s="104">
        <v>0</v>
      </c>
      <c r="R27" s="105">
        <v>0</v>
      </c>
      <c r="S27" s="104">
        <v>0</v>
      </c>
      <c r="T27" s="105">
        <v>0</v>
      </c>
      <c r="U27" s="104">
        <v>0</v>
      </c>
      <c r="V27" s="105">
        <v>0</v>
      </c>
      <c r="W27" s="40" t="s">
        <v>38</v>
      </c>
    </row>
    <row r="28" spans="1:23" s="35" customFormat="1" ht="17.25" customHeight="1" x14ac:dyDescent="0.2">
      <c r="A28" s="40" t="s">
        <v>39</v>
      </c>
      <c r="B28" s="102">
        <v>220000</v>
      </c>
      <c r="C28" s="103">
        <v>0</v>
      </c>
      <c r="D28" s="104">
        <v>204400</v>
      </c>
      <c r="E28" s="105">
        <v>0</v>
      </c>
      <c r="F28" s="104">
        <v>188000</v>
      </c>
      <c r="G28" s="105">
        <v>0</v>
      </c>
      <c r="H28" s="103">
        <v>0</v>
      </c>
      <c r="I28" s="103">
        <v>0</v>
      </c>
      <c r="J28" s="103">
        <v>0</v>
      </c>
      <c r="K28" s="102">
        <v>0</v>
      </c>
      <c r="L28" s="103">
        <v>0</v>
      </c>
      <c r="M28" s="102">
        <v>0</v>
      </c>
      <c r="N28" s="105">
        <v>0</v>
      </c>
      <c r="O28" s="104">
        <v>237800</v>
      </c>
      <c r="P28" s="105">
        <v>185700</v>
      </c>
      <c r="Q28" s="104">
        <v>0</v>
      </c>
      <c r="R28" s="105">
        <v>0</v>
      </c>
      <c r="S28" s="104">
        <v>0</v>
      </c>
      <c r="T28" s="105">
        <v>0</v>
      </c>
      <c r="U28" s="104">
        <v>0</v>
      </c>
      <c r="V28" s="105">
        <v>0</v>
      </c>
      <c r="W28" s="40" t="s">
        <v>39</v>
      </c>
    </row>
    <row r="29" spans="1:23" s="35" customFormat="1" ht="17.25" customHeight="1" x14ac:dyDescent="0.2">
      <c r="A29" s="40" t="s">
        <v>40</v>
      </c>
      <c r="B29" s="102">
        <v>220000</v>
      </c>
      <c r="C29" s="103">
        <v>0</v>
      </c>
      <c r="D29" s="104">
        <v>0</v>
      </c>
      <c r="E29" s="105">
        <v>204400</v>
      </c>
      <c r="F29" s="104">
        <v>0</v>
      </c>
      <c r="G29" s="105">
        <v>188000</v>
      </c>
      <c r="H29" s="103">
        <v>0</v>
      </c>
      <c r="I29" s="103">
        <v>0</v>
      </c>
      <c r="J29" s="103">
        <v>0</v>
      </c>
      <c r="K29" s="102">
        <v>0</v>
      </c>
      <c r="L29" s="103">
        <v>0</v>
      </c>
      <c r="M29" s="102">
        <v>0</v>
      </c>
      <c r="N29" s="105">
        <v>0</v>
      </c>
      <c r="O29" s="104">
        <v>0</v>
      </c>
      <c r="P29" s="105">
        <v>0</v>
      </c>
      <c r="Q29" s="104">
        <v>0</v>
      </c>
      <c r="R29" s="105">
        <v>0</v>
      </c>
      <c r="S29" s="104">
        <v>0</v>
      </c>
      <c r="T29" s="105">
        <v>0</v>
      </c>
      <c r="U29" s="104">
        <v>0</v>
      </c>
      <c r="V29" s="105">
        <v>0</v>
      </c>
      <c r="W29" s="40" t="s">
        <v>40</v>
      </c>
    </row>
    <row r="30" spans="1:23" s="35" customFormat="1" ht="17.25" customHeight="1" x14ac:dyDescent="0.2">
      <c r="A30" s="40" t="s">
        <v>41</v>
      </c>
      <c r="B30" s="102">
        <v>220000</v>
      </c>
      <c r="C30" s="103">
        <v>207400</v>
      </c>
      <c r="D30" s="104">
        <v>204400</v>
      </c>
      <c r="E30" s="105">
        <v>194500</v>
      </c>
      <c r="F30" s="104">
        <v>188000</v>
      </c>
      <c r="G30" s="105">
        <v>183500</v>
      </c>
      <c r="H30" s="103">
        <v>0</v>
      </c>
      <c r="I30" s="103">
        <v>0</v>
      </c>
      <c r="J30" s="103">
        <v>0</v>
      </c>
      <c r="K30" s="102">
        <v>0</v>
      </c>
      <c r="L30" s="103">
        <v>0</v>
      </c>
      <c r="M30" s="102">
        <v>0</v>
      </c>
      <c r="N30" s="105">
        <v>0</v>
      </c>
      <c r="O30" s="104">
        <v>241900</v>
      </c>
      <c r="P30" s="105">
        <v>199000</v>
      </c>
      <c r="Q30" s="104">
        <v>0</v>
      </c>
      <c r="R30" s="105">
        <v>0</v>
      </c>
      <c r="S30" s="104">
        <v>0</v>
      </c>
      <c r="T30" s="105">
        <v>0</v>
      </c>
      <c r="U30" s="104">
        <v>0</v>
      </c>
      <c r="V30" s="105">
        <v>0</v>
      </c>
      <c r="W30" s="40" t="s">
        <v>41</v>
      </c>
    </row>
    <row r="31" spans="1:23" s="35" customFormat="1" ht="17.25" customHeight="1" x14ac:dyDescent="0.2">
      <c r="A31" s="40" t="s">
        <v>42</v>
      </c>
      <c r="B31" s="102">
        <v>220000</v>
      </c>
      <c r="C31" s="103">
        <v>207400</v>
      </c>
      <c r="D31" s="104">
        <v>204400</v>
      </c>
      <c r="E31" s="105">
        <v>194500</v>
      </c>
      <c r="F31" s="104">
        <v>188000</v>
      </c>
      <c r="G31" s="105">
        <v>183500</v>
      </c>
      <c r="H31" s="103">
        <v>0</v>
      </c>
      <c r="I31" s="103">
        <v>0</v>
      </c>
      <c r="J31" s="103">
        <v>0</v>
      </c>
      <c r="K31" s="102">
        <v>0</v>
      </c>
      <c r="L31" s="103">
        <v>0</v>
      </c>
      <c r="M31" s="102">
        <v>0</v>
      </c>
      <c r="N31" s="105">
        <v>0</v>
      </c>
      <c r="O31" s="104">
        <v>237800</v>
      </c>
      <c r="P31" s="105">
        <v>185700</v>
      </c>
      <c r="Q31" s="104">
        <v>233000</v>
      </c>
      <c r="R31" s="105">
        <v>185700</v>
      </c>
      <c r="S31" s="104">
        <v>207400</v>
      </c>
      <c r="T31" s="105">
        <v>194500</v>
      </c>
      <c r="U31" s="104">
        <v>194500</v>
      </c>
      <c r="V31" s="105">
        <v>183500</v>
      </c>
      <c r="W31" s="40" t="s">
        <v>42</v>
      </c>
    </row>
    <row r="32" spans="1:23" s="35" customFormat="1" ht="17.25" customHeight="1" x14ac:dyDescent="0.2">
      <c r="A32" s="40" t="s">
        <v>43</v>
      </c>
      <c r="B32" s="102">
        <v>220000</v>
      </c>
      <c r="C32" s="103">
        <v>220000</v>
      </c>
      <c r="D32" s="104">
        <v>204400</v>
      </c>
      <c r="E32" s="105">
        <v>204400</v>
      </c>
      <c r="F32" s="104">
        <v>188000</v>
      </c>
      <c r="G32" s="105">
        <v>188000</v>
      </c>
      <c r="H32" s="103">
        <v>0</v>
      </c>
      <c r="I32" s="103">
        <v>0</v>
      </c>
      <c r="J32" s="103">
        <v>0</v>
      </c>
      <c r="K32" s="102">
        <v>0</v>
      </c>
      <c r="L32" s="103">
        <v>0</v>
      </c>
      <c r="M32" s="102">
        <v>0</v>
      </c>
      <c r="N32" s="105">
        <v>0</v>
      </c>
      <c r="O32" s="104">
        <v>0</v>
      </c>
      <c r="P32" s="105">
        <v>0</v>
      </c>
      <c r="Q32" s="104">
        <v>0</v>
      </c>
      <c r="R32" s="105">
        <v>0</v>
      </c>
      <c r="S32" s="104">
        <v>220000</v>
      </c>
      <c r="T32" s="105">
        <v>204400</v>
      </c>
      <c r="U32" s="104">
        <v>204400</v>
      </c>
      <c r="V32" s="105">
        <v>188000</v>
      </c>
      <c r="W32" s="40" t="s">
        <v>43</v>
      </c>
    </row>
    <row r="33" spans="1:23" s="35" customFormat="1" ht="17.25" customHeight="1" x14ac:dyDescent="0.2">
      <c r="A33" s="40" t="s">
        <v>44</v>
      </c>
      <c r="B33" s="102">
        <v>220000</v>
      </c>
      <c r="C33" s="103">
        <v>0</v>
      </c>
      <c r="D33" s="104">
        <v>204400</v>
      </c>
      <c r="E33" s="105">
        <v>0</v>
      </c>
      <c r="F33" s="104">
        <v>188000</v>
      </c>
      <c r="G33" s="105">
        <v>183500</v>
      </c>
      <c r="H33" s="103">
        <v>0</v>
      </c>
      <c r="I33" s="103">
        <v>0</v>
      </c>
      <c r="J33" s="103">
        <v>0</v>
      </c>
      <c r="K33" s="102">
        <v>0</v>
      </c>
      <c r="L33" s="103">
        <v>0</v>
      </c>
      <c r="M33" s="102">
        <v>0</v>
      </c>
      <c r="N33" s="105">
        <v>0</v>
      </c>
      <c r="O33" s="104">
        <v>237800</v>
      </c>
      <c r="P33" s="105">
        <v>185700</v>
      </c>
      <c r="Q33" s="104">
        <v>233000</v>
      </c>
      <c r="R33" s="105">
        <v>185700</v>
      </c>
      <c r="S33" s="104">
        <v>0</v>
      </c>
      <c r="T33" s="105">
        <v>0</v>
      </c>
      <c r="U33" s="104">
        <v>0</v>
      </c>
      <c r="V33" s="105">
        <v>0</v>
      </c>
      <c r="W33" s="40" t="s">
        <v>44</v>
      </c>
    </row>
    <row r="34" spans="1:23" s="35" customFormat="1" ht="17.25" customHeight="1" x14ac:dyDescent="0.2">
      <c r="A34" s="40" t="s">
        <v>45</v>
      </c>
      <c r="B34" s="102">
        <v>213600</v>
      </c>
      <c r="C34" s="103">
        <v>213600</v>
      </c>
      <c r="D34" s="104">
        <v>201000</v>
      </c>
      <c r="E34" s="105">
        <v>201000</v>
      </c>
      <c r="F34" s="104">
        <v>188000</v>
      </c>
      <c r="G34" s="105">
        <v>188000</v>
      </c>
      <c r="H34" s="103">
        <v>0</v>
      </c>
      <c r="I34" s="103">
        <v>0</v>
      </c>
      <c r="J34" s="103">
        <v>249400</v>
      </c>
      <c r="K34" s="102">
        <v>0</v>
      </c>
      <c r="L34" s="103">
        <v>0</v>
      </c>
      <c r="M34" s="102">
        <v>0</v>
      </c>
      <c r="N34" s="105">
        <v>0</v>
      </c>
      <c r="O34" s="104">
        <v>0</v>
      </c>
      <c r="P34" s="105">
        <v>0</v>
      </c>
      <c r="Q34" s="104">
        <v>0</v>
      </c>
      <c r="R34" s="105">
        <v>0</v>
      </c>
      <c r="S34" s="104">
        <v>213600</v>
      </c>
      <c r="T34" s="105">
        <v>201000</v>
      </c>
      <c r="U34" s="104">
        <v>213600</v>
      </c>
      <c r="V34" s="105">
        <v>201000</v>
      </c>
      <c r="W34" s="40" t="s">
        <v>45</v>
      </c>
    </row>
    <row r="35" spans="1:23" s="35" customFormat="1" ht="17.25" customHeight="1" x14ac:dyDescent="0.2">
      <c r="A35" s="40" t="s">
        <v>46</v>
      </c>
      <c r="B35" s="102">
        <v>220000</v>
      </c>
      <c r="C35" s="103">
        <v>0</v>
      </c>
      <c r="D35" s="104">
        <v>204400</v>
      </c>
      <c r="E35" s="105">
        <v>0</v>
      </c>
      <c r="F35" s="104">
        <v>188000</v>
      </c>
      <c r="G35" s="105">
        <v>183500</v>
      </c>
      <c r="H35" s="103">
        <v>0</v>
      </c>
      <c r="I35" s="103">
        <v>0</v>
      </c>
      <c r="J35" s="103">
        <v>0</v>
      </c>
      <c r="K35" s="102">
        <v>0</v>
      </c>
      <c r="L35" s="103">
        <v>0</v>
      </c>
      <c r="M35" s="102">
        <v>0</v>
      </c>
      <c r="N35" s="105">
        <v>0</v>
      </c>
      <c r="O35" s="104">
        <v>0</v>
      </c>
      <c r="P35" s="105">
        <v>0</v>
      </c>
      <c r="Q35" s="104">
        <v>0</v>
      </c>
      <c r="R35" s="105">
        <v>0</v>
      </c>
      <c r="S35" s="104">
        <v>0</v>
      </c>
      <c r="T35" s="105">
        <v>0</v>
      </c>
      <c r="U35" s="104">
        <v>0</v>
      </c>
      <c r="V35" s="105">
        <v>0</v>
      </c>
      <c r="W35" s="40" t="s">
        <v>46</v>
      </c>
    </row>
    <row r="36" spans="1:23" s="35" customFormat="1" ht="17.25" customHeight="1" x14ac:dyDescent="0.2">
      <c r="A36" s="40" t="s">
        <v>47</v>
      </c>
      <c r="B36" s="102">
        <v>220000</v>
      </c>
      <c r="C36" s="103">
        <v>207400</v>
      </c>
      <c r="D36" s="104">
        <v>204400</v>
      </c>
      <c r="E36" s="105">
        <v>194500</v>
      </c>
      <c r="F36" s="104">
        <v>188000</v>
      </c>
      <c r="G36" s="105">
        <v>183500</v>
      </c>
      <c r="H36" s="103">
        <v>0</v>
      </c>
      <c r="I36" s="103">
        <v>0</v>
      </c>
      <c r="J36" s="103">
        <v>0</v>
      </c>
      <c r="K36" s="102">
        <v>0</v>
      </c>
      <c r="L36" s="103">
        <v>0</v>
      </c>
      <c r="M36" s="102">
        <v>0</v>
      </c>
      <c r="N36" s="105">
        <v>0</v>
      </c>
      <c r="O36" s="104">
        <v>0</v>
      </c>
      <c r="P36" s="105">
        <v>0</v>
      </c>
      <c r="Q36" s="104">
        <v>0</v>
      </c>
      <c r="R36" s="105">
        <v>0</v>
      </c>
      <c r="S36" s="104">
        <v>0</v>
      </c>
      <c r="T36" s="105">
        <v>0</v>
      </c>
      <c r="U36" s="104">
        <v>0</v>
      </c>
      <c r="V36" s="105">
        <v>0</v>
      </c>
      <c r="W36" s="40" t="s">
        <v>47</v>
      </c>
    </row>
    <row r="37" spans="1:23" s="35" customFormat="1" ht="17.25" customHeight="1" x14ac:dyDescent="0.2">
      <c r="A37" s="40" t="s">
        <v>48</v>
      </c>
      <c r="B37" s="102">
        <v>220000</v>
      </c>
      <c r="C37" s="103">
        <v>183500</v>
      </c>
      <c r="D37" s="104">
        <v>204400</v>
      </c>
      <c r="E37" s="105">
        <v>183500</v>
      </c>
      <c r="F37" s="104">
        <v>188000</v>
      </c>
      <c r="G37" s="105">
        <v>183500</v>
      </c>
      <c r="H37" s="103">
        <v>0</v>
      </c>
      <c r="I37" s="103">
        <v>0</v>
      </c>
      <c r="J37" s="103">
        <v>0</v>
      </c>
      <c r="K37" s="102">
        <v>0</v>
      </c>
      <c r="L37" s="103">
        <v>0</v>
      </c>
      <c r="M37" s="102">
        <v>0</v>
      </c>
      <c r="N37" s="105">
        <v>0</v>
      </c>
      <c r="O37" s="104">
        <v>0</v>
      </c>
      <c r="P37" s="105">
        <v>0</v>
      </c>
      <c r="Q37" s="104">
        <v>0</v>
      </c>
      <c r="R37" s="105">
        <v>0</v>
      </c>
      <c r="S37" s="104">
        <v>0</v>
      </c>
      <c r="T37" s="105">
        <v>0</v>
      </c>
      <c r="U37" s="104">
        <v>0</v>
      </c>
      <c r="V37" s="105">
        <v>0</v>
      </c>
      <c r="W37" s="40" t="s">
        <v>48</v>
      </c>
    </row>
    <row r="38" spans="1:23" s="35" customFormat="1" ht="17.25" customHeight="1" x14ac:dyDescent="0.2">
      <c r="A38" s="40" t="s">
        <v>49</v>
      </c>
      <c r="B38" s="102">
        <v>220000</v>
      </c>
      <c r="C38" s="103">
        <v>0</v>
      </c>
      <c r="D38" s="104">
        <v>204400</v>
      </c>
      <c r="E38" s="105">
        <v>0</v>
      </c>
      <c r="F38" s="104">
        <v>188000</v>
      </c>
      <c r="G38" s="105">
        <v>0</v>
      </c>
      <c r="H38" s="103">
        <v>0</v>
      </c>
      <c r="I38" s="103">
        <v>0</v>
      </c>
      <c r="J38" s="103">
        <v>0</v>
      </c>
      <c r="K38" s="102">
        <v>0</v>
      </c>
      <c r="L38" s="103">
        <v>0</v>
      </c>
      <c r="M38" s="102">
        <v>0</v>
      </c>
      <c r="N38" s="105">
        <v>0</v>
      </c>
      <c r="O38" s="104">
        <v>0</v>
      </c>
      <c r="P38" s="105">
        <v>0</v>
      </c>
      <c r="Q38" s="104">
        <v>0</v>
      </c>
      <c r="R38" s="105">
        <v>0</v>
      </c>
      <c r="S38" s="104">
        <v>0</v>
      </c>
      <c r="T38" s="105">
        <v>0</v>
      </c>
      <c r="U38" s="104">
        <v>0</v>
      </c>
      <c r="V38" s="105">
        <v>0</v>
      </c>
      <c r="W38" s="40" t="s">
        <v>49</v>
      </c>
    </row>
    <row r="39" spans="1:23" s="35" customFormat="1" ht="17.25" customHeight="1" x14ac:dyDescent="0.2">
      <c r="A39" s="40" t="s">
        <v>50</v>
      </c>
      <c r="B39" s="102">
        <v>220000</v>
      </c>
      <c r="C39" s="103">
        <v>220000</v>
      </c>
      <c r="D39" s="104">
        <v>204400</v>
      </c>
      <c r="E39" s="105">
        <v>204400</v>
      </c>
      <c r="F39" s="104">
        <v>188000</v>
      </c>
      <c r="G39" s="105">
        <v>188000</v>
      </c>
      <c r="H39" s="103">
        <v>0</v>
      </c>
      <c r="I39" s="103">
        <v>0</v>
      </c>
      <c r="J39" s="103">
        <v>0</v>
      </c>
      <c r="K39" s="102">
        <v>0</v>
      </c>
      <c r="L39" s="103">
        <v>0</v>
      </c>
      <c r="M39" s="102">
        <v>0</v>
      </c>
      <c r="N39" s="105">
        <v>0</v>
      </c>
      <c r="O39" s="104">
        <v>0</v>
      </c>
      <c r="P39" s="105">
        <v>0</v>
      </c>
      <c r="Q39" s="104">
        <v>0</v>
      </c>
      <c r="R39" s="105">
        <v>0</v>
      </c>
      <c r="S39" s="104">
        <v>0</v>
      </c>
      <c r="T39" s="105">
        <v>0</v>
      </c>
      <c r="U39" s="104">
        <v>0</v>
      </c>
      <c r="V39" s="105">
        <v>0</v>
      </c>
      <c r="W39" s="40" t="s">
        <v>50</v>
      </c>
    </row>
    <row r="40" spans="1:23" s="35" customFormat="1" ht="17.25" customHeight="1" x14ac:dyDescent="0.2">
      <c r="A40" s="40" t="s">
        <v>51</v>
      </c>
      <c r="B40" s="102">
        <v>220000</v>
      </c>
      <c r="C40" s="103">
        <v>0</v>
      </c>
      <c r="D40" s="104">
        <v>201000</v>
      </c>
      <c r="E40" s="105">
        <v>0</v>
      </c>
      <c r="F40" s="104">
        <v>188000</v>
      </c>
      <c r="G40" s="105">
        <v>0</v>
      </c>
      <c r="H40" s="103">
        <v>0</v>
      </c>
      <c r="I40" s="103">
        <v>0</v>
      </c>
      <c r="J40" s="103">
        <v>0</v>
      </c>
      <c r="K40" s="102">
        <v>0</v>
      </c>
      <c r="L40" s="103">
        <v>0</v>
      </c>
      <c r="M40" s="102">
        <v>0</v>
      </c>
      <c r="N40" s="105">
        <v>0</v>
      </c>
      <c r="O40" s="104">
        <v>0</v>
      </c>
      <c r="P40" s="105">
        <v>0</v>
      </c>
      <c r="Q40" s="104">
        <v>0</v>
      </c>
      <c r="R40" s="105">
        <v>0</v>
      </c>
      <c r="S40" s="104">
        <v>0</v>
      </c>
      <c r="T40" s="105">
        <v>0</v>
      </c>
      <c r="U40" s="104">
        <v>0</v>
      </c>
      <c r="V40" s="105">
        <v>0</v>
      </c>
      <c r="W40" s="40" t="s">
        <v>51</v>
      </c>
    </row>
    <row r="41" spans="1:23" s="35" customFormat="1" ht="17.25" customHeight="1" x14ac:dyDescent="0.2">
      <c r="A41" s="40" t="s">
        <v>52</v>
      </c>
      <c r="B41" s="102">
        <v>220000</v>
      </c>
      <c r="C41" s="103">
        <v>0</v>
      </c>
      <c r="D41" s="104">
        <v>0</v>
      </c>
      <c r="E41" s="105">
        <v>204400</v>
      </c>
      <c r="F41" s="104">
        <v>188000</v>
      </c>
      <c r="G41" s="105">
        <v>183500</v>
      </c>
      <c r="H41" s="103">
        <v>0</v>
      </c>
      <c r="I41" s="103">
        <v>0</v>
      </c>
      <c r="J41" s="103">
        <v>0</v>
      </c>
      <c r="K41" s="102">
        <v>0</v>
      </c>
      <c r="L41" s="103">
        <v>0</v>
      </c>
      <c r="M41" s="102">
        <v>0</v>
      </c>
      <c r="N41" s="105">
        <v>0</v>
      </c>
      <c r="O41" s="104">
        <v>0</v>
      </c>
      <c r="P41" s="105">
        <v>0</v>
      </c>
      <c r="Q41" s="104">
        <v>0</v>
      </c>
      <c r="R41" s="105">
        <v>0</v>
      </c>
      <c r="S41" s="104">
        <v>0</v>
      </c>
      <c r="T41" s="105">
        <v>0</v>
      </c>
      <c r="U41" s="104">
        <v>0</v>
      </c>
      <c r="V41" s="105">
        <v>0</v>
      </c>
      <c r="W41" s="40" t="s">
        <v>52</v>
      </c>
    </row>
    <row r="42" spans="1:23" s="35" customFormat="1" ht="17.25" customHeight="1" x14ac:dyDescent="0.2">
      <c r="A42" s="40" t="s">
        <v>53</v>
      </c>
      <c r="B42" s="102">
        <v>220000</v>
      </c>
      <c r="C42" s="103">
        <v>213600</v>
      </c>
      <c r="D42" s="104">
        <v>204400</v>
      </c>
      <c r="E42" s="105">
        <v>197800</v>
      </c>
      <c r="F42" s="104">
        <v>188000</v>
      </c>
      <c r="G42" s="105">
        <v>183500</v>
      </c>
      <c r="H42" s="103">
        <v>0</v>
      </c>
      <c r="I42" s="103">
        <v>0</v>
      </c>
      <c r="J42" s="103">
        <v>0</v>
      </c>
      <c r="K42" s="102">
        <v>220000</v>
      </c>
      <c r="L42" s="103">
        <v>213600</v>
      </c>
      <c r="M42" s="102">
        <v>188000</v>
      </c>
      <c r="N42" s="105">
        <v>183500</v>
      </c>
      <c r="O42" s="104">
        <v>0</v>
      </c>
      <c r="P42" s="105">
        <v>0</v>
      </c>
      <c r="Q42" s="104">
        <v>0</v>
      </c>
      <c r="R42" s="105">
        <v>0</v>
      </c>
      <c r="S42" s="104">
        <v>0</v>
      </c>
      <c r="T42" s="105">
        <v>0</v>
      </c>
      <c r="U42" s="104">
        <v>0</v>
      </c>
      <c r="V42" s="105">
        <v>0</v>
      </c>
      <c r="W42" s="40" t="s">
        <v>53</v>
      </c>
    </row>
    <row r="43" spans="1:23" s="35" customFormat="1" ht="17.25" customHeight="1" x14ac:dyDescent="0.2">
      <c r="A43" s="40" t="s">
        <v>54</v>
      </c>
      <c r="B43" s="102">
        <v>220000</v>
      </c>
      <c r="C43" s="103">
        <v>207400</v>
      </c>
      <c r="D43" s="104">
        <v>204400</v>
      </c>
      <c r="E43" s="105">
        <v>194500</v>
      </c>
      <c r="F43" s="104">
        <v>188000</v>
      </c>
      <c r="G43" s="105">
        <v>183500</v>
      </c>
      <c r="H43" s="103">
        <v>0</v>
      </c>
      <c r="I43" s="103">
        <v>0</v>
      </c>
      <c r="J43" s="103">
        <v>0</v>
      </c>
      <c r="K43" s="102">
        <v>0</v>
      </c>
      <c r="L43" s="103">
        <v>0</v>
      </c>
      <c r="M43" s="102">
        <v>0</v>
      </c>
      <c r="N43" s="105">
        <v>0</v>
      </c>
      <c r="O43" s="104">
        <v>0</v>
      </c>
      <c r="P43" s="105">
        <v>0</v>
      </c>
      <c r="Q43" s="104">
        <v>0</v>
      </c>
      <c r="R43" s="105">
        <v>0</v>
      </c>
      <c r="S43" s="104">
        <v>207400</v>
      </c>
      <c r="T43" s="105">
        <v>194500</v>
      </c>
      <c r="U43" s="104">
        <v>194500</v>
      </c>
      <c r="V43" s="105">
        <v>183500</v>
      </c>
      <c r="W43" s="40" t="s">
        <v>54</v>
      </c>
    </row>
    <row r="44" spans="1:23" s="35" customFormat="1" ht="17.25" customHeight="1" x14ac:dyDescent="0.2">
      <c r="A44" s="40" t="s">
        <v>55</v>
      </c>
      <c r="B44" s="102">
        <v>220000</v>
      </c>
      <c r="C44" s="103">
        <v>207400</v>
      </c>
      <c r="D44" s="104">
        <v>204400</v>
      </c>
      <c r="E44" s="105">
        <v>194500</v>
      </c>
      <c r="F44" s="104">
        <v>188000</v>
      </c>
      <c r="G44" s="105">
        <v>183500</v>
      </c>
      <c r="H44" s="103">
        <v>0</v>
      </c>
      <c r="I44" s="103">
        <v>0</v>
      </c>
      <c r="J44" s="103">
        <v>0</v>
      </c>
      <c r="K44" s="102">
        <v>0</v>
      </c>
      <c r="L44" s="103">
        <v>0</v>
      </c>
      <c r="M44" s="102">
        <v>0</v>
      </c>
      <c r="N44" s="105">
        <v>0</v>
      </c>
      <c r="O44" s="104">
        <v>0</v>
      </c>
      <c r="P44" s="105">
        <v>0</v>
      </c>
      <c r="Q44" s="104">
        <v>0</v>
      </c>
      <c r="R44" s="105">
        <v>0</v>
      </c>
      <c r="S44" s="104">
        <v>0</v>
      </c>
      <c r="T44" s="105">
        <v>204400</v>
      </c>
      <c r="U44" s="104">
        <v>194500</v>
      </c>
      <c r="V44" s="105">
        <v>194500</v>
      </c>
      <c r="W44" s="40" t="s">
        <v>55</v>
      </c>
    </row>
    <row r="45" spans="1:23" s="35" customFormat="1" ht="17.25" customHeight="1" x14ac:dyDescent="0.2">
      <c r="A45" s="40" t="s">
        <v>56</v>
      </c>
      <c r="B45" s="102">
        <v>220000</v>
      </c>
      <c r="C45" s="103">
        <v>213600</v>
      </c>
      <c r="D45" s="104">
        <v>201000</v>
      </c>
      <c r="E45" s="105">
        <v>194500</v>
      </c>
      <c r="F45" s="104">
        <v>188000</v>
      </c>
      <c r="G45" s="105">
        <v>183500</v>
      </c>
      <c r="H45" s="103">
        <v>0</v>
      </c>
      <c r="I45" s="103">
        <v>0</v>
      </c>
      <c r="J45" s="103">
        <v>0</v>
      </c>
      <c r="K45" s="102">
        <v>0</v>
      </c>
      <c r="L45" s="103">
        <v>0</v>
      </c>
      <c r="M45" s="102">
        <v>0</v>
      </c>
      <c r="N45" s="105">
        <v>0</v>
      </c>
      <c r="O45" s="104">
        <v>0</v>
      </c>
      <c r="P45" s="105">
        <v>0</v>
      </c>
      <c r="Q45" s="104">
        <v>0</v>
      </c>
      <c r="R45" s="105">
        <v>0</v>
      </c>
      <c r="S45" s="104">
        <v>220000</v>
      </c>
      <c r="T45" s="105">
        <v>201000</v>
      </c>
      <c r="U45" s="104">
        <v>201000</v>
      </c>
      <c r="V45" s="105">
        <v>188000</v>
      </c>
      <c r="W45" s="40" t="s">
        <v>56</v>
      </c>
    </row>
    <row r="46" spans="1:23" s="35" customFormat="1" ht="17.25" customHeight="1" x14ac:dyDescent="0.2">
      <c r="A46" s="40" t="s">
        <v>57</v>
      </c>
      <c r="B46" s="102">
        <v>220000</v>
      </c>
      <c r="C46" s="103">
        <v>220000</v>
      </c>
      <c r="D46" s="104">
        <v>204400</v>
      </c>
      <c r="E46" s="105">
        <v>204400</v>
      </c>
      <c r="F46" s="104">
        <v>188000</v>
      </c>
      <c r="G46" s="105">
        <v>188000</v>
      </c>
      <c r="H46" s="103">
        <v>0</v>
      </c>
      <c r="I46" s="103">
        <v>0</v>
      </c>
      <c r="J46" s="103">
        <v>249400</v>
      </c>
      <c r="K46" s="102">
        <v>0</v>
      </c>
      <c r="L46" s="103">
        <v>0</v>
      </c>
      <c r="M46" s="102">
        <v>0</v>
      </c>
      <c r="N46" s="105">
        <v>0</v>
      </c>
      <c r="O46" s="104">
        <v>0</v>
      </c>
      <c r="P46" s="105">
        <v>0</v>
      </c>
      <c r="Q46" s="104">
        <v>0</v>
      </c>
      <c r="R46" s="105">
        <v>0</v>
      </c>
      <c r="S46" s="104">
        <v>246300</v>
      </c>
      <c r="T46" s="105">
        <v>225500</v>
      </c>
      <c r="U46" s="104">
        <v>204400</v>
      </c>
      <c r="V46" s="105">
        <v>188000</v>
      </c>
      <c r="W46" s="40" t="s">
        <v>57</v>
      </c>
    </row>
    <row r="47" spans="1:23" s="35" customFormat="1" ht="15" customHeigh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6" t="str">
        <f>'27P,28P 給与（全職種）①'!T50</f>
        <v>令和７年地方公務員給与実態調査</v>
      </c>
    </row>
  </sheetData>
  <mergeCells count="21">
    <mergeCell ref="S5:T5"/>
    <mergeCell ref="U5:V5"/>
    <mergeCell ref="S3:T3"/>
    <mergeCell ref="U3:V3"/>
    <mergeCell ref="W3:W5"/>
    <mergeCell ref="J4:J5"/>
    <mergeCell ref="K4:L4"/>
    <mergeCell ref="A1:J1"/>
    <mergeCell ref="A3:A5"/>
    <mergeCell ref="B3:G3"/>
    <mergeCell ref="K3:N3"/>
    <mergeCell ref="B4:C4"/>
    <mergeCell ref="D4:E4"/>
    <mergeCell ref="F4:G4"/>
    <mergeCell ref="H4:H5"/>
    <mergeCell ref="I4:I5"/>
    <mergeCell ref="O3:P3"/>
    <mergeCell ref="Q3:R3"/>
    <mergeCell ref="M4:N4"/>
    <mergeCell ref="O4:P4"/>
    <mergeCell ref="Q4:R4"/>
  </mergeCells>
  <phoneticPr fontId="3"/>
  <printOptions horizontalCentered="1"/>
  <pageMargins left="0.25" right="0.25" top="0.75" bottom="0.75" header="0.3" footer="0.3"/>
  <pageSetup paperSize="9" scale="96" fitToWidth="0" orientation="portrait" r:id="rId1"/>
  <headerFooter alignWithMargins="0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I48"/>
  <sheetViews>
    <sheetView view="pageBreakPreview" zoomScale="85" zoomScaleNormal="115" zoomScaleSheetLayoutView="85" workbookViewId="0">
      <pane xSplit="1" ySplit="3" topLeftCell="B4" activePane="bottomRight" state="frozen"/>
      <selection activeCell="K12" sqref="K12"/>
      <selection pane="topRight" activeCell="K12" sqref="K12"/>
      <selection pane="bottomLeft" activeCell="K12" sqref="K12"/>
      <selection pane="bottomRight" activeCell="K16" sqref="K16"/>
    </sheetView>
  </sheetViews>
  <sheetFormatPr defaultColWidth="9.09765625" defaultRowHeight="12" x14ac:dyDescent="0.2"/>
  <cols>
    <col min="1" max="1" width="12.8984375" style="15" customWidth="1"/>
    <col min="2" max="2" width="8.59765625" style="15" bestFit="1" customWidth="1"/>
    <col min="3" max="7" width="7.3984375" style="15" customWidth="1"/>
    <col min="8" max="8" width="9.3984375" style="37" customWidth="1"/>
    <col min="9" max="9" width="26.59765625" style="35" customWidth="1"/>
    <col min="10" max="12" width="3.69921875" style="15" customWidth="1"/>
    <col min="13" max="16384" width="9.09765625" style="15"/>
  </cols>
  <sheetData>
    <row r="1" spans="1:9" ht="18.75" customHeight="1" x14ac:dyDescent="0.2">
      <c r="A1" s="126" t="s">
        <v>140</v>
      </c>
      <c r="B1" s="126"/>
      <c r="C1" s="126"/>
      <c r="D1" s="126"/>
      <c r="E1" s="126"/>
      <c r="F1" s="126"/>
      <c r="G1" s="126"/>
      <c r="H1" s="126"/>
      <c r="I1" s="126"/>
    </row>
    <row r="2" spans="1:9" ht="18.75" customHeight="1" x14ac:dyDescent="0.2">
      <c r="A2" s="37"/>
      <c r="B2" s="38"/>
      <c r="C2" s="38"/>
      <c r="D2" s="38"/>
      <c r="E2" s="38"/>
      <c r="F2" s="37"/>
      <c r="G2" s="37"/>
      <c r="I2" s="24" t="s">
        <v>189</v>
      </c>
    </row>
    <row r="3" spans="1:9" s="35" customFormat="1" ht="16.5" customHeight="1" x14ac:dyDescent="0.2">
      <c r="A3" s="40" t="s">
        <v>141</v>
      </c>
      <c r="B3" s="39" t="s">
        <v>142</v>
      </c>
      <c r="C3" s="39" t="s">
        <v>143</v>
      </c>
      <c r="D3" s="40" t="s">
        <v>144</v>
      </c>
      <c r="E3" s="40" t="s">
        <v>145</v>
      </c>
      <c r="F3" s="40" t="s">
        <v>146</v>
      </c>
      <c r="G3" s="40" t="s">
        <v>147</v>
      </c>
      <c r="H3" s="41" t="s">
        <v>148</v>
      </c>
      <c r="I3" s="42" t="s">
        <v>149</v>
      </c>
    </row>
    <row r="4" spans="1:9" ht="16.5" customHeight="1" x14ac:dyDescent="0.2">
      <c r="A4" s="40" t="s">
        <v>17</v>
      </c>
      <c r="B4" s="70">
        <v>10850</v>
      </c>
      <c r="C4" s="70">
        <v>8900</v>
      </c>
      <c r="D4" s="70">
        <v>6940</v>
      </c>
      <c r="E4" s="70">
        <v>6260</v>
      </c>
      <c r="F4" s="70">
        <v>5860</v>
      </c>
      <c r="G4" s="70">
        <v>7650</v>
      </c>
      <c r="H4" s="67">
        <v>40634</v>
      </c>
      <c r="I4" s="43"/>
    </row>
    <row r="5" spans="1:9" ht="16.5" customHeight="1" x14ac:dyDescent="0.2">
      <c r="A5" s="40" t="s">
        <v>18</v>
      </c>
      <c r="B5" s="71">
        <v>9010</v>
      </c>
      <c r="C5" s="71">
        <v>7420</v>
      </c>
      <c r="D5" s="71">
        <v>4790</v>
      </c>
      <c r="E5" s="71">
        <v>4260</v>
      </c>
      <c r="F5" s="71">
        <v>4000</v>
      </c>
      <c r="G5" s="71">
        <v>6720</v>
      </c>
      <c r="H5" s="67">
        <v>33329</v>
      </c>
      <c r="I5" s="44"/>
    </row>
    <row r="6" spans="1:9" ht="16.5" customHeight="1" x14ac:dyDescent="0.2">
      <c r="A6" s="40" t="s">
        <v>19</v>
      </c>
      <c r="B6" s="71">
        <v>9010</v>
      </c>
      <c r="C6" s="71">
        <v>7230</v>
      </c>
      <c r="D6" s="71">
        <v>4830</v>
      </c>
      <c r="E6" s="71">
        <v>4380</v>
      </c>
      <c r="F6" s="71">
        <v>4090</v>
      </c>
      <c r="G6" s="71">
        <v>6640</v>
      </c>
      <c r="H6" s="67">
        <v>45748</v>
      </c>
      <c r="I6" s="43"/>
    </row>
    <row r="7" spans="1:9" ht="16.5" customHeight="1" x14ac:dyDescent="0.2">
      <c r="A7" s="40" t="s">
        <v>20</v>
      </c>
      <c r="B7" s="71">
        <v>9040</v>
      </c>
      <c r="C7" s="71">
        <v>7490</v>
      </c>
      <c r="D7" s="71">
        <v>5360</v>
      </c>
      <c r="E7" s="71">
        <v>4790</v>
      </c>
      <c r="F7" s="71">
        <v>4520</v>
      </c>
      <c r="G7" s="71">
        <v>6750</v>
      </c>
      <c r="H7" s="67" t="s">
        <v>151</v>
      </c>
      <c r="I7" s="43"/>
    </row>
    <row r="8" spans="1:9" ht="16.5" customHeight="1" x14ac:dyDescent="0.2">
      <c r="A8" s="40" t="s">
        <v>21</v>
      </c>
      <c r="B8" s="71">
        <v>8690</v>
      </c>
      <c r="C8" s="71">
        <v>7060</v>
      </c>
      <c r="D8" s="71">
        <v>4840</v>
      </c>
      <c r="E8" s="71">
        <v>4260</v>
      </c>
      <c r="F8" s="71">
        <v>4000</v>
      </c>
      <c r="G8" s="71">
        <v>6480</v>
      </c>
      <c r="H8" s="41" t="s">
        <v>152</v>
      </c>
      <c r="I8" s="43"/>
    </row>
    <row r="9" spans="1:9" ht="16.5" customHeight="1" x14ac:dyDescent="0.2">
      <c r="A9" s="40" t="s">
        <v>22</v>
      </c>
      <c r="B9" s="71">
        <v>7490</v>
      </c>
      <c r="C9" s="71">
        <v>6410</v>
      </c>
      <c r="D9" s="71">
        <v>4690</v>
      </c>
      <c r="E9" s="71">
        <v>4190</v>
      </c>
      <c r="F9" s="71">
        <v>3960</v>
      </c>
      <c r="G9" s="71">
        <v>5850</v>
      </c>
      <c r="H9" s="67">
        <v>37347</v>
      </c>
      <c r="I9" s="45"/>
    </row>
    <row r="10" spans="1:9" ht="16.5" customHeight="1" x14ac:dyDescent="0.2">
      <c r="A10" s="40" t="s">
        <v>23</v>
      </c>
      <c r="B10" s="71">
        <v>9030</v>
      </c>
      <c r="C10" s="71">
        <v>7460</v>
      </c>
      <c r="D10" s="71">
        <v>5200</v>
      </c>
      <c r="E10" s="71">
        <v>4610</v>
      </c>
      <c r="F10" s="71">
        <v>4330</v>
      </c>
      <c r="G10" s="71">
        <v>6740</v>
      </c>
      <c r="H10" s="67">
        <v>39600</v>
      </c>
      <c r="I10" s="46"/>
    </row>
    <row r="11" spans="1:9" ht="16.5" customHeight="1" x14ac:dyDescent="0.2">
      <c r="A11" s="40" t="s">
        <v>24</v>
      </c>
      <c r="B11" s="71">
        <v>8940</v>
      </c>
      <c r="C11" s="71">
        <v>7310</v>
      </c>
      <c r="D11" s="71">
        <v>4930</v>
      </c>
      <c r="E11" s="71">
        <v>4390</v>
      </c>
      <c r="F11" s="71">
        <v>4130</v>
      </c>
      <c r="G11" s="71">
        <v>6630</v>
      </c>
      <c r="H11" s="67">
        <v>45748</v>
      </c>
      <c r="I11" s="45"/>
    </row>
    <row r="12" spans="1:9" ht="16.5" customHeight="1" x14ac:dyDescent="0.2">
      <c r="A12" s="40" t="s">
        <v>25</v>
      </c>
      <c r="B12" s="71">
        <v>8930</v>
      </c>
      <c r="C12" s="71">
        <v>7230</v>
      </c>
      <c r="D12" s="71">
        <v>4830</v>
      </c>
      <c r="E12" s="71">
        <v>4330</v>
      </c>
      <c r="F12" s="71">
        <v>4080</v>
      </c>
      <c r="G12" s="71">
        <v>6520</v>
      </c>
      <c r="H12" s="67">
        <v>43191</v>
      </c>
      <c r="I12" s="45"/>
    </row>
    <row r="13" spans="1:9" ht="16.5" customHeight="1" x14ac:dyDescent="0.2">
      <c r="A13" s="40" t="s">
        <v>26</v>
      </c>
      <c r="B13" s="71">
        <v>8820</v>
      </c>
      <c r="C13" s="71">
        <v>7130</v>
      </c>
      <c r="D13" s="71">
        <v>4690</v>
      </c>
      <c r="E13" s="71">
        <v>4170</v>
      </c>
      <c r="F13" s="71">
        <v>3976</v>
      </c>
      <c r="G13" s="71">
        <v>6510</v>
      </c>
      <c r="H13" s="67">
        <v>45748</v>
      </c>
      <c r="I13" s="45"/>
    </row>
    <row r="14" spans="1:9" ht="16.5" customHeight="1" x14ac:dyDescent="0.2">
      <c r="A14" s="40" t="s">
        <v>27</v>
      </c>
      <c r="B14" s="71">
        <v>8800</v>
      </c>
      <c r="C14" s="71">
        <v>7320</v>
      </c>
      <c r="D14" s="71">
        <v>4550</v>
      </c>
      <c r="E14" s="71">
        <v>4030</v>
      </c>
      <c r="F14" s="71">
        <v>3820</v>
      </c>
      <c r="G14" s="71">
        <v>6730</v>
      </c>
      <c r="H14" s="67">
        <v>45383</v>
      </c>
      <c r="I14" s="43"/>
    </row>
    <row r="15" spans="1:9" ht="16.5" customHeight="1" x14ac:dyDescent="0.2">
      <c r="A15" s="40" t="s">
        <v>28</v>
      </c>
      <c r="B15" s="71">
        <v>7200</v>
      </c>
      <c r="C15" s="71">
        <v>5840</v>
      </c>
      <c r="D15" s="71">
        <v>2655</v>
      </c>
      <c r="E15" s="71">
        <v>2200</v>
      </c>
      <c r="F15" s="71">
        <v>2050</v>
      </c>
      <c r="G15" s="71">
        <v>5490</v>
      </c>
      <c r="H15" s="41" t="s">
        <v>153</v>
      </c>
      <c r="I15" s="45"/>
    </row>
    <row r="16" spans="1:9" ht="16.5" customHeight="1" x14ac:dyDescent="0.2">
      <c r="A16" s="40" t="s">
        <v>29</v>
      </c>
      <c r="B16" s="71">
        <v>7200</v>
      </c>
      <c r="C16" s="71">
        <v>5840</v>
      </c>
      <c r="D16" s="71">
        <v>2630</v>
      </c>
      <c r="E16" s="71">
        <v>2180</v>
      </c>
      <c r="F16" s="71">
        <v>2030</v>
      </c>
      <c r="G16" s="71">
        <v>5480</v>
      </c>
      <c r="H16" s="41" t="s">
        <v>153</v>
      </c>
      <c r="I16" s="43"/>
    </row>
    <row r="17" spans="1:9" ht="16.5" customHeight="1" x14ac:dyDescent="0.2">
      <c r="A17" s="40" t="s">
        <v>30</v>
      </c>
      <c r="B17" s="71">
        <v>7000</v>
      </c>
      <c r="C17" s="71">
        <v>5670</v>
      </c>
      <c r="D17" s="71">
        <v>2600</v>
      </c>
      <c r="E17" s="71">
        <v>2160</v>
      </c>
      <c r="F17" s="71">
        <v>2010</v>
      </c>
      <c r="G17" s="71">
        <v>5320</v>
      </c>
      <c r="H17" s="41" t="s">
        <v>153</v>
      </c>
      <c r="I17" s="45"/>
    </row>
    <row r="18" spans="1:9" ht="16.5" customHeight="1" x14ac:dyDescent="0.2">
      <c r="A18" s="40" t="s">
        <v>31</v>
      </c>
      <c r="B18" s="71">
        <v>7320</v>
      </c>
      <c r="C18" s="71">
        <v>5930</v>
      </c>
      <c r="D18" s="71">
        <v>2860</v>
      </c>
      <c r="E18" s="71">
        <v>2340</v>
      </c>
      <c r="F18" s="71">
        <v>2090</v>
      </c>
      <c r="G18" s="71">
        <v>5460</v>
      </c>
      <c r="H18" s="67">
        <v>45748</v>
      </c>
      <c r="I18" s="44"/>
    </row>
    <row r="19" spans="1:9" ht="16.5" customHeight="1" x14ac:dyDescent="0.2">
      <c r="A19" s="40" t="s">
        <v>32</v>
      </c>
      <c r="B19" s="71">
        <v>7560</v>
      </c>
      <c r="C19" s="71">
        <v>6120</v>
      </c>
      <c r="D19" s="71">
        <v>3200</v>
      </c>
      <c r="E19" s="71">
        <v>2730</v>
      </c>
      <c r="F19" s="71">
        <v>2500</v>
      </c>
      <c r="G19" s="71">
        <v>5750</v>
      </c>
      <c r="H19" s="67">
        <v>39083</v>
      </c>
      <c r="I19" s="45"/>
    </row>
    <row r="20" spans="1:9" ht="16.5" customHeight="1" x14ac:dyDescent="0.2">
      <c r="A20" s="40" t="s">
        <v>33</v>
      </c>
      <c r="B20" s="71">
        <v>7520</v>
      </c>
      <c r="C20" s="71">
        <v>6080</v>
      </c>
      <c r="D20" s="71">
        <v>3100</v>
      </c>
      <c r="E20" s="71">
        <v>2700</v>
      </c>
      <c r="F20" s="71">
        <v>2500</v>
      </c>
      <c r="G20" s="71">
        <v>5710</v>
      </c>
      <c r="H20" s="67" t="s">
        <v>155</v>
      </c>
      <c r="I20" s="45"/>
    </row>
    <row r="21" spans="1:9" ht="18.75" customHeight="1" x14ac:dyDescent="0.2">
      <c r="A21" s="40" t="s">
        <v>34</v>
      </c>
      <c r="B21" s="71">
        <v>7200</v>
      </c>
      <c r="C21" s="71">
        <v>5900</v>
      </c>
      <c r="D21" s="71">
        <v>3010</v>
      </c>
      <c r="E21" s="71">
        <v>2490</v>
      </c>
      <c r="F21" s="71">
        <v>2260</v>
      </c>
      <c r="G21" s="71">
        <v>5500</v>
      </c>
      <c r="H21" s="67" t="s">
        <v>156</v>
      </c>
      <c r="I21" s="47"/>
    </row>
    <row r="22" spans="1:9" ht="16.5" customHeight="1" x14ac:dyDescent="0.2">
      <c r="A22" s="40" t="s">
        <v>35</v>
      </c>
      <c r="B22" s="71">
        <v>7630</v>
      </c>
      <c r="C22" s="71">
        <v>6170</v>
      </c>
      <c r="D22" s="71">
        <v>3127</v>
      </c>
      <c r="E22" s="71">
        <v>2780</v>
      </c>
      <c r="F22" s="71">
        <v>2552</v>
      </c>
      <c r="G22" s="71">
        <v>5800</v>
      </c>
      <c r="H22" s="67" t="s">
        <v>155</v>
      </c>
      <c r="I22" s="45"/>
    </row>
    <row r="23" spans="1:9" ht="16.5" customHeight="1" x14ac:dyDescent="0.2">
      <c r="A23" s="40" t="s">
        <v>36</v>
      </c>
      <c r="B23" s="71">
        <v>7315</v>
      </c>
      <c r="C23" s="71">
        <v>5928</v>
      </c>
      <c r="D23" s="71">
        <v>2632</v>
      </c>
      <c r="E23" s="71">
        <v>2184</v>
      </c>
      <c r="F23" s="71">
        <v>2047</v>
      </c>
      <c r="G23" s="71">
        <v>5567</v>
      </c>
      <c r="H23" s="41" t="s">
        <v>157</v>
      </c>
      <c r="I23" s="45"/>
    </row>
    <row r="24" spans="1:9" ht="16.5" customHeight="1" x14ac:dyDescent="0.2">
      <c r="A24" s="40" t="s">
        <v>37</v>
      </c>
      <c r="B24" s="71">
        <v>7570</v>
      </c>
      <c r="C24" s="71">
        <v>6130</v>
      </c>
      <c r="D24" s="71">
        <v>3440</v>
      </c>
      <c r="E24" s="71">
        <v>2640</v>
      </c>
      <c r="F24" s="71">
        <v>2430</v>
      </c>
      <c r="G24" s="71">
        <v>6070</v>
      </c>
      <c r="H24" s="67" t="s">
        <v>151</v>
      </c>
      <c r="I24" s="44"/>
    </row>
    <row r="25" spans="1:9" ht="16.5" customHeight="1" x14ac:dyDescent="0.2">
      <c r="A25" s="40" t="s">
        <v>38</v>
      </c>
      <c r="B25" s="71">
        <v>7650</v>
      </c>
      <c r="C25" s="71">
        <v>6230</v>
      </c>
      <c r="D25" s="71">
        <v>3180</v>
      </c>
      <c r="E25" s="71">
        <v>2650</v>
      </c>
      <c r="F25" s="71">
        <v>2460</v>
      </c>
      <c r="G25" s="71">
        <v>5930</v>
      </c>
      <c r="H25" s="67" t="s">
        <v>158</v>
      </c>
      <c r="I25" s="47"/>
    </row>
    <row r="26" spans="1:9" ht="16.5" customHeight="1" x14ac:dyDescent="0.2">
      <c r="A26" s="40" t="s">
        <v>39</v>
      </c>
      <c r="B26" s="71">
        <v>7730</v>
      </c>
      <c r="C26" s="71">
        <v>6340</v>
      </c>
      <c r="D26" s="71">
        <v>3210</v>
      </c>
      <c r="E26" s="71">
        <v>2660</v>
      </c>
      <c r="F26" s="71">
        <v>2460</v>
      </c>
      <c r="G26" s="71">
        <v>6030</v>
      </c>
      <c r="H26" s="41" t="s">
        <v>159</v>
      </c>
      <c r="I26" s="43"/>
    </row>
    <row r="27" spans="1:9" ht="16.5" customHeight="1" x14ac:dyDescent="0.2">
      <c r="A27" s="40" t="s">
        <v>40</v>
      </c>
      <c r="B27" s="71">
        <v>6860</v>
      </c>
      <c r="C27" s="71">
        <v>5580</v>
      </c>
      <c r="D27" s="71">
        <v>3000</v>
      </c>
      <c r="E27" s="71">
        <v>2550</v>
      </c>
      <c r="F27" s="71">
        <v>2350</v>
      </c>
      <c r="G27" s="71">
        <v>5250</v>
      </c>
      <c r="H27" s="67" t="s">
        <v>150</v>
      </c>
      <c r="I27" s="45"/>
    </row>
    <row r="28" spans="1:9" ht="16.5" customHeight="1" x14ac:dyDescent="0.2">
      <c r="A28" s="40" t="s">
        <v>41</v>
      </c>
      <c r="B28" s="71">
        <v>7320</v>
      </c>
      <c r="C28" s="71">
        <v>5930</v>
      </c>
      <c r="D28" s="71">
        <v>3200</v>
      </c>
      <c r="E28" s="71">
        <v>2710</v>
      </c>
      <c r="F28" s="71">
        <v>2500</v>
      </c>
      <c r="G28" s="71">
        <v>5560</v>
      </c>
      <c r="H28" s="67">
        <v>45017</v>
      </c>
      <c r="I28" s="48"/>
    </row>
    <row r="29" spans="1:9" ht="16.5" customHeight="1" x14ac:dyDescent="0.2">
      <c r="A29" s="40" t="s">
        <v>42</v>
      </c>
      <c r="B29" s="71">
        <v>7540</v>
      </c>
      <c r="C29" s="71">
        <v>6100</v>
      </c>
      <c r="D29" s="71">
        <v>3180</v>
      </c>
      <c r="E29" s="71">
        <v>2660</v>
      </c>
      <c r="F29" s="71">
        <v>2430</v>
      </c>
      <c r="G29" s="71">
        <v>5730</v>
      </c>
      <c r="H29" s="67">
        <v>39173</v>
      </c>
      <c r="I29" s="43"/>
    </row>
    <row r="30" spans="1:9" ht="16.5" customHeight="1" x14ac:dyDescent="0.2">
      <c r="A30" s="40" t="s">
        <v>43</v>
      </c>
      <c r="B30" s="71">
        <v>7380</v>
      </c>
      <c r="C30" s="71">
        <v>5970</v>
      </c>
      <c r="D30" s="71">
        <v>3030</v>
      </c>
      <c r="E30" s="71">
        <v>2570</v>
      </c>
      <c r="F30" s="71">
        <v>2420</v>
      </c>
      <c r="G30" s="71">
        <v>5610</v>
      </c>
      <c r="H30" s="67">
        <v>45383</v>
      </c>
      <c r="I30" s="43"/>
    </row>
    <row r="31" spans="1:9" ht="16.5" customHeight="1" x14ac:dyDescent="0.2">
      <c r="A31" s="40" t="s">
        <v>44</v>
      </c>
      <c r="B31" s="71">
        <v>7900</v>
      </c>
      <c r="C31" s="71">
        <v>6450</v>
      </c>
      <c r="D31" s="71">
        <v>3500</v>
      </c>
      <c r="E31" s="71">
        <v>2900</v>
      </c>
      <c r="F31" s="71">
        <v>2630</v>
      </c>
      <c r="G31" s="71">
        <v>6040</v>
      </c>
      <c r="H31" s="67">
        <v>45017</v>
      </c>
      <c r="I31" s="49"/>
    </row>
    <row r="32" spans="1:9" ht="16.5" customHeight="1" x14ac:dyDescent="0.2">
      <c r="A32" s="40" t="s">
        <v>45</v>
      </c>
      <c r="B32" s="71">
        <v>6710</v>
      </c>
      <c r="C32" s="71">
        <v>5430</v>
      </c>
      <c r="D32" s="71">
        <v>2180</v>
      </c>
      <c r="E32" s="71">
        <v>1800</v>
      </c>
      <c r="F32" s="71">
        <v>1710</v>
      </c>
      <c r="G32" s="71">
        <v>5100</v>
      </c>
      <c r="H32" s="67">
        <v>45383</v>
      </c>
      <c r="I32" s="49"/>
    </row>
    <row r="33" spans="1:9" ht="16.5" customHeight="1" x14ac:dyDescent="0.2">
      <c r="A33" s="40" t="s">
        <v>46</v>
      </c>
      <c r="B33" s="71">
        <v>6730</v>
      </c>
      <c r="C33" s="71">
        <v>5480</v>
      </c>
      <c r="D33" s="71">
        <v>2470</v>
      </c>
      <c r="E33" s="71">
        <v>2060</v>
      </c>
      <c r="F33" s="71">
        <v>1920</v>
      </c>
      <c r="G33" s="71">
        <v>5100</v>
      </c>
      <c r="H33" s="67">
        <v>45383</v>
      </c>
      <c r="I33" s="45"/>
    </row>
    <row r="34" spans="1:9" ht="16.5" customHeight="1" x14ac:dyDescent="0.2">
      <c r="A34" s="40" t="s">
        <v>47</v>
      </c>
      <c r="B34" s="71">
        <v>6370</v>
      </c>
      <c r="C34" s="71">
        <v>5320</v>
      </c>
      <c r="D34" s="71">
        <v>2380</v>
      </c>
      <c r="E34" s="71">
        <v>1970</v>
      </c>
      <c r="F34" s="71">
        <v>1850</v>
      </c>
      <c r="G34" s="71">
        <v>4980</v>
      </c>
      <c r="H34" s="67" t="s">
        <v>160</v>
      </c>
      <c r="I34" s="47"/>
    </row>
    <row r="35" spans="1:9" ht="16.5" customHeight="1" x14ac:dyDescent="0.2">
      <c r="A35" s="40" t="s">
        <v>48</v>
      </c>
      <c r="B35" s="71">
        <v>5810</v>
      </c>
      <c r="C35" s="71">
        <v>4720</v>
      </c>
      <c r="D35" s="71">
        <v>2070</v>
      </c>
      <c r="E35" s="71">
        <v>1710</v>
      </c>
      <c r="F35" s="71">
        <v>1620</v>
      </c>
      <c r="G35" s="71">
        <v>4450</v>
      </c>
      <c r="H35" s="67" t="s">
        <v>161</v>
      </c>
      <c r="I35" s="45"/>
    </row>
    <row r="36" spans="1:9" ht="16.5" customHeight="1" x14ac:dyDescent="0.2">
      <c r="A36" s="40" t="s">
        <v>49</v>
      </c>
      <c r="B36" s="71">
        <v>7000</v>
      </c>
      <c r="C36" s="71">
        <v>5770</v>
      </c>
      <c r="D36" s="71">
        <v>2400</v>
      </c>
      <c r="E36" s="71">
        <v>1990</v>
      </c>
      <c r="F36" s="71">
        <v>1850</v>
      </c>
      <c r="G36" s="71">
        <v>5430</v>
      </c>
      <c r="H36" s="68">
        <v>43556</v>
      </c>
      <c r="I36" s="50"/>
    </row>
    <row r="37" spans="1:9" ht="16.5" customHeight="1" x14ac:dyDescent="0.2">
      <c r="A37" s="40" t="s">
        <v>50</v>
      </c>
      <c r="B37" s="71">
        <v>6940</v>
      </c>
      <c r="C37" s="71">
        <v>5630</v>
      </c>
      <c r="D37" s="71">
        <v>2430</v>
      </c>
      <c r="E37" s="71">
        <v>2020</v>
      </c>
      <c r="F37" s="71">
        <v>1880</v>
      </c>
      <c r="G37" s="71">
        <v>5280</v>
      </c>
      <c r="H37" s="67">
        <v>45261</v>
      </c>
      <c r="I37" s="45"/>
    </row>
    <row r="38" spans="1:9" ht="16.5" customHeight="1" x14ac:dyDescent="0.2">
      <c r="A38" s="40" t="s">
        <v>51</v>
      </c>
      <c r="B38" s="71">
        <v>6452</v>
      </c>
      <c r="C38" s="71">
        <v>5228</v>
      </c>
      <c r="D38" s="71">
        <v>2261</v>
      </c>
      <c r="E38" s="71">
        <v>1879</v>
      </c>
      <c r="F38" s="71">
        <v>1760</v>
      </c>
      <c r="G38" s="71">
        <v>4905</v>
      </c>
      <c r="H38" s="67">
        <v>42826</v>
      </c>
      <c r="I38" s="51"/>
    </row>
    <row r="39" spans="1:9" ht="16.5" customHeight="1" x14ac:dyDescent="0.2">
      <c r="A39" s="40" t="s">
        <v>52</v>
      </c>
      <c r="B39" s="71">
        <v>6840</v>
      </c>
      <c r="C39" s="71">
        <v>5570</v>
      </c>
      <c r="D39" s="71">
        <v>2660</v>
      </c>
      <c r="E39" s="71">
        <v>2200</v>
      </c>
      <c r="F39" s="71">
        <v>2050</v>
      </c>
      <c r="G39" s="71">
        <v>5210</v>
      </c>
      <c r="H39" s="67">
        <v>43556</v>
      </c>
      <c r="I39" s="45"/>
    </row>
    <row r="40" spans="1:9" ht="16.5" customHeight="1" x14ac:dyDescent="0.2">
      <c r="A40" s="40" t="s">
        <v>162</v>
      </c>
      <c r="B40" s="71">
        <v>7080</v>
      </c>
      <c r="C40" s="71">
        <v>5790</v>
      </c>
      <c r="D40" s="71">
        <v>2640</v>
      </c>
      <c r="E40" s="71">
        <v>2190</v>
      </c>
      <c r="F40" s="71">
        <v>2030</v>
      </c>
      <c r="G40" s="71">
        <v>5370</v>
      </c>
      <c r="H40" s="67" t="s">
        <v>161</v>
      </c>
      <c r="I40" s="45"/>
    </row>
    <row r="41" spans="1:9" ht="16.5" customHeight="1" x14ac:dyDescent="0.2">
      <c r="A41" s="40" t="s">
        <v>54</v>
      </c>
      <c r="B41" s="71">
        <v>7580</v>
      </c>
      <c r="C41" s="71">
        <v>6230</v>
      </c>
      <c r="D41" s="71">
        <v>3270</v>
      </c>
      <c r="E41" s="71">
        <v>2690</v>
      </c>
      <c r="F41" s="71">
        <v>2460</v>
      </c>
      <c r="G41" s="71">
        <v>5910</v>
      </c>
      <c r="H41" s="67" t="s">
        <v>163</v>
      </c>
      <c r="I41" s="45"/>
    </row>
    <row r="42" spans="1:9" ht="16.5" customHeight="1" x14ac:dyDescent="0.2">
      <c r="A42" s="40" t="s">
        <v>55</v>
      </c>
      <c r="B42" s="71">
        <v>6800</v>
      </c>
      <c r="C42" s="71">
        <v>5500</v>
      </c>
      <c r="D42" s="71">
        <v>2410</v>
      </c>
      <c r="E42" s="71">
        <v>2010</v>
      </c>
      <c r="F42" s="71">
        <v>1880</v>
      </c>
      <c r="G42" s="71">
        <v>4160</v>
      </c>
      <c r="H42" s="67" t="s">
        <v>154</v>
      </c>
      <c r="I42" s="50"/>
    </row>
    <row r="43" spans="1:9" ht="16.5" customHeight="1" x14ac:dyDescent="0.2">
      <c r="A43" s="40" t="s">
        <v>56</v>
      </c>
      <c r="B43" s="71">
        <v>7560</v>
      </c>
      <c r="C43" s="71">
        <v>6120</v>
      </c>
      <c r="D43" s="71">
        <v>3100</v>
      </c>
      <c r="E43" s="71">
        <v>2650</v>
      </c>
      <c r="F43" s="71">
        <v>2570</v>
      </c>
      <c r="G43" s="71">
        <v>5750</v>
      </c>
      <c r="H43" s="67" t="s">
        <v>164</v>
      </c>
      <c r="I43" s="45"/>
    </row>
    <row r="44" spans="1:9" ht="16.5" customHeight="1" thickBot="1" x14ac:dyDescent="0.25">
      <c r="A44" s="169" t="s">
        <v>57</v>
      </c>
      <c r="B44" s="73">
        <v>7330</v>
      </c>
      <c r="C44" s="73">
        <v>5940</v>
      </c>
      <c r="D44" s="73">
        <v>2570</v>
      </c>
      <c r="E44" s="73">
        <v>2130</v>
      </c>
      <c r="F44" s="73">
        <v>1980</v>
      </c>
      <c r="G44" s="73">
        <v>4500</v>
      </c>
      <c r="H44" s="69" t="s">
        <v>165</v>
      </c>
      <c r="I44" s="45"/>
    </row>
    <row r="45" spans="1:9" ht="16.5" customHeight="1" thickTop="1" x14ac:dyDescent="0.2">
      <c r="A45" s="170" t="s">
        <v>166</v>
      </c>
      <c r="B45" s="74">
        <f>AVERAGE(B4:B14)</f>
        <v>8964.545454545454</v>
      </c>
      <c r="C45" s="74">
        <f>AVERAGE(C4:C14)</f>
        <v>7360</v>
      </c>
      <c r="D45" s="74">
        <f t="shared" ref="D45:G45" si="0">AVERAGE(D4:D14)</f>
        <v>5059.090909090909</v>
      </c>
      <c r="E45" s="74">
        <f t="shared" si="0"/>
        <v>4515.454545454545</v>
      </c>
      <c r="F45" s="74">
        <f t="shared" si="0"/>
        <v>4251.454545454545</v>
      </c>
      <c r="G45" s="74">
        <f t="shared" si="0"/>
        <v>6656.363636363636</v>
      </c>
      <c r="H45" s="52"/>
      <c r="I45" s="53"/>
    </row>
    <row r="46" spans="1:9" ht="16.5" customHeight="1" x14ac:dyDescent="0.2">
      <c r="A46" s="40" t="s">
        <v>167</v>
      </c>
      <c r="B46" s="71">
        <f>AVERAGE(B15:B44)</f>
        <v>7169.9</v>
      </c>
      <c r="C46" s="71">
        <f t="shared" ref="C46:G46" si="1">AVERAGE(C15:C44)</f>
        <v>5831.2</v>
      </c>
      <c r="D46" s="71">
        <f t="shared" si="1"/>
        <v>2813.1666666666665</v>
      </c>
      <c r="E46" s="71">
        <f t="shared" si="1"/>
        <v>2346.7666666666669</v>
      </c>
      <c r="F46" s="71">
        <f t="shared" si="1"/>
        <v>2175.9666666666667</v>
      </c>
      <c r="G46" s="71">
        <f t="shared" si="1"/>
        <v>5414.7333333333336</v>
      </c>
      <c r="H46" s="41"/>
      <c r="I46" s="43"/>
    </row>
    <row r="47" spans="1:9" ht="16.5" customHeight="1" x14ac:dyDescent="0.2">
      <c r="A47" s="40" t="s">
        <v>168</v>
      </c>
      <c r="B47" s="71">
        <f>AVERAGE(B4:B44)</f>
        <v>7651.3902439024387</v>
      </c>
      <c r="C47" s="71">
        <f t="shared" ref="C47:F47" si="2">AVERAGE(C4:C44)</f>
        <v>6241.3658536585363</v>
      </c>
      <c r="D47" s="71">
        <f t="shared" si="2"/>
        <v>3415.731707317073</v>
      </c>
      <c r="E47" s="71">
        <f t="shared" si="2"/>
        <v>2928.6097560975609</v>
      </c>
      <c r="F47" s="71">
        <f t="shared" si="2"/>
        <v>2732.8048780487807</v>
      </c>
      <c r="G47" s="71">
        <f>AVERAGE(G4:G44)</f>
        <v>5747.8536585365855</v>
      </c>
      <c r="H47" s="41"/>
      <c r="I47" s="43"/>
    </row>
    <row r="48" spans="1:9" ht="16.5" customHeight="1" x14ac:dyDescent="0.2">
      <c r="A48" s="35" t="s">
        <v>169</v>
      </c>
      <c r="I48" s="61" t="str">
        <f>'27P,28P 給与（全職種）①'!T50</f>
        <v>令和７年地方公務員給与実態調査</v>
      </c>
    </row>
  </sheetData>
  <mergeCells count="1">
    <mergeCell ref="A1:I1"/>
  </mergeCells>
  <phoneticPr fontId="3"/>
  <printOptions horizontalCentered="1"/>
  <pageMargins left="0.78740157480314965" right="0.78740157480314965" top="0.59055118110236227" bottom="0.59055118110236227" header="0.51181102362204722" footer="0.19685039370078741"/>
  <pageSetup paperSize="9" orientation="portrait" r:id="rId1"/>
  <headerFooter alignWithMargins="0"/>
  <ignoredErrors>
    <ignoredError sqref="B45:G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27P,28P 給与（全職種）①</vt:lpstr>
      <vt:lpstr>29P,30P 給与（全職種）②</vt:lpstr>
      <vt:lpstr>31P,32P 給与（行政）①</vt:lpstr>
      <vt:lpstr>33P,34P給与（行政）②</vt:lpstr>
      <vt:lpstr>35P,36P給与（現業）①</vt:lpstr>
      <vt:lpstr>37P,38P給与（現業）②</vt:lpstr>
      <vt:lpstr>39P,40P基本給</vt:lpstr>
      <vt:lpstr>41P,42P初任給</vt:lpstr>
      <vt:lpstr>43P 特別職</vt:lpstr>
      <vt:lpstr>44P 経年等</vt:lpstr>
      <vt:lpstr>'27P,28P 給与（全職種）①'!Print_Area</vt:lpstr>
      <vt:lpstr>'29P,30P 給与（全職種）②'!Print_Area</vt:lpstr>
      <vt:lpstr>'31P,32P 給与（行政）①'!Print_Area</vt:lpstr>
      <vt:lpstr>'33P,34P給与（行政）②'!Print_Area</vt:lpstr>
      <vt:lpstr>'35P,36P給与（現業）①'!Print_Area</vt:lpstr>
      <vt:lpstr>'37P,38P給与（現業）②'!Print_Area</vt:lpstr>
      <vt:lpstr>'39P,40P基本給'!Print_Area</vt:lpstr>
      <vt:lpstr>'43P 特別職'!Print_Area</vt:lpstr>
      <vt:lpstr>'44P 経年等'!Print_Area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温子</dc:creator>
  <cp:lastModifiedBy>0083276</cp:lastModifiedBy>
  <cp:lastPrinted>2025-03-07T04:09:36Z</cp:lastPrinted>
  <dcterms:created xsi:type="dcterms:W3CDTF">2006-11-27T08:00:54Z</dcterms:created>
  <dcterms:modified xsi:type="dcterms:W3CDTF">2026-04-30T01:47:47Z</dcterms:modified>
</cp:coreProperties>
</file>