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\\NFSVNAS01\share\教育庁\県立学校\18_北中城高等学校\★バックアップ\歳出\★年間契約＆4月1日付契約\※R7電力入札◎\02_公告等様式(北中城）\HP掲載用\"/>
    </mc:Choice>
  </mc:AlternateContent>
  <xr:revisionPtr revIDLastSave="0" documentId="13_ncr:1_{690D65F4-BB35-419D-904B-FE3A9BE7B0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札書" sheetId="10" r:id="rId1"/>
    <sheet name="入札内訳書" sheetId="11" r:id="rId2"/>
    <sheet name="入札辞退届" sheetId="9" r:id="rId3"/>
    <sheet name="質問書" sheetId="1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a">[1]名前定義!$D$2:$D$17</definedName>
    <definedName name="Excel_BuiltIn__FilterDatabase_2">[2]A一覧_ＣＡＩ_!#REF!</definedName>
    <definedName name="Excel_BuiltIn__FilterDatabase_4">[2]B一覧_ＣＡＬＬ_!#REF!</definedName>
    <definedName name="GA">[3]リスト１!$B$2:$B$31</definedName>
    <definedName name="_xlnm.Print_Area" localSheetId="3">質問書!$A$1:$I$48</definedName>
    <definedName name="_xlnm.Print_Area" localSheetId="2">入札辞退届!$A$1:$AU$29</definedName>
    <definedName name="_xlnm.Print_Area" localSheetId="1">入札内訳書!$A$2:$L$46</definedName>
    <definedName name="_xlnm.Print_Area">#REF!</definedName>
    <definedName name="PRINT_AREA_MI">#REF!</definedName>
    <definedName name="きかい">[3]リスト２!$B$2:$B$4</definedName>
    <definedName name="メーカー名">[4]名前定義!$B$2:$B$31</definedName>
    <definedName name="メーカー名_1">[5]名前定義!$B$2:$B$31</definedName>
    <definedName name="メーカー名_3">[4]名前定義!$B$2:$B$31</definedName>
    <definedName name="メーカー名_5">[4]名前定義!$B$2:$B$31</definedName>
    <definedName name="メーカー名_7">[4]名前定義!$B$2:$B$31</definedName>
    <definedName name="メーカー名_9">[4]名前定義!$B$2:$B$31</definedName>
    <definedName name="科目群名">[6]リスト１!$B$2:$B$31</definedName>
    <definedName name="機械">[7]リスト１!$B$2:$B$31</definedName>
    <definedName name="見積書">#REF!</definedName>
    <definedName name="項目">[4]名前定義!$A$2:$A$17</definedName>
    <definedName name="項目_1">[5]名前定義!$A$2:$A$17</definedName>
    <definedName name="項目_3">[4]名前定義!$A$2:$A$17</definedName>
    <definedName name="項目_5">[4]名前定義!$A$2:$A$17</definedName>
    <definedName name="項目_7">[4]名前定義!$A$2:$A$17</definedName>
    <definedName name="項目_9">[4]名前定義!$A$2:$A$17</definedName>
    <definedName name="仕入先">[4]名前定義!$D$2:$D$17</definedName>
    <definedName name="仕入先_1">[5]名前定義!$D$2:$D$17</definedName>
    <definedName name="仕入先_3">[4]名前定義!$D$2:$D$17</definedName>
    <definedName name="仕入先_5">[4]名前定義!$D$2:$D$17</definedName>
    <definedName name="仕入先_7">[4]名前定義!$D$2:$D$17</definedName>
    <definedName name="仕入先_9">[4]名前定義!$D$2:$D$17</definedName>
    <definedName name="自動車">[3]リスト１!$B$2:$B$31</definedName>
    <definedName name="所属名">[8]Sheet2!$C$2:$C$119</definedName>
    <definedName name="状態">[4]名前定義!$E$2:$E$4</definedName>
    <definedName name="状態_1">[5]名前定義!$E$2:$E$4</definedName>
    <definedName name="状態_3">[4]名前定義!$E$2:$E$4</definedName>
    <definedName name="状態_5">[4]名前定義!$E$2:$E$4</definedName>
    <definedName name="状態_7">[4]名前定義!$E$2:$E$4</definedName>
    <definedName name="状態_9">[4]名前定義!$E$2:$E$4</definedName>
    <definedName name="設備種別">[6]リスト２!$B$2:$B$4</definedName>
    <definedName name="単位">[4]名前定義!$C$2:$C$12</definedName>
    <definedName name="単位_1">[5]名前定義!$C$2:$C$12</definedName>
    <definedName name="単位_3">[4]名前定義!$C$2:$C$12</definedName>
    <definedName name="単位_5">[4]名前定義!$C$2:$C$12</definedName>
    <definedName name="単位_7">[4]名前定義!$C$2:$C$12</definedName>
    <definedName name="単位_9">[4]名前定義!$C$2:$C$12</definedName>
    <definedName name="注文_見積依頼">#REF!</definedName>
    <definedName name="名前">#REF!</definedName>
    <definedName name="名前_1">#REF!</definedName>
    <definedName name="名前_3">#REF!</definedName>
    <definedName name="名前_5">#REF!</definedName>
    <definedName name="名前_7">#REF!</definedName>
    <definedName name="名前_9">#REF!</definedName>
    <definedName name="明細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1" l="1"/>
  <c r="L34" i="11"/>
  <c r="L33" i="11"/>
  <c r="L32" i="11"/>
  <c r="L31" i="11"/>
  <c r="L30" i="11"/>
  <c r="L29" i="11"/>
  <c r="L28" i="11"/>
  <c r="L27" i="11"/>
  <c r="L26" i="11"/>
  <c r="L25" i="11"/>
  <c r="L24" i="11"/>
  <c r="L23" i="11"/>
  <c r="D35" i="11" l="1"/>
  <c r="H38" i="11" s="1"/>
  <c r="D4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A6" authorId="0" shapeId="0" xr:uid="{954F032C-EE72-462D-A2B0-3D9F1AC9AD4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予定使用電力量に基づく契約期間の総額を記入してください。
</t>
        </r>
        <r>
          <rPr>
            <b/>
            <sz val="11"/>
            <color indexed="10"/>
            <rFont val="MS P ゴシック"/>
            <family val="3"/>
            <charset val="128"/>
          </rPr>
          <t>※基本料金単価や電力量料金単価ではありません。
※金額の頭に必ず￥マークを記入し、￥マークと金額の間に空欄を作らないこと。（無効となります。）</t>
        </r>
      </text>
    </comment>
    <comment ref="A11" authorId="0" shapeId="0" xr:uid="{8A6C9D5B-C2D2-46FC-BA17-B8452DEF828A}">
      <text>
        <r>
          <rPr>
            <sz val="9"/>
            <color indexed="81"/>
            <rFont val="MS P ゴシック"/>
            <family val="3"/>
            <charset val="128"/>
          </rPr>
          <t>入札保証金の金額「￥○○○○円」
もしくは「免除」と記入</t>
        </r>
      </text>
    </comment>
    <comment ref="F13" authorId="0" shapeId="0" xr:uid="{9FDBC74F-169D-4A08-B137-C72644D4560F}">
      <text>
        <r>
          <rPr>
            <sz val="9"/>
            <color indexed="81"/>
            <rFont val="ＭＳ Ｐゴシック"/>
            <family val="3"/>
            <charset val="128"/>
          </rPr>
          <t>単価（月額）は記入の
必要はありません。</t>
        </r>
      </text>
    </comment>
    <comment ref="H13" authorId="0" shapeId="0" xr:uid="{FCC0D9BC-4B0E-4D7E-ADCE-2169DF1C426A}">
      <text>
        <r>
          <rPr>
            <sz val="9"/>
            <color indexed="81"/>
            <rFont val="MS P ゴシック"/>
            <family val="3"/>
            <charset val="128"/>
          </rPr>
          <t>入札金額を記入してください。</t>
        </r>
      </text>
    </comment>
    <comment ref="J14" authorId="0" shapeId="0" xr:uid="{90915A1D-9B1D-4152-8841-432DE2A9A808}">
      <text>
        <r>
          <rPr>
            <sz val="11"/>
            <color indexed="81"/>
            <rFont val="MS P ゴシック"/>
            <family val="3"/>
            <charset val="128"/>
          </rPr>
          <t>入札内訳書に詳細を記入すること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10"/>
            <rFont val="MS P ゴシック"/>
            <family val="3"/>
            <charset val="128"/>
          </rPr>
          <t>※この入札書のみでは有効な入札とならないため注意してください。（必ず入札内訳書も提出すること）</t>
        </r>
      </text>
    </comment>
    <comment ref="C29" authorId="0" shapeId="0" xr:uid="{CA857384-3B58-4FF3-9A6A-642185E18EAF}">
      <text>
        <r>
          <rPr>
            <sz val="9"/>
            <color indexed="81"/>
            <rFont val="MS P ゴシック"/>
            <family val="3"/>
            <charset val="128"/>
          </rPr>
          <t>入札参加資格者通知を受けた日から、入札書提出期日までの日付となる。</t>
        </r>
        <r>
          <rPr>
            <sz val="9"/>
            <color indexed="10"/>
            <rFont val="MS P ゴシック"/>
            <family val="3"/>
            <charset val="128"/>
          </rPr>
          <t xml:space="preserve">
※開札日は不可です。</t>
        </r>
      </text>
    </comment>
    <comment ref="K34" authorId="0" shapeId="0" xr:uid="{F15F61F3-E8B9-45D0-B11D-944153D8C80D}">
      <text>
        <r>
          <rPr>
            <sz val="9"/>
            <color indexed="81"/>
            <rFont val="MS P ゴシック"/>
            <family val="3"/>
            <charset val="128"/>
          </rPr>
          <t>代表者印がない入札は無効です。
※代理人不可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H39" authorId="0" shapeId="0" xr:uid="{C46937BE-4222-48B8-A24C-2A029103949C}">
      <text>
        <r>
          <rPr>
            <b/>
            <sz val="9"/>
            <color indexed="81"/>
            <rFont val="MS P ゴシック"/>
            <family val="3"/>
            <charset val="128"/>
          </rPr>
          <t>消費税額も入力してください。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<sst xmlns="http://schemas.openxmlformats.org/spreadsheetml/2006/main" count="176" uniqueCount="114">
  <si>
    <t>円</t>
    <rPh sb="0" eb="1">
      <t>エン</t>
    </rPh>
    <phoneticPr fontId="1"/>
  </si>
  <si>
    <t>力率</t>
    <rPh sb="0" eb="2">
      <t>リキリツ</t>
    </rPh>
    <phoneticPr fontId="1"/>
  </si>
  <si>
    <t>×</t>
    <phoneticPr fontId="1"/>
  </si>
  <si>
    <t>様式第56号(その１)</t>
    <rPh sb="0" eb="2">
      <t>ヨウシキ</t>
    </rPh>
    <rPh sb="2" eb="3">
      <t>ダイ</t>
    </rPh>
    <rPh sb="5" eb="6">
      <t>ゴウ</t>
    </rPh>
    <phoneticPr fontId="4"/>
  </si>
  <si>
    <t>入　　札　　書　　（工事を除く）</t>
    <rPh sb="0" eb="7">
      <t>ニュウサツショ</t>
    </rPh>
    <rPh sb="10" eb="12">
      <t>コウジ</t>
    </rPh>
    <rPh sb="13" eb="14">
      <t>ノゾ</t>
    </rPh>
    <phoneticPr fontId="4"/>
  </si>
  <si>
    <t>拾</t>
    <rPh sb="0" eb="1">
      <t>ジュウ</t>
    </rPh>
    <phoneticPr fontId="4"/>
  </si>
  <si>
    <t>億</t>
    <rPh sb="0" eb="1">
      <t>オク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</si>
  <si>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</si>
  <si>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</si>
  <si>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</si>
  <si>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</si>
  <si>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入札金額</t>
    <rPh sb="0" eb="2">
      <t>ニュウサツ</t>
    </rPh>
    <rPh sb="2" eb="4">
      <t>キンガク</t>
    </rPh>
    <phoneticPr fontId="4"/>
  </si>
  <si>
    <t>入札の目的</t>
    <rPh sb="0" eb="2">
      <t>ニュウサツ</t>
    </rPh>
    <rPh sb="3" eb="5">
      <t>モクテキ</t>
    </rPh>
    <phoneticPr fontId="4"/>
  </si>
  <si>
    <t>引渡の場所</t>
    <rPh sb="0" eb="2">
      <t>ヒキワタシ</t>
    </rPh>
    <rPh sb="3" eb="5">
      <t>バショ</t>
    </rPh>
    <phoneticPr fontId="4"/>
  </si>
  <si>
    <t>引渡の方法</t>
    <rPh sb="0" eb="2">
      <t>ヒキワタシ</t>
    </rPh>
    <rPh sb="3" eb="5">
      <t>ホウホウ</t>
    </rPh>
    <phoneticPr fontId="4"/>
  </si>
  <si>
    <t>直接引渡</t>
    <rPh sb="0" eb="2">
      <t>チョクセツ</t>
    </rPh>
    <rPh sb="2" eb="4">
      <t>ヒキワタシ</t>
    </rPh>
    <phoneticPr fontId="4"/>
  </si>
  <si>
    <t>入札保証金額</t>
    <rPh sb="0" eb="2">
      <t>ニュウサツ</t>
    </rPh>
    <rPh sb="2" eb="4">
      <t>ホショウ</t>
    </rPh>
    <rPh sb="4" eb="6">
      <t>キンガク</t>
    </rPh>
    <phoneticPr fontId="4"/>
  </si>
  <si>
    <t>内　　　　　　　　　　　　　　　　　　　容</t>
    <rPh sb="0" eb="21">
      <t>ナイヨウ</t>
    </rPh>
    <phoneticPr fontId="4"/>
  </si>
  <si>
    <t>品名</t>
    <rPh sb="0" eb="2">
      <t>ヒンメイ</t>
    </rPh>
    <phoneticPr fontId="4"/>
  </si>
  <si>
    <t>規　　　格</t>
    <rPh sb="0" eb="5">
      <t>キカク</t>
    </rPh>
    <phoneticPr fontId="4"/>
  </si>
  <si>
    <t>数　　　量</t>
    <rPh sb="0" eb="5">
      <t>スウリョウ</t>
    </rPh>
    <phoneticPr fontId="4"/>
  </si>
  <si>
    <r>
      <t xml:space="preserve">単　　　価
</t>
    </r>
    <r>
      <rPr>
        <sz val="10"/>
        <rFont val="ＭＳ Ｐ明朝"/>
        <family val="1"/>
        <charset val="128"/>
      </rPr>
      <t>（月額）</t>
    </r>
    <rPh sb="0" eb="5">
      <t>タンカ</t>
    </rPh>
    <rPh sb="7" eb="9">
      <t>ゲツガク</t>
    </rPh>
    <phoneticPr fontId="4"/>
  </si>
  <si>
    <t>金　　　額</t>
    <rPh sb="0" eb="5">
      <t>キンガク</t>
    </rPh>
    <phoneticPr fontId="4"/>
  </si>
  <si>
    <t>備　　　考</t>
    <rPh sb="0" eb="5">
      <t>ビコウ</t>
    </rPh>
    <phoneticPr fontId="4"/>
  </si>
  <si>
    <t>別紙仕様書のとおり</t>
    <rPh sb="0" eb="2">
      <t>ベッシ</t>
    </rPh>
    <rPh sb="2" eb="5">
      <t>シヨウショ</t>
    </rPh>
    <phoneticPr fontId="4"/>
  </si>
  <si>
    <t>月</t>
    <rPh sb="0" eb="1">
      <t>ゲツ</t>
    </rPh>
    <phoneticPr fontId="4"/>
  </si>
  <si>
    <t xml:space="preserve">  上記金額にその100分の10に相当する金額を加算した金額（当該額に１円未満の端数がある
 ときは、その端数金額を切り捨てた金額）をもって納入したいので御呈示の設計書、仕様書、
 契約条項（請書条項）及び財務規則（昭和47年沖縄県規則第12号）並びに御呈示の事項を承知
 して入札いたします。</t>
    <rPh sb="2" eb="4">
      <t>ジョウキ</t>
    </rPh>
    <rPh sb="4" eb="6">
      <t>キンガク</t>
    </rPh>
    <rPh sb="12" eb="13">
      <t>ブン</t>
    </rPh>
    <rPh sb="17" eb="19">
      <t>ソウトウ</t>
    </rPh>
    <rPh sb="21" eb="23">
      <t>キンガク</t>
    </rPh>
    <rPh sb="24" eb="26">
      <t>カサン</t>
    </rPh>
    <rPh sb="28" eb="30">
      <t>キンガク</t>
    </rPh>
    <rPh sb="31" eb="33">
      <t>トウガイ</t>
    </rPh>
    <rPh sb="33" eb="34">
      <t>ガク</t>
    </rPh>
    <rPh sb="36" eb="39">
      <t>エンミマン</t>
    </rPh>
    <rPh sb="40" eb="42">
      <t>ハスウ</t>
    </rPh>
    <rPh sb="53" eb="55">
      <t>ハスウ</t>
    </rPh>
    <rPh sb="55" eb="57">
      <t>キンガク</t>
    </rPh>
    <rPh sb="58" eb="61">
      <t>キリス</t>
    </rPh>
    <rPh sb="63" eb="65">
      <t>キンガク</t>
    </rPh>
    <rPh sb="70" eb="72">
      <t>ノウニュウ</t>
    </rPh>
    <rPh sb="77" eb="80">
      <t>ゴテイジ</t>
    </rPh>
    <rPh sb="81" eb="84">
      <t>セッケイショ</t>
    </rPh>
    <rPh sb="85" eb="88">
      <t>シヨウショ</t>
    </rPh>
    <rPh sb="91" eb="93">
      <t>ケイヤク</t>
    </rPh>
    <rPh sb="93" eb="95">
      <t>ジョウコウ</t>
    </rPh>
    <rPh sb="96" eb="98">
      <t>ウケショ</t>
    </rPh>
    <rPh sb="98" eb="100">
      <t>ジョウコウ</t>
    </rPh>
    <rPh sb="101" eb="102">
      <t>オヨ</t>
    </rPh>
    <rPh sb="103" eb="105">
      <t>ザイム</t>
    </rPh>
    <rPh sb="105" eb="107">
      <t>キソク</t>
    </rPh>
    <rPh sb="108" eb="110">
      <t>ショウワ</t>
    </rPh>
    <rPh sb="112" eb="113">
      <t>ネン</t>
    </rPh>
    <rPh sb="113" eb="116">
      <t>オキナワケン</t>
    </rPh>
    <rPh sb="116" eb="118">
      <t>キソク</t>
    </rPh>
    <rPh sb="118" eb="119">
      <t>ダイ</t>
    </rPh>
    <rPh sb="121" eb="122">
      <t>ゴウ</t>
    </rPh>
    <rPh sb="123" eb="124">
      <t>ナラ</t>
    </rPh>
    <rPh sb="126" eb="129">
      <t>ゴテイジ</t>
    </rPh>
    <rPh sb="130" eb="132">
      <t>ジコウ</t>
    </rPh>
    <rPh sb="133" eb="135">
      <t>ショウチ</t>
    </rPh>
    <rPh sb="139" eb="141">
      <t>ニュウサツ</t>
    </rPh>
    <phoneticPr fontId="4"/>
  </si>
  <si>
    <t>　　　　　　　令和　　　　年　　　　月　　　　日</t>
    <rPh sb="7" eb="9">
      <t>レイワ</t>
    </rPh>
    <rPh sb="13" eb="14">
      <t>ネン</t>
    </rPh>
    <rPh sb="18" eb="19">
      <t>ガツ</t>
    </rPh>
    <rPh sb="23" eb="24">
      <t>ニチ</t>
    </rPh>
    <phoneticPr fontId="4"/>
  </si>
  <si>
    <t>入札者</t>
    <rPh sb="0" eb="3">
      <t>ニュウサツシャ</t>
    </rPh>
    <phoneticPr fontId="4"/>
  </si>
  <si>
    <t>住所</t>
    <rPh sb="0" eb="2">
      <t>ジュウショ</t>
    </rPh>
    <phoneticPr fontId="4"/>
  </si>
  <si>
    <t>商号</t>
    <rPh sb="0" eb="2">
      <t>ショウゴウ</t>
    </rPh>
    <phoneticPr fontId="4"/>
  </si>
  <si>
    <t>氏名</t>
    <rPh sb="0" eb="2">
      <t>シメイ</t>
    </rPh>
    <phoneticPr fontId="4"/>
  </si>
  <si>
    <t>印</t>
    <rPh sb="0" eb="1">
      <t>イン</t>
    </rPh>
    <phoneticPr fontId="4"/>
  </si>
  <si>
    <t>　　　　　　　沖縄県知事</t>
    <rPh sb="7" eb="9">
      <t>オキナワ</t>
    </rPh>
    <rPh sb="9" eb="12">
      <t>ケンチジ</t>
    </rPh>
    <phoneticPr fontId="4"/>
  </si>
  <si>
    <t>　　　　　　　か　 い　 長</t>
    <rPh sb="13" eb="14">
      <t>チョウ</t>
    </rPh>
    <phoneticPr fontId="4"/>
  </si>
  <si>
    <t>別紙入札内訳書のとおり</t>
    <rPh sb="0" eb="2">
      <t>ベッシ</t>
    </rPh>
    <rPh sb="2" eb="4">
      <t>ニュウサツ</t>
    </rPh>
    <rPh sb="4" eb="7">
      <t>ウチワケショ</t>
    </rPh>
    <phoneticPr fontId="4"/>
  </si>
  <si>
    <t>①基本料金</t>
    <rPh sb="1" eb="3">
      <t>キホン</t>
    </rPh>
    <rPh sb="3" eb="5">
      <t>リョウキン</t>
    </rPh>
    <phoneticPr fontId="1"/>
  </si>
  <si>
    <t>年　　月</t>
    <rPh sb="0" eb="1">
      <t>ネン</t>
    </rPh>
    <rPh sb="3" eb="4">
      <t>ツキ</t>
    </rPh>
    <phoneticPr fontId="1"/>
  </si>
  <si>
    <t>基本料金単価</t>
    <rPh sb="0" eb="2">
      <t>キホン</t>
    </rPh>
    <rPh sb="2" eb="4">
      <t>リョウキン</t>
    </rPh>
    <rPh sb="4" eb="6">
      <t>タンカ</t>
    </rPh>
    <phoneticPr fontId="1"/>
  </si>
  <si>
    <t>（円／ｋＷ）</t>
    <rPh sb="1" eb="2">
      <t>エン</t>
    </rPh>
    <phoneticPr fontId="1"/>
  </si>
  <si>
    <t>契約電力</t>
    <rPh sb="0" eb="2">
      <t>ケイヤク</t>
    </rPh>
    <rPh sb="2" eb="4">
      <t>デンリョク</t>
    </rPh>
    <phoneticPr fontId="1"/>
  </si>
  <si>
    <t>（ｋＷ）</t>
    <phoneticPr fontId="1"/>
  </si>
  <si>
    <t>調整</t>
    <rPh sb="0" eb="2">
      <t>チョウセイ</t>
    </rPh>
    <phoneticPr fontId="1"/>
  </si>
  <si>
    <t>＝</t>
    <phoneticPr fontId="1"/>
  </si>
  <si>
    <t>（小数点以下
第2位まで）</t>
    <rPh sb="1" eb="4">
      <t>ショウスウテン</t>
    </rPh>
    <rPh sb="4" eb="6">
      <t>イカ</t>
    </rPh>
    <rPh sb="7" eb="8">
      <t>ダイ</t>
    </rPh>
    <rPh sb="9" eb="10">
      <t>イ</t>
    </rPh>
    <phoneticPr fontId="1"/>
  </si>
  <si>
    <t>合計</t>
    <rPh sb="0" eb="2">
      <t>ゴウケイ</t>
    </rPh>
    <phoneticPr fontId="1"/>
  </si>
  <si>
    <t>使用</t>
    <rPh sb="0" eb="2">
      <t>シヨウ</t>
    </rPh>
    <phoneticPr fontId="1"/>
  </si>
  <si>
    <t>月数</t>
    <rPh sb="0" eb="2">
      <t>ツキスウ</t>
    </rPh>
    <phoneticPr fontId="1"/>
  </si>
  <si>
    <t>基　本　料　金</t>
    <rPh sb="0" eb="1">
      <t>モト</t>
    </rPh>
    <rPh sb="2" eb="3">
      <t>ホン</t>
    </rPh>
    <rPh sb="4" eb="5">
      <t>リョウ</t>
    </rPh>
    <rPh sb="6" eb="7">
      <t>キン</t>
    </rPh>
    <phoneticPr fontId="1"/>
  </si>
  <si>
    <t>電　力　量　料　金</t>
    <rPh sb="0" eb="1">
      <t>デン</t>
    </rPh>
    <rPh sb="2" eb="3">
      <t>チカラ</t>
    </rPh>
    <rPh sb="4" eb="5">
      <t>リョウ</t>
    </rPh>
    <rPh sb="6" eb="7">
      <t>リョウ</t>
    </rPh>
    <rPh sb="8" eb="9">
      <t>キン</t>
    </rPh>
    <phoneticPr fontId="1"/>
  </si>
  <si>
    <t>入　札　内　訳　書</t>
    <rPh sb="0" eb="1">
      <t>イ</t>
    </rPh>
    <rPh sb="2" eb="3">
      <t>サツ</t>
    </rPh>
    <rPh sb="4" eb="5">
      <t>ナイ</t>
    </rPh>
    <rPh sb="6" eb="7">
      <t>ワケ</t>
    </rPh>
    <rPh sb="8" eb="9">
      <t>ショ</t>
    </rPh>
    <phoneticPr fontId="1"/>
  </si>
  <si>
    <t>予定使用電力量</t>
    <rPh sb="0" eb="4">
      <t>ヨテイシヨウ</t>
    </rPh>
    <rPh sb="4" eb="7">
      <t>デンリョクリョウ</t>
    </rPh>
    <phoneticPr fontId="1"/>
  </si>
  <si>
    <t>②電力量料金</t>
    <rPh sb="1" eb="4">
      <t>デンリョクリョウ</t>
    </rPh>
    <rPh sb="4" eb="6">
      <t>リョウキン</t>
    </rPh>
    <phoneticPr fontId="1"/>
  </si>
  <si>
    <t>ｋｗｈ</t>
    <phoneticPr fontId="1"/>
  </si>
  <si>
    <t>（注）各月別の使用電力量は予定値となっている。</t>
    <rPh sb="1" eb="2">
      <t>チュウ</t>
    </rPh>
    <rPh sb="3" eb="5">
      <t>カクツキ</t>
    </rPh>
    <rPh sb="5" eb="6">
      <t>ベツ</t>
    </rPh>
    <rPh sb="7" eb="9">
      <t>シヨウ</t>
    </rPh>
    <rPh sb="9" eb="12">
      <t>デンリョクリョウ</t>
    </rPh>
    <rPh sb="13" eb="15">
      <t>ヨテイ</t>
    </rPh>
    <rPh sb="15" eb="16">
      <t>チ</t>
    </rPh>
    <phoneticPr fontId="1"/>
  </si>
  <si>
    <t>（小数点以下第2位まで）</t>
    <rPh sb="1" eb="4">
      <t>ショウスウテン</t>
    </rPh>
    <rPh sb="4" eb="6">
      <t>イカ</t>
    </rPh>
    <rPh sb="6" eb="7">
      <t>ダイ</t>
    </rPh>
    <rPh sb="8" eb="9">
      <t>イ</t>
    </rPh>
    <phoneticPr fontId="1"/>
  </si>
  <si>
    <t>電力量単価（円／ｋＷｈ）</t>
    <rPh sb="0" eb="2">
      <t>デンリョク</t>
    </rPh>
    <rPh sb="2" eb="3">
      <t>リョウ</t>
    </rPh>
    <rPh sb="3" eb="5">
      <t>タンカ</t>
    </rPh>
    <phoneticPr fontId="1"/>
  </si>
  <si>
    <t>（ｋＷｈ）</t>
    <phoneticPr fontId="1"/>
  </si>
  <si>
    <t>※入札書記入額と一致</t>
    <rPh sb="1" eb="3">
      <t>ニュウサツ</t>
    </rPh>
    <rPh sb="3" eb="4">
      <t>ショ</t>
    </rPh>
    <rPh sb="4" eb="6">
      <t>キニュウ</t>
    </rPh>
    <rPh sb="6" eb="7">
      <t>ガク</t>
    </rPh>
    <rPh sb="8" eb="10">
      <t>イッチ</t>
    </rPh>
    <phoneticPr fontId="1"/>
  </si>
  <si>
    <t>（留意事項）</t>
    <rPh sb="1" eb="3">
      <t>リュウイ</t>
    </rPh>
    <rPh sb="3" eb="5">
      <t>ジコウ</t>
    </rPh>
    <phoneticPr fontId="1"/>
  </si>
  <si>
    <t>２．力率調整については、力率の想定値を100％としている。</t>
    <rPh sb="2" eb="4">
      <t>リキリツ</t>
    </rPh>
    <rPh sb="4" eb="6">
      <t>チョウセイ</t>
    </rPh>
    <rPh sb="12" eb="14">
      <t>リキリツ</t>
    </rPh>
    <rPh sb="15" eb="17">
      <t>ソウテイ</t>
    </rPh>
    <rPh sb="17" eb="18">
      <t>チ</t>
    </rPh>
    <phoneticPr fontId="1"/>
  </si>
  <si>
    <t>１．基本料金単価及び電力量料金単価は、小数点以下第２位まで記入する。</t>
    <rPh sb="2" eb="4">
      <t>キホン</t>
    </rPh>
    <rPh sb="4" eb="6">
      <t>リョウキン</t>
    </rPh>
    <rPh sb="6" eb="8">
      <t>タンカ</t>
    </rPh>
    <rPh sb="8" eb="9">
      <t>オヨ</t>
    </rPh>
    <rPh sb="10" eb="13">
      <t>デンリョクリョウ</t>
    </rPh>
    <rPh sb="13" eb="15">
      <t>リョウキン</t>
    </rPh>
    <rPh sb="15" eb="17">
      <t>タンカ</t>
    </rPh>
    <rPh sb="19" eb="22">
      <t>ショウスウテン</t>
    </rPh>
    <rPh sb="22" eb="24">
      <t>イカ</t>
    </rPh>
    <rPh sb="24" eb="25">
      <t>ダイ</t>
    </rPh>
    <rPh sb="26" eb="27">
      <t>イ</t>
    </rPh>
    <rPh sb="29" eb="31">
      <t>キニュウ</t>
    </rPh>
    <phoneticPr fontId="1"/>
  </si>
  <si>
    <t>（Ａ）×100/110</t>
    <phoneticPr fontId="1"/>
  </si>
  <si>
    <t>入　札　辞　退　届</t>
    <rPh sb="0" eb="1">
      <t>イ</t>
    </rPh>
    <rPh sb="2" eb="3">
      <t>サツ</t>
    </rPh>
    <rPh sb="4" eb="5">
      <t>ジ</t>
    </rPh>
    <rPh sb="6" eb="7">
      <t>タイ</t>
    </rPh>
    <rPh sb="8" eb="9">
      <t>トドケ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</si>
  <si>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</si>
  <si>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住所</t>
    <rPh sb="0" eb="1">
      <t>ジュウ</t>
    </rPh>
    <rPh sb="1" eb="2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</si>
  <si>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</si>
  <si>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　　　　　　　　　　　　　　　　　　</t>
    <phoneticPr fontId="1"/>
  </si>
  <si>
    <t>代表者氏名</t>
    <rPh sb="0" eb="3">
      <t>ダイヒョウシャ</t>
    </rPh>
    <rPh sb="3" eb="5">
      <t>シメイ</t>
    </rPh>
    <phoneticPr fontId="1"/>
  </si>
  <si>
    <t>印</t>
  </si>
  <si>
    <t>上記について、下記の理由により入札を辞退します。</t>
    <rPh sb="0" eb="2">
      <t>ジョウキ</t>
    </rPh>
    <rPh sb="7" eb="9">
      <t>カキ</t>
    </rPh>
    <rPh sb="10" eb="12">
      <t>リユウ</t>
    </rPh>
    <rPh sb="15" eb="17">
      <t>ニュウサツ</t>
    </rPh>
    <rPh sb="18" eb="20">
      <t>ジタイ</t>
    </rPh>
    <phoneticPr fontId="1"/>
  </si>
  <si>
    <t>記</t>
    <rPh sb="0" eb="1">
      <t>キ</t>
    </rPh>
    <phoneticPr fontId="1"/>
  </si>
  <si>
    <t>辞退理由</t>
    <rPh sb="0" eb="2">
      <t>ジタイ</t>
    </rPh>
    <rPh sb="2" eb="4">
      <t>リユウ</t>
    </rPh>
    <phoneticPr fontId="1"/>
  </si>
  <si>
    <t>合計（①＋②）　</t>
    <rPh sb="0" eb="2">
      <t>ゴウケイ</t>
    </rPh>
    <phoneticPr fontId="1"/>
  </si>
  <si>
    <t xml:space="preserve">            うち消費税　　　　　　　　　　　　　　　　　　　 </t>
    <rPh sb="14" eb="17">
      <t>ショウヒゼイ</t>
    </rPh>
    <phoneticPr fontId="1"/>
  </si>
  <si>
    <t>円（10％）</t>
    <phoneticPr fontId="1"/>
  </si>
  <si>
    <t>円（税込）（A）</t>
    <phoneticPr fontId="1"/>
  </si>
  <si>
    <r>
      <t>３．①基本料金合計額及び②電力量料金の各月ごとの計算額は</t>
    </r>
    <r>
      <rPr>
        <u/>
        <sz val="11"/>
        <rFont val="ＭＳ Ｐ明朝"/>
        <family val="1"/>
        <charset val="128"/>
      </rPr>
      <t>小数点以下切り捨て</t>
    </r>
    <r>
      <rPr>
        <sz val="11"/>
        <rFont val="ＭＳ Ｐ明朝"/>
        <family val="1"/>
        <charset val="128"/>
      </rPr>
      <t>とする。</t>
    </r>
    <rPh sb="3" eb="5">
      <t>キホン</t>
    </rPh>
    <rPh sb="5" eb="7">
      <t>リョウキン</t>
    </rPh>
    <rPh sb="7" eb="10">
      <t>ゴウケイガク</t>
    </rPh>
    <rPh sb="10" eb="11">
      <t>オヨ</t>
    </rPh>
    <rPh sb="13" eb="16">
      <t>デンリョクリョウ</t>
    </rPh>
    <rPh sb="16" eb="18">
      <t>リョウキン</t>
    </rPh>
    <rPh sb="19" eb="21">
      <t>カクツキ</t>
    </rPh>
    <rPh sb="24" eb="27">
      <t>ケイサンガク</t>
    </rPh>
    <rPh sb="28" eb="31">
      <t>ショウスウテン</t>
    </rPh>
    <rPh sb="31" eb="33">
      <t>イカ</t>
    </rPh>
    <rPh sb="33" eb="34">
      <t>キ</t>
    </rPh>
    <rPh sb="35" eb="36">
      <t>ス</t>
    </rPh>
    <phoneticPr fontId="1"/>
  </si>
  <si>
    <r>
      <t>４．入札書記入額は、計算後、</t>
    </r>
    <r>
      <rPr>
        <u/>
        <sz val="11"/>
        <rFont val="ＭＳ Ｐ明朝"/>
        <family val="1"/>
        <charset val="128"/>
      </rPr>
      <t>小数点以下を切り上げる</t>
    </r>
    <r>
      <rPr>
        <sz val="11"/>
        <rFont val="ＭＳ Ｐ明朝"/>
        <family val="1"/>
        <charset val="128"/>
      </rPr>
      <t>。</t>
    </r>
    <rPh sb="2" eb="5">
      <t>ニュウサツショ</t>
    </rPh>
    <rPh sb="5" eb="7">
      <t>キニュウ</t>
    </rPh>
    <rPh sb="7" eb="8">
      <t>ガク</t>
    </rPh>
    <rPh sb="10" eb="12">
      <t>ケイサン</t>
    </rPh>
    <rPh sb="12" eb="13">
      <t>ゴ</t>
    </rPh>
    <rPh sb="14" eb="17">
      <t>ショウスウテン</t>
    </rPh>
    <rPh sb="17" eb="19">
      <t>イカ</t>
    </rPh>
    <rPh sb="20" eb="21">
      <t>キ</t>
    </rPh>
    <rPh sb="22" eb="23">
      <t>ア</t>
    </rPh>
    <phoneticPr fontId="1"/>
  </si>
  <si>
    <t>会社名</t>
    <rPh sb="0" eb="3">
      <t>カイシャメイ</t>
    </rPh>
    <phoneticPr fontId="1"/>
  </si>
  <si>
    <t>担当者名</t>
    <rPh sb="0" eb="4">
      <t>タントウシャメイ</t>
    </rPh>
    <phoneticPr fontId="1"/>
  </si>
  <si>
    <t>ＴＥＬ</t>
    <phoneticPr fontId="1"/>
  </si>
  <si>
    <t>ＦＡＸ</t>
    <phoneticPr fontId="1"/>
  </si>
  <si>
    <t>質問年月日　令和　　年　　月　　日</t>
    <rPh sb="0" eb="2">
      <t>シツモン</t>
    </rPh>
    <rPh sb="2" eb="5">
      <t>ネンガッピ</t>
    </rPh>
    <rPh sb="6" eb="8">
      <t>レイワ</t>
    </rPh>
    <rPh sb="10" eb="11">
      <t>ネン</t>
    </rPh>
    <rPh sb="13" eb="14">
      <t>ガツ</t>
    </rPh>
    <rPh sb="16" eb="17">
      <t>ニチ</t>
    </rPh>
    <phoneticPr fontId="1"/>
  </si>
  <si>
    <t>事項</t>
    <rPh sb="0" eb="2">
      <t>ジコウ</t>
    </rPh>
    <phoneticPr fontId="1"/>
  </si>
  <si>
    <t>質問内容</t>
    <rPh sb="0" eb="2">
      <t>シツモン</t>
    </rPh>
    <rPh sb="2" eb="4">
      <t>ナイヨウ</t>
    </rPh>
    <phoneticPr fontId="1"/>
  </si>
  <si>
    <t>※　</t>
    <phoneticPr fontId="1"/>
  </si>
  <si>
    <t>質問に対する回答は、沖縄県教育委員会ホームページに掲載し、</t>
    <phoneticPr fontId="1"/>
  </si>
  <si>
    <t>個別の回答は行いません。</t>
    <phoneticPr fontId="1"/>
  </si>
  <si>
    <t>※</t>
    <phoneticPr fontId="1"/>
  </si>
  <si>
    <t>ＦＡＸにて提出後は、受信確認のため電話連絡を入れてください。</t>
    <rPh sb="5" eb="8">
      <t>テイシュツゴ</t>
    </rPh>
    <rPh sb="10" eb="12">
      <t>ジュシン</t>
    </rPh>
    <rPh sb="12" eb="14">
      <t>カクニン</t>
    </rPh>
    <rPh sb="17" eb="19">
      <t>デンワ</t>
    </rPh>
    <rPh sb="19" eb="21">
      <t>レンラク</t>
    </rPh>
    <rPh sb="22" eb="23">
      <t>イ</t>
    </rPh>
    <phoneticPr fontId="1"/>
  </si>
  <si>
    <t>沖縄県立北中城高等学校校舎　電力供給</t>
    <rPh sb="0" eb="2">
      <t>オキナワ</t>
    </rPh>
    <rPh sb="2" eb="4">
      <t>ケンリツ</t>
    </rPh>
    <rPh sb="4" eb="7">
      <t>キタナカグスク</t>
    </rPh>
    <rPh sb="7" eb="9">
      <t>コウトウ</t>
    </rPh>
    <rPh sb="9" eb="11">
      <t>ガッコウ</t>
    </rPh>
    <rPh sb="11" eb="13">
      <t>コウシャ</t>
    </rPh>
    <rPh sb="14" eb="16">
      <t>デンリョク</t>
    </rPh>
    <rPh sb="16" eb="18">
      <t>キョウキュウ</t>
    </rPh>
    <phoneticPr fontId="4"/>
  </si>
  <si>
    <t>沖縄県立北中城高等学校</t>
    <rPh sb="0" eb="2">
      <t>オキナワ</t>
    </rPh>
    <rPh sb="2" eb="4">
      <t>ケンリツ</t>
    </rPh>
    <rPh sb="4" eb="7">
      <t>キタナカグスク</t>
    </rPh>
    <rPh sb="7" eb="9">
      <t>コウトウ</t>
    </rPh>
    <rPh sb="9" eb="11">
      <t>ガッコウ</t>
    </rPh>
    <phoneticPr fontId="4"/>
  </si>
  <si>
    <t>校長　仲宗根　敏晃　殿</t>
    <rPh sb="0" eb="2">
      <t>コウチョウ</t>
    </rPh>
    <rPh sb="3" eb="6">
      <t>ナカソネ</t>
    </rPh>
    <rPh sb="7" eb="9">
      <t>トシアキ</t>
    </rPh>
    <rPh sb="10" eb="11">
      <t>トノ</t>
    </rPh>
    <phoneticPr fontId="1"/>
  </si>
  <si>
    <t>(件名：沖縄県立北中城高等学校校舎　電力供給 )</t>
    <rPh sb="8" eb="11">
      <t>キタナカグスク</t>
    </rPh>
    <rPh sb="11" eb="13">
      <t>コウトウ</t>
    </rPh>
    <phoneticPr fontId="1"/>
  </si>
  <si>
    <t>沖縄県立北中城高等学校長　殿</t>
    <rPh sb="0" eb="2">
      <t>オキナワ</t>
    </rPh>
    <rPh sb="2" eb="3">
      <t>ケン</t>
    </rPh>
    <rPh sb="3" eb="4">
      <t>リツ</t>
    </rPh>
    <rPh sb="4" eb="7">
      <t>キタナカグスク</t>
    </rPh>
    <rPh sb="7" eb="9">
      <t>コウトウ</t>
    </rPh>
    <rPh sb="9" eb="11">
      <t>ガッコウ</t>
    </rPh>
    <rPh sb="11" eb="12">
      <t>チョウ</t>
    </rPh>
    <rPh sb="13" eb="14">
      <t>トノ</t>
    </rPh>
    <phoneticPr fontId="1"/>
  </si>
  <si>
    <t>　　　件　　名　：　沖縄県立北中城高等学校校舎　電力供給　　　　　　</t>
    <rPh sb="14" eb="19">
      <t>キタナカグスクコウトウ</t>
    </rPh>
    <phoneticPr fontId="1"/>
  </si>
  <si>
    <t>沖縄県立北中城高等学校校舎　電力供給契約　仕様等に係る質問書</t>
    <rPh sb="0" eb="2">
      <t>オキナワ</t>
    </rPh>
    <rPh sb="2" eb="4">
      <t>ケンリツ</t>
    </rPh>
    <rPh sb="4" eb="7">
      <t>キタナカグスク</t>
    </rPh>
    <rPh sb="7" eb="9">
      <t>コウトウ</t>
    </rPh>
    <rPh sb="9" eb="11">
      <t>ガッコウ</t>
    </rPh>
    <rPh sb="11" eb="13">
      <t>コウシャ</t>
    </rPh>
    <rPh sb="14" eb="16">
      <t>デンリョク</t>
    </rPh>
    <rPh sb="16" eb="18">
      <t>キョウキュウ</t>
    </rPh>
    <rPh sb="18" eb="20">
      <t>ケイヤク</t>
    </rPh>
    <rPh sb="21" eb="24">
      <t>シヨウトウ</t>
    </rPh>
    <rPh sb="25" eb="26">
      <t>カカ</t>
    </rPh>
    <rPh sb="27" eb="30">
      <t>シツモンショ</t>
    </rPh>
    <phoneticPr fontId="1"/>
  </si>
  <si>
    <t>（提出先）沖縄県立北中城高等学校</t>
    <rPh sb="1" eb="4">
      <t>テイシュツサキ</t>
    </rPh>
    <rPh sb="5" eb="7">
      <t>オキナワ</t>
    </rPh>
    <rPh sb="7" eb="8">
      <t>ケン</t>
    </rPh>
    <rPh sb="8" eb="9">
      <t>リツ</t>
    </rPh>
    <rPh sb="9" eb="12">
      <t>キタナカグスク</t>
    </rPh>
    <rPh sb="12" eb="14">
      <t>コウトウ</t>
    </rPh>
    <rPh sb="14" eb="16">
      <t>ガッコウ</t>
    </rPh>
    <phoneticPr fontId="1"/>
  </si>
  <si>
    <t>沖縄県立北中城高等学校</t>
    <rPh sb="0" eb="3">
      <t>オキナワケン</t>
    </rPh>
    <rPh sb="3" eb="4">
      <t>リツ</t>
    </rPh>
    <rPh sb="4" eb="9">
      <t>キタナカグスクコウトウ</t>
    </rPh>
    <rPh sb="9" eb="11">
      <t>ガッコウ</t>
    </rPh>
    <phoneticPr fontId="1"/>
  </si>
  <si>
    <t>校長　仲宗根　敏晃　殿</t>
    <rPh sb="0" eb="2">
      <t>コウチョウ</t>
    </rPh>
    <rPh sb="3" eb="6">
      <t>ナカソネ</t>
    </rPh>
    <rPh sb="7" eb="9">
      <t>トシアキ</t>
    </rPh>
    <rPh sb="10" eb="11">
      <t>ドノ</t>
    </rPh>
    <phoneticPr fontId="1"/>
  </si>
  <si>
    <t>令和８年３月
～令和９年２月（常時用）</t>
    <phoneticPr fontId="1"/>
  </si>
  <si>
    <t>令和　８年　３月</t>
  </si>
  <si>
    <t>令和　８年　４月</t>
  </si>
  <si>
    <t>令和　８年　５月</t>
  </si>
  <si>
    <t>令和　８年　６月</t>
  </si>
  <si>
    <t>令和　８年　７月</t>
  </si>
  <si>
    <t>令和　８年　８月</t>
  </si>
  <si>
    <t>令和　８年　９月</t>
  </si>
  <si>
    <t>令和　８年　10月</t>
  </si>
  <si>
    <t>令和　８年　11月</t>
  </si>
  <si>
    <t>令和　８年　12月</t>
  </si>
  <si>
    <t>令和　９年　１月</t>
  </si>
  <si>
    <t>令和　９年　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</si>
</sst>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月&quot;"/>
    <numFmt numFmtId="177" formatCode="#,###&quot;円&quot;"/>
  </numFmts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name val="ＭＳ Ｐ明朝"/>
      <family val="1"/>
      <charset val="128"/>
    </font>
    <font>
      <b/>
      <sz val="11"/>
      <color indexed="10"/>
      <name val="MS P ゴシック"/>
      <family val="3"/>
      <charset val="128"/>
    </font>
    <font>
      <sz val="9"/>
      <color indexed="10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24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153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6" fillId="0" borderId="15" xfId="1" applyFont="1" applyBorder="1" applyAlignment="1">
      <alignment horizontal="right" vertical="center"/>
    </xf>
    <xf numFmtId="0" fontId="6" fillId="0" borderId="16" xfId="1" applyFont="1" applyBorder="1" applyAlignment="1">
      <alignment horizontal="right" vertical="center"/>
    </xf>
    <xf numFmtId="0" fontId="6" fillId="0" borderId="17" xfId="1" applyFont="1" applyBorder="1" applyAlignment="1">
      <alignment horizontal="right" vertical="center"/>
    </xf>
    <xf numFmtId="0" fontId="6" fillId="0" borderId="18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6" fillId="0" borderId="19" xfId="1" applyFont="1" applyBorder="1" applyAlignment="1">
      <alignment horizontal="distributed" vertical="center" justifyLastLine="1"/>
    </xf>
    <xf numFmtId="0" fontId="6" fillId="0" borderId="20" xfId="1" applyFont="1" applyBorder="1" applyAlignment="1">
      <alignment vertical="center"/>
    </xf>
    <xf numFmtId="0" fontId="6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0" fontId="6" fillId="0" borderId="23" xfId="1" applyFont="1" applyBorder="1" applyAlignment="1">
      <alignment horizontal="distributed" vertical="center" justifyLastLine="1"/>
    </xf>
    <xf numFmtId="0" fontId="6" fillId="0" borderId="24" xfId="1" applyFont="1" applyBorder="1" applyAlignment="1">
      <alignment vertical="center"/>
    </xf>
    <xf numFmtId="0" fontId="6" fillId="0" borderId="25" xfId="1" applyFont="1" applyBorder="1" applyAlignment="1">
      <alignment vertical="center"/>
    </xf>
    <xf numFmtId="0" fontId="6" fillId="0" borderId="1" xfId="1" applyFont="1" applyBorder="1" applyAlignment="1">
      <alignment horizontal="distributed" vertical="center" justifyLastLine="1"/>
    </xf>
    <xf numFmtId="0" fontId="6" fillId="0" borderId="5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5" xfId="1" applyFont="1" applyBorder="1" applyAlignment="1">
      <alignment horizontal="centerContinuous" vertical="center"/>
    </xf>
    <xf numFmtId="0" fontId="6" fillId="0" borderId="13" xfId="1" applyFont="1" applyBorder="1" applyAlignment="1">
      <alignment horizontal="centerContinuous" vertical="center"/>
    </xf>
    <xf numFmtId="0" fontId="6" fillId="0" borderId="12" xfId="1" applyFont="1" applyBorder="1" applyAlignment="1">
      <alignment horizontal="centerContinuous" vertical="center"/>
    </xf>
    <xf numFmtId="0" fontId="6" fillId="0" borderId="15" xfId="1" applyFont="1" applyBorder="1" applyAlignment="1">
      <alignment horizontal="distributed" vertical="center" wrapText="1" justifyLastLine="1"/>
    </xf>
    <xf numFmtId="0" fontId="6" fillId="0" borderId="6" xfId="1" applyFont="1" applyBorder="1" applyAlignment="1">
      <alignment horizontal="centerContinuous" vertical="center"/>
    </xf>
    <xf numFmtId="0" fontId="6" fillId="0" borderId="8" xfId="1" applyFont="1" applyBorder="1" applyAlignment="1">
      <alignment horizontal="centerContinuous" vertical="center"/>
    </xf>
    <xf numFmtId="0" fontId="6" fillId="0" borderId="12" xfId="1" applyFont="1" applyBorder="1" applyAlignment="1">
      <alignment horizontal="left" vertical="center"/>
    </xf>
    <xf numFmtId="0" fontId="7" fillId="0" borderId="1" xfId="1" applyFont="1" applyBorder="1" applyAlignment="1">
      <alignment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2" fillId="0" borderId="7" xfId="1" applyBorder="1" applyAlignment="1">
      <alignment vertical="center" wrapText="1"/>
    </xf>
    <xf numFmtId="0" fontId="2" fillId="0" borderId="0" xfId="1" applyAlignment="1">
      <alignment vertical="center" wrapText="1"/>
    </xf>
    <xf numFmtId="0" fontId="2" fillId="0" borderId="9" xfId="1" applyBorder="1" applyAlignment="1">
      <alignment vertical="center" wrapText="1"/>
    </xf>
    <xf numFmtId="0" fontId="6" fillId="0" borderId="7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26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5" xfId="1" applyFont="1" applyBorder="1" applyAlignment="1">
      <alignment horizontal="right" vertical="center"/>
    </xf>
    <xf numFmtId="0" fontId="12" fillId="0" borderId="12" xfId="1" applyFont="1" applyBorder="1" applyAlignment="1">
      <alignment vertical="center"/>
    </xf>
    <xf numFmtId="0" fontId="7" fillId="0" borderId="1" xfId="1" applyFont="1" applyBorder="1" applyAlignment="1">
      <alignment vertical="center" wrapText="1" shrinkToFit="1"/>
    </xf>
    <xf numFmtId="0" fontId="15" fillId="0" borderId="0" xfId="0" applyFont="1">
      <alignment vertical="center"/>
    </xf>
    <xf numFmtId="0" fontId="6" fillId="0" borderId="0" xfId="1" applyFont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/>
    </xf>
    <xf numFmtId="2" fontId="15" fillId="0" borderId="23" xfId="0" applyNumberFormat="1" applyFont="1" applyBorder="1">
      <alignment vertical="center"/>
    </xf>
    <xf numFmtId="0" fontId="15" fillId="0" borderId="23" xfId="0" applyFont="1" applyBorder="1">
      <alignment vertical="center"/>
    </xf>
    <xf numFmtId="176" fontId="6" fillId="0" borderId="23" xfId="0" applyNumberFormat="1" applyFont="1" applyBorder="1" applyAlignment="1">
      <alignment horizontal="center" vertical="center"/>
    </xf>
    <xf numFmtId="177" fontId="15" fillId="0" borderId="23" xfId="0" applyNumberFormat="1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>
      <alignment vertical="center"/>
    </xf>
    <xf numFmtId="177" fontId="15" fillId="0" borderId="12" xfId="0" applyNumberFormat="1" applyFont="1" applyBorder="1">
      <alignment vertical="center"/>
    </xf>
    <xf numFmtId="0" fontId="15" fillId="0" borderId="19" xfId="0" applyFont="1" applyBorder="1">
      <alignment vertical="center"/>
    </xf>
    <xf numFmtId="177" fontId="15" fillId="0" borderId="9" xfId="0" applyNumberFormat="1" applyFont="1" applyBorder="1">
      <alignment vertical="center"/>
    </xf>
    <xf numFmtId="0" fontId="15" fillId="0" borderId="11" xfId="0" applyFont="1" applyBorder="1" applyAlignment="1">
      <alignment horizontal="center" vertical="center"/>
    </xf>
    <xf numFmtId="177" fontId="15" fillId="0" borderId="10" xfId="0" applyNumberFormat="1" applyFont="1" applyBorder="1">
      <alignment vertical="center"/>
    </xf>
    <xf numFmtId="38" fontId="15" fillId="0" borderId="0" xfId="0" applyNumberFormat="1" applyFont="1">
      <alignment vertical="center"/>
    </xf>
    <xf numFmtId="0" fontId="15" fillId="0" borderId="0" xfId="0" applyFont="1" applyAlignment="1">
      <alignment vertical="center" shrinkToFit="1"/>
    </xf>
    <xf numFmtId="0" fontId="18" fillId="0" borderId="0" xfId="0" applyFont="1">
      <alignment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distributed" vertical="center"/>
    </xf>
    <xf numFmtId="0" fontId="30" fillId="0" borderId="0" xfId="0" applyFont="1">
      <alignment vertical="center"/>
    </xf>
    <xf numFmtId="0" fontId="30" fillId="0" borderId="1" xfId="0" applyFont="1" applyBorder="1">
      <alignment vertical="center"/>
    </xf>
    <xf numFmtId="0" fontId="30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5" xfId="1" applyFont="1" applyBorder="1" applyAlignment="1">
      <alignment vertical="center" shrinkToFit="1"/>
    </xf>
    <xf numFmtId="0" fontId="6" fillId="0" borderId="12" xfId="1" applyFont="1" applyBorder="1" applyAlignment="1">
      <alignment vertical="center" shrinkToFit="1"/>
    </xf>
    <xf numFmtId="0" fontId="8" fillId="0" borderId="7" xfId="1" applyFont="1" applyBorder="1" applyAlignment="1">
      <alignment vertical="distributed" wrapText="1"/>
    </xf>
    <xf numFmtId="0" fontId="8" fillId="0" borderId="0" xfId="1" applyFont="1" applyAlignment="1">
      <alignment vertical="distributed" wrapText="1"/>
    </xf>
    <xf numFmtId="0" fontId="9" fillId="0" borderId="0" xfId="1" applyFont="1" applyAlignment="1">
      <alignment vertical="distributed" wrapText="1"/>
    </xf>
    <xf numFmtId="0" fontId="9" fillId="0" borderId="9" xfId="1" applyFont="1" applyBorder="1" applyAlignment="1">
      <alignment vertical="distributed" wrapText="1"/>
    </xf>
    <xf numFmtId="0" fontId="9" fillId="0" borderId="7" xfId="1" applyFont="1" applyBorder="1" applyAlignment="1">
      <alignment vertical="distributed" wrapText="1"/>
    </xf>
    <xf numFmtId="0" fontId="6" fillId="0" borderId="0" xfId="3" applyFont="1" applyAlignment="1">
      <alignment horizontal="left" vertical="center"/>
    </xf>
    <xf numFmtId="0" fontId="6" fillId="0" borderId="9" xfId="3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6" fillId="0" borderId="5" xfId="1" applyFont="1" applyBorder="1" applyAlignment="1">
      <alignment horizontal="distributed" vertical="center" wrapText="1" justifyLastLine="1"/>
    </xf>
    <xf numFmtId="0" fontId="6" fillId="0" borderId="12" xfId="1" applyFont="1" applyBorder="1" applyAlignment="1">
      <alignment horizontal="distributed" vertical="center" wrapText="1" justifyLastLine="1"/>
    </xf>
    <xf numFmtId="0" fontId="15" fillId="0" borderId="3" xfId="0" applyFont="1" applyBorder="1" applyAlignment="1">
      <alignment horizontal="center" vertical="center"/>
    </xf>
    <xf numFmtId="38" fontId="15" fillId="0" borderId="2" xfId="2" applyFont="1" applyFill="1" applyBorder="1" applyAlignment="1">
      <alignment horizontal="center" vertical="center"/>
    </xf>
    <xf numFmtId="38" fontId="15" fillId="0" borderId="3" xfId="2" applyFont="1" applyFill="1" applyBorder="1" applyAlignment="1">
      <alignment horizontal="center" vertical="center"/>
    </xf>
    <xf numFmtId="38" fontId="15" fillId="0" borderId="4" xfId="2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77" fontId="15" fillId="0" borderId="13" xfId="0" applyNumberFormat="1" applyFont="1" applyBorder="1" applyAlignment="1">
      <alignment horizontal="right" vertical="center"/>
    </xf>
    <xf numFmtId="177" fontId="15" fillId="0" borderId="12" xfId="0" applyNumberFormat="1" applyFont="1" applyBorder="1" applyAlignment="1">
      <alignment horizontal="right" vertical="center"/>
    </xf>
    <xf numFmtId="40" fontId="15" fillId="0" borderId="5" xfId="2" applyNumberFormat="1" applyFont="1" applyFill="1" applyBorder="1" applyAlignment="1">
      <alignment horizontal="center" vertical="center"/>
    </xf>
    <xf numFmtId="40" fontId="15" fillId="0" borderId="13" xfId="2" applyNumberFormat="1" applyFont="1" applyFill="1" applyBorder="1" applyAlignment="1">
      <alignment horizontal="center" vertical="center"/>
    </xf>
    <xf numFmtId="38" fontId="15" fillId="0" borderId="5" xfId="2" applyFont="1" applyFill="1" applyBorder="1" applyAlignment="1">
      <alignment horizontal="center" vertical="center"/>
    </xf>
    <xf numFmtId="38" fontId="15" fillId="0" borderId="13" xfId="2" applyFont="1" applyFill="1" applyBorder="1" applyAlignment="1">
      <alignment horizontal="center" vertical="center"/>
    </xf>
    <xf numFmtId="38" fontId="15" fillId="0" borderId="26" xfId="2" applyFont="1" applyFill="1" applyBorder="1" applyAlignment="1">
      <alignment horizontal="center" vertical="center"/>
    </xf>
    <xf numFmtId="38" fontId="15" fillId="0" borderId="11" xfId="2" applyFont="1" applyFill="1" applyBorder="1" applyAlignment="1">
      <alignment horizontal="center" vertical="center"/>
    </xf>
    <xf numFmtId="0" fontId="31" fillId="0" borderId="6" xfId="1" applyFont="1" applyBorder="1" applyAlignment="1">
      <alignment horizontal="center" vertical="center"/>
    </xf>
    <xf numFmtId="0" fontId="31" fillId="0" borderId="8" xfId="1" applyFont="1" applyBorder="1" applyAlignment="1">
      <alignment horizontal="center" vertical="center"/>
    </xf>
    <xf numFmtId="38" fontId="15" fillId="0" borderId="5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 shrinkToFit="1"/>
    </xf>
    <xf numFmtId="0" fontId="17" fillId="0" borderId="0" xfId="0" applyFont="1" applyAlignment="1">
      <alignment horizontal="center" vertical="center" shrinkToFit="1"/>
    </xf>
    <xf numFmtId="0" fontId="15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distributed" vertical="center"/>
    </xf>
    <xf numFmtId="0" fontId="21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14" xfId="0" applyFont="1" applyBorder="1" applyAlignment="1">
      <alignment horizontal="left" vertical="top"/>
    </xf>
    <xf numFmtId="0" fontId="30" fillId="0" borderId="8" xfId="0" applyFont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0" fontId="30" fillId="0" borderId="9" xfId="0" applyFont="1" applyBorder="1" applyAlignment="1">
      <alignment horizontal="left" vertical="top"/>
    </xf>
    <xf numFmtId="0" fontId="30" fillId="0" borderId="11" xfId="0" applyFont="1" applyBorder="1" applyAlignment="1">
      <alignment horizontal="left" vertical="top"/>
    </xf>
    <xf numFmtId="0" fontId="30" fillId="0" borderId="10" xfId="0" applyFont="1" applyBorder="1" applyAlignment="1">
      <alignment horizontal="left" vertical="top"/>
    </xf>
    <xf numFmtId="0" fontId="29" fillId="0" borderId="0" xfId="0" applyFont="1" applyAlignment="1">
      <alignment horizontal="center" vertical="center" shrinkToFit="1"/>
    </xf>
    <xf numFmtId="0" fontId="30" fillId="0" borderId="5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</cellXfs>
  <cellStyles count="5">
    <cellStyle name="桁区切り" xfId="2" builtinId="6"/>
    <cellStyle name="桁区切り 2" xfId="4" xr:uid="{8B93CFA4-F81F-4855-8367-028627132FF8}"/>
    <cellStyle name="標準" xfId="0" builtinId="0"/>
    <cellStyle name="標準 2" xfId="1" xr:uid="{00000000-0005-0000-0000-000002000000}"/>
    <cellStyle name="標準_入札書" xfId="3" xr:uid="{CF1780C1-23C7-4635-B1A9-3328BDC8CACA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0</xdr:rowOff>
    </xdr:from>
    <xdr:to>
      <xdr:col>7</xdr:col>
      <xdr:colOff>0</xdr:colOff>
      <xdr:row>21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814CF97-6E75-4D66-B3FB-4F7E065DF55E}"/>
            </a:ext>
          </a:extLst>
        </xdr:cNvPr>
        <xdr:cNvCxnSpPr>
          <a:cxnSpLocks noChangeShapeType="1"/>
        </xdr:cNvCxnSpPr>
      </xdr:nvCxnSpPr>
      <xdr:spPr bwMode="auto">
        <a:xfrm>
          <a:off x="3943350" y="3657600"/>
          <a:ext cx="1085850" cy="31242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583827</xdr:colOff>
      <xdr:row>35</xdr:row>
      <xdr:rowOff>171450</xdr:rowOff>
    </xdr:from>
    <xdr:to>
      <xdr:col>0</xdr:col>
      <xdr:colOff>1545852</xdr:colOff>
      <xdr:row>37</xdr:row>
      <xdr:rowOff>76200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93A7F288-3F60-4E00-AD66-B92B1ACDB7FB}"/>
            </a:ext>
          </a:extLst>
        </xdr:cNvPr>
        <xdr:cNvSpPr>
          <a:spLocks noChangeArrowheads="1"/>
        </xdr:cNvSpPr>
      </xdr:nvSpPr>
      <xdr:spPr bwMode="auto">
        <a:xfrm>
          <a:off x="580652" y="9686925"/>
          <a:ext cx="965200" cy="2667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32.30\&#36001;&#21209;&#35506;\My%20Documents\data\&#24179;&#25104;15&#24180;&#24230;\&#22865;&#32004;&#38306;&#20418;\&#31532;&#65297;&#22238;\WINDOWS\TEMP\&#12487;&#12472;&#12479;&#12523;&#12450;&#12540;&#12459;&#12452;&#12502;&#12471;&#12473;&#12486;&#1251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32.30\&#36001;&#21209;&#35506;\Home\&#23398;&#26657;&#20104;&#31639;&#12539;&#25391;&#33288;&#29677;\&#23398;&#26657;&#20104;&#31639;G\&#23798;&#34955;\&#20840;&#26085;&#21046;&#31649;&#29702;&#36027;&#25285;&#24403;\&#26412;&#24193;&#22519;&#34892;\H20&#26412;&#24193;&#22519;&#34892;\APSV(H20&#65374;&#65289;\&#9314;&#20837;&#26413;&#35500;&#26126;&#26360;\&#31532;3&#31456;&#20181;&#27096;&#26360;&#12288;\&#31532;&#65299;&#31456;&#20181;&#27096;&#26360;H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u6\&#21916;&#33294;&#22580;\&#29987;&#25391;&#12539;&#29702;&#25391;\&#12414;&#12392;&#12417;(&#29987;&#25391;%20,&#29702;&#25391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32.30\&#36001;&#21209;&#35506;\WINDOWS\TEMP\&#26657;&#20869;LAN0201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32.30\&#36001;&#21209;&#35506;\KYOUIKU_SV\&#36001;&#21209;&#35506;\WINDOWS\TEMP\&#26657;&#20869;LAN0201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32.30\&#36001;&#21209;&#35506;\Home\&#23398;&#26657;&#20104;&#31639;&#12539;&#25391;&#33288;&#29677;\&#23398;&#26657;&#20104;&#31639;G\&#23798;&#34955;\&#20840;&#26085;&#21046;&#31649;&#29702;&#36027;&#25285;&#24403;\&#26412;&#24193;&#22519;&#34892;\H20&#26412;&#24193;&#22519;&#34892;\APSV(H20&#65374;&#65289;\&#9314;&#20837;&#26413;&#35500;&#26126;&#26360;\&#31532;3&#31456;&#20181;&#27096;&#26360;&#12288;\Documents%20and%20Settings\User\My%20Documents\&#29305;&#35013;PC&#25285;&#24403;\&#24179;&#25104;19&#24180;&#24230;&#20104;&#31639;\H19&#30476;&#20104;&#31639;&#38306;&#20418;\&#65315;&#32076;&#36027;\19&#29987;&#26989;&#25945;&#32946;&#35373;&#20633;&#65288;&#27798;&#25391;&#65289;\&#23398;&#26657;&#35201;&#27714;\62&#32724;&#213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u6\&#21916;&#33294;&#22580;\&#29987;&#25391;&#12539;&#29702;&#25391;\&#29987;&#25391;&#65288;&#27231;&#26800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OUZAI-SV\home\My%20Documents\deta%20area\&#24179;&#25104;14&#24180;&#24230;\&#20104;&#31639;&#22519;&#34892;&#12539;&#20196;&#36948;\&#20104;&#31639;&#20196;&#36948;&#36890;&#30693;&#26360;(PC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社内提出用"/>
      <sheetName val="名前定義"/>
    </sheetNames>
    <sheetDataSet>
      <sheetData sheetId="0"/>
      <sheetData sheetId="1">
        <row r="2">
          <cell r="D2" t="str">
            <v>NEC仕入部</v>
          </cell>
        </row>
        <row r="3">
          <cell r="D3" t="str">
            <v>DOS/V1課</v>
          </cell>
        </row>
        <row r="4">
          <cell r="D4" t="str">
            <v>DOS/V2課</v>
          </cell>
        </row>
        <row r="5">
          <cell r="D5" t="str">
            <v>DOS/V3課</v>
          </cell>
        </row>
        <row r="6">
          <cell r="D6" t="str">
            <v>DOS/V4課</v>
          </cell>
        </row>
        <row r="7">
          <cell r="D7" t="str">
            <v>DOS/V5課</v>
          </cell>
        </row>
        <row r="8">
          <cell r="D8" t="str">
            <v>周辺機器仕入部</v>
          </cell>
        </row>
        <row r="9">
          <cell r="D9" t="str">
            <v>S/W仕入部</v>
          </cell>
        </row>
        <row r="10">
          <cell r="D10" t="str">
            <v>DST東京</v>
          </cell>
        </row>
        <row r="11">
          <cell r="D11" t="str">
            <v>DST大阪</v>
          </cell>
        </row>
        <row r="12">
          <cell r="D12" t="str">
            <v>ｿﾌﾄﾊﾞﾝｸ</v>
          </cell>
        </row>
        <row r="13">
          <cell r="D13" t="str">
            <v>ﾈｯﾄｻｰﾌﾞ</v>
          </cell>
        </row>
        <row r="14">
          <cell r="D14" t="str">
            <v>ﾘｺｰﾃｸﾉｼｽﾃﾑｽﾞ</v>
          </cell>
        </row>
        <row r="15">
          <cell r="D15" t="str">
            <v>ﾈｯﾄﾜｰﾙﾄﾞ</v>
          </cell>
        </row>
        <row r="16">
          <cell r="D16" t="str">
            <v>ALSI</v>
          </cell>
        </row>
        <row r="17">
          <cell r="D17" t="str">
            <v>営業開発課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技術要件_表紙_"/>
      <sheetName val="A一覧_ＣＡＩ_"/>
      <sheetName val="Ａ 仕様"/>
      <sheetName val="別紙１授業支援機能書"/>
      <sheetName val="B一覧_ＣＡＬＬ_"/>
      <sheetName val="B 仕様 "/>
      <sheetName val="別紙２CALL機能書"/>
      <sheetName val="C一覧"/>
      <sheetName val="C仕様"/>
      <sheetName val="D数量一覧"/>
      <sheetName val="D仕様"/>
      <sheetName val="別紙３ネットワーク構築条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１"/>
      <sheetName val="リスト２"/>
      <sheetName val="服飾"/>
      <sheetName val="自動車"/>
      <sheetName val="電気"/>
      <sheetName val="機械か"/>
      <sheetName val="GA科"/>
      <sheetName val="様式1-1(産)"/>
      <sheetName val="様式1-2(家)"/>
      <sheetName val="様式1-3(高)"/>
      <sheetName val="様式1-3(特殊）"/>
      <sheetName val="様式1-4(高)"/>
      <sheetName val="様式1-4（特殊）"/>
      <sheetName val="様式1-5（高）"/>
      <sheetName val="様式1-6(定)"/>
      <sheetName val="様式1-7（特殊）"/>
      <sheetName val="様式1-7（情報）"/>
      <sheetName val="様式1-7（安全）"/>
      <sheetName val="様式1-8"/>
      <sheetName val="様式1-9"/>
      <sheetName val="様式1-10"/>
      <sheetName val="様式1-11"/>
      <sheetName val="品目明細(共通)"/>
    </sheetNames>
    <sheetDataSet>
      <sheetData sheetId="0">
        <row r="2">
          <cell r="B2" t="str">
            <v>情報基礎</v>
          </cell>
        </row>
        <row r="3">
          <cell r="B3" t="str">
            <v>情報応用</v>
          </cell>
        </row>
        <row r="4">
          <cell r="B4" t="str">
            <v>生物生産</v>
          </cell>
        </row>
        <row r="5">
          <cell r="B5" t="str">
            <v>林業</v>
          </cell>
        </row>
        <row r="6">
          <cell r="B6" t="str">
            <v>食品科学</v>
          </cell>
        </row>
        <row r="7">
          <cell r="B7" t="str">
            <v>工業基礎</v>
          </cell>
        </row>
        <row r="8">
          <cell r="B8" t="str">
            <v>電子基礎</v>
          </cell>
        </row>
        <row r="9">
          <cell r="B9" t="str">
            <v>機械</v>
          </cell>
        </row>
        <row r="10">
          <cell r="B10" t="str">
            <v>自動車</v>
          </cell>
        </row>
        <row r="11">
          <cell r="B11" t="str">
            <v>船舶</v>
          </cell>
        </row>
        <row r="12">
          <cell r="B12" t="str">
            <v>電気</v>
          </cell>
        </row>
        <row r="13">
          <cell r="B13" t="str">
            <v>電子応用</v>
          </cell>
        </row>
        <row r="14">
          <cell r="B14" t="str">
            <v>建築</v>
          </cell>
        </row>
        <row r="15">
          <cell r="B15" t="str">
            <v>設備工業</v>
          </cell>
        </row>
        <row r="16">
          <cell r="B16" t="str">
            <v>土木・造園</v>
          </cell>
        </row>
        <row r="17">
          <cell r="B17" t="str">
            <v>化学工業</v>
          </cell>
        </row>
        <row r="18">
          <cell r="B18" t="str">
            <v>材料技術</v>
          </cell>
        </row>
        <row r="19">
          <cell r="B19" t="str">
            <v>セラミック</v>
          </cell>
        </row>
        <row r="20">
          <cell r="B20" t="str">
            <v>繊維</v>
          </cell>
        </row>
        <row r="21">
          <cell r="B21" t="str">
            <v>インテリア</v>
          </cell>
        </row>
        <row r="22">
          <cell r="B22" t="str">
            <v>デザイン</v>
          </cell>
        </row>
        <row r="23">
          <cell r="B23" t="str">
            <v>流通・経営</v>
          </cell>
        </row>
        <row r="24">
          <cell r="B24" t="str">
            <v>国際経済</v>
          </cell>
        </row>
        <row r="25">
          <cell r="B25" t="str">
            <v>水・海基礎</v>
          </cell>
        </row>
        <row r="26">
          <cell r="B26" t="str">
            <v>海洋漁業</v>
          </cell>
        </row>
        <row r="27">
          <cell r="B27" t="str">
            <v>栽培漁業</v>
          </cell>
        </row>
        <row r="28">
          <cell r="B28" t="str">
            <v>被服</v>
          </cell>
        </row>
        <row r="29">
          <cell r="B29" t="str">
            <v>食物・調理</v>
          </cell>
        </row>
        <row r="30">
          <cell r="B30" t="str">
            <v>保育・福祉</v>
          </cell>
        </row>
        <row r="31">
          <cell r="B31" t="str">
            <v>看護</v>
          </cell>
        </row>
      </sheetData>
      <sheetData sheetId="1">
        <row r="2">
          <cell r="B2" t="str">
            <v>基準設備</v>
          </cell>
        </row>
        <row r="3">
          <cell r="B3" t="str">
            <v>設備更新</v>
          </cell>
        </row>
        <row r="4">
          <cell r="B4" t="str">
            <v>学科改編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社内提出用"/>
      <sheetName val="名前定義"/>
    </sheetNames>
    <sheetDataSet>
      <sheetData sheetId="0" refreshError="1"/>
      <sheetData sheetId="1">
        <row r="2">
          <cell r="A2" t="str">
            <v>ｻｰﾊﾞｰ機</v>
          </cell>
          <cell r="B2" t="str">
            <v>COMPAQ</v>
          </cell>
          <cell r="C2" t="str">
            <v>台</v>
          </cell>
          <cell r="D2" t="str">
            <v>NEC仕入部</v>
          </cell>
          <cell r="E2" t="str">
            <v>**</v>
          </cell>
        </row>
        <row r="3">
          <cell r="A3" t="str">
            <v>ｸﾗｲｱﾝﾄ機</v>
          </cell>
          <cell r="B3" t="str">
            <v>NEC</v>
          </cell>
          <cell r="C3" t="str">
            <v>式</v>
          </cell>
          <cell r="D3" t="str">
            <v>DOS/V1課</v>
          </cell>
          <cell r="E3" t="str">
            <v>*</v>
          </cell>
        </row>
        <row r="4">
          <cell r="A4" t="str">
            <v>既存ｸﾗｲｱﾝﾄ用周辺機器</v>
          </cell>
          <cell r="B4" t="str">
            <v>IBM</v>
          </cell>
          <cell r="C4" t="str">
            <v>個</v>
          </cell>
          <cell r="D4" t="str">
            <v>DOS/V2課</v>
          </cell>
          <cell r="E4" t="str">
            <v>削</v>
          </cell>
        </row>
        <row r="5">
          <cell r="A5" t="str">
            <v>ﾌﾟﾘﾝﾀｰ</v>
          </cell>
          <cell r="B5" t="str">
            <v>HP</v>
          </cell>
          <cell r="C5" t="str">
            <v>本</v>
          </cell>
          <cell r="D5" t="str">
            <v>DOS/V3課</v>
          </cell>
        </row>
        <row r="6">
          <cell r="A6" t="str">
            <v>ﾈｯﾄﾜｰｸ機器</v>
          </cell>
          <cell r="B6" t="str">
            <v>FUJITSU</v>
          </cell>
          <cell r="C6" t="str">
            <v>枚</v>
          </cell>
          <cell r="D6" t="str">
            <v>DOS/V4課</v>
          </cell>
        </row>
        <row r="7">
          <cell r="A7" t="str">
            <v>先生機</v>
          </cell>
          <cell r="B7" t="str">
            <v>TOSHIBA</v>
          </cell>
          <cell r="C7" t="str">
            <v>箱</v>
          </cell>
          <cell r="D7" t="str">
            <v>DOS/V5課</v>
          </cell>
        </row>
        <row r="8">
          <cell r="A8" t="str">
            <v>生徒機</v>
          </cell>
          <cell r="B8" t="str">
            <v>SHARP</v>
          </cell>
          <cell r="C8" t="str">
            <v>名</v>
          </cell>
          <cell r="D8" t="str">
            <v>周辺機器仕入部</v>
          </cell>
        </row>
        <row r="9">
          <cell r="A9" t="str">
            <v>教育支援ｼｽﾃﾑ</v>
          </cell>
          <cell r="B9" t="str">
            <v>ｱｲｵｰﾃﾞｰﾀ</v>
          </cell>
          <cell r="C9" t="str">
            <v>冊</v>
          </cell>
          <cell r="D9" t="str">
            <v>S/W仕入部</v>
          </cell>
        </row>
        <row r="10">
          <cell r="A10" t="str">
            <v>AV機器</v>
          </cell>
          <cell r="B10" t="str">
            <v>ﾒﾙｺ</v>
          </cell>
          <cell r="C10" t="str">
            <v>巻</v>
          </cell>
          <cell r="D10" t="str">
            <v>DST東京</v>
          </cell>
        </row>
        <row r="11">
          <cell r="A11" t="str">
            <v>什器類</v>
          </cell>
          <cell r="B11" t="str">
            <v>KingSton</v>
          </cell>
          <cell r="C11" t="str">
            <v>年</v>
          </cell>
          <cell r="D11" t="str">
            <v>DST大阪</v>
          </cell>
        </row>
        <row r="12">
          <cell r="A12" t="str">
            <v>消耗品</v>
          </cell>
          <cell r="B12" t="str">
            <v>Logitec</v>
          </cell>
          <cell r="C12" t="str">
            <v>脚</v>
          </cell>
          <cell r="D12" t="str">
            <v>ｿﾌﾄﾊﾞﾝｸ</v>
          </cell>
        </row>
        <row r="13">
          <cell r="A13" t="str">
            <v>教育関連</v>
          </cell>
          <cell r="B13" t="str">
            <v>NEC三菱電気ﾋﾞｼﾞｭｱﾙｼｽﾃﾑｽﾞ</v>
          </cell>
          <cell r="D13" t="str">
            <v>ﾈｯﾄｻｰﾌﾞ</v>
          </cell>
        </row>
        <row r="14">
          <cell r="A14" t="str">
            <v>設置・設定費</v>
          </cell>
          <cell r="B14" t="str">
            <v>SONY</v>
          </cell>
          <cell r="D14" t="str">
            <v>ﾘｺｰﾃｸﾉｼｽﾃﾑｽﾞ</v>
          </cell>
        </row>
        <row r="15">
          <cell r="A15" t="str">
            <v>工事関連</v>
          </cell>
          <cell r="B15" t="str">
            <v>EIZO</v>
          </cell>
          <cell r="D15" t="str">
            <v>ﾈｯﾄﾜｰﾙﾄﾞ</v>
          </cell>
        </row>
        <row r="16">
          <cell r="A16" t="str">
            <v>保守関連</v>
          </cell>
          <cell r="B16" t="str">
            <v>ｱﾗｲﾄﾞﾃﾚｼｽ</v>
          </cell>
          <cell r="D16" t="str">
            <v>ALSI</v>
          </cell>
        </row>
        <row r="17">
          <cell r="A17" t="str">
            <v>物品</v>
          </cell>
          <cell r="B17" t="str">
            <v>EPSON</v>
          </cell>
          <cell r="D17" t="str">
            <v>営業開発課</v>
          </cell>
        </row>
        <row r="18">
          <cell r="B18" t="str">
            <v>CANON</v>
          </cell>
        </row>
        <row r="19">
          <cell r="B19" t="str">
            <v>富士ｾﾞﾛｯｸｽ</v>
          </cell>
        </row>
        <row r="20">
          <cell r="B20" t="str">
            <v>Oki</v>
          </cell>
        </row>
        <row r="21">
          <cell r="B21" t="str">
            <v>RICOH</v>
          </cell>
        </row>
        <row r="22">
          <cell r="B22" t="str">
            <v>DIS</v>
          </cell>
        </row>
        <row r="23">
          <cell r="B23" t="str">
            <v>IDK</v>
          </cell>
        </row>
        <row r="24">
          <cell r="B24" t="str">
            <v>ﾏｲｸﾛｿﾌﾄ</v>
          </cell>
        </row>
        <row r="25">
          <cell r="B25" t="str">
            <v>APC</v>
          </cell>
        </row>
        <row r="26">
          <cell r="B26" t="str">
            <v>ｼﾞｬｽﾄｼｽﾃﾑ</v>
          </cell>
        </row>
        <row r="27">
          <cell r="B27" t="str">
            <v>ｱﾄﾞﾋﾞｼｽﾃﾑｽﾞ</v>
          </cell>
        </row>
        <row r="28">
          <cell r="B28" t="str">
            <v>CISCO</v>
          </cell>
        </row>
        <row r="29">
          <cell r="B29" t="str">
            <v>ｱﾀﾞﾌﾟﾃｯｸ</v>
          </cell>
        </row>
        <row r="30">
          <cell r="B30" t="str">
            <v>ｶﾉｰﾌﾟｽ</v>
          </cell>
        </row>
        <row r="31">
          <cell r="B31" t="str">
            <v>ALSI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前定義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１"/>
      <sheetName val="リスト２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１"/>
      <sheetName val="様式1-1(産)"/>
      <sheetName val="リスト２"/>
      <sheetName val="様式1-2(家)"/>
      <sheetName val="様式1-3(高)"/>
      <sheetName val="様式1-3(特殊）"/>
      <sheetName val="様式1-4(高)"/>
      <sheetName val="様式1-4（特殊）"/>
      <sheetName val="様式1-5（高）"/>
      <sheetName val="様式1-6(定)"/>
      <sheetName val="様式1-7（特殊）"/>
      <sheetName val="様式1-7（情報）"/>
      <sheetName val="様式1-7（安全）"/>
      <sheetName val="様式1-8"/>
      <sheetName val="様式1-9"/>
      <sheetName val="様式1-10"/>
      <sheetName val="様式1-11"/>
      <sheetName val="品目明細(共通)"/>
    </sheetNames>
    <sheetDataSet>
      <sheetData sheetId="0">
        <row r="2">
          <cell r="B2" t="str">
            <v>情報基礎</v>
          </cell>
        </row>
        <row r="3">
          <cell r="B3" t="str">
            <v>情報応用</v>
          </cell>
        </row>
        <row r="4">
          <cell r="B4" t="str">
            <v>生物生産</v>
          </cell>
        </row>
        <row r="5">
          <cell r="B5" t="str">
            <v>林業</v>
          </cell>
        </row>
        <row r="6">
          <cell r="B6" t="str">
            <v>食品科学</v>
          </cell>
        </row>
        <row r="7">
          <cell r="B7" t="str">
            <v>工業基礎</v>
          </cell>
        </row>
        <row r="8">
          <cell r="B8" t="str">
            <v>電子基礎</v>
          </cell>
        </row>
        <row r="9">
          <cell r="B9" t="str">
            <v>機械</v>
          </cell>
        </row>
        <row r="10">
          <cell r="B10" t="str">
            <v>自動車</v>
          </cell>
        </row>
        <row r="11">
          <cell r="B11" t="str">
            <v>船舶</v>
          </cell>
        </row>
        <row r="12">
          <cell r="B12" t="str">
            <v>電気</v>
          </cell>
        </row>
        <row r="13">
          <cell r="B13" t="str">
            <v>電子応用</v>
          </cell>
        </row>
        <row r="14">
          <cell r="B14" t="str">
            <v>建築</v>
          </cell>
        </row>
        <row r="15">
          <cell r="B15" t="str">
            <v>設備工業</v>
          </cell>
        </row>
        <row r="16">
          <cell r="B16" t="str">
            <v>土木・造園</v>
          </cell>
        </row>
        <row r="17">
          <cell r="B17" t="str">
            <v>化学工業</v>
          </cell>
        </row>
        <row r="18">
          <cell r="B18" t="str">
            <v>材料技術</v>
          </cell>
        </row>
        <row r="19">
          <cell r="B19" t="str">
            <v>セラミック</v>
          </cell>
        </row>
        <row r="20">
          <cell r="B20" t="str">
            <v>繊維</v>
          </cell>
        </row>
        <row r="21">
          <cell r="B21" t="str">
            <v>インテリア</v>
          </cell>
        </row>
        <row r="22">
          <cell r="B22" t="str">
            <v>デザイン</v>
          </cell>
        </row>
        <row r="23">
          <cell r="B23" t="str">
            <v>流通・経営</v>
          </cell>
        </row>
        <row r="24">
          <cell r="B24" t="str">
            <v>国際経済</v>
          </cell>
        </row>
        <row r="25">
          <cell r="B25" t="str">
            <v>水・海基礎</v>
          </cell>
        </row>
        <row r="26">
          <cell r="B26" t="str">
            <v>海洋漁業</v>
          </cell>
        </row>
        <row r="27">
          <cell r="B27" t="str">
            <v>栽培漁業</v>
          </cell>
        </row>
        <row r="28">
          <cell r="B28" t="str">
            <v>被服</v>
          </cell>
        </row>
        <row r="29">
          <cell r="B29" t="str">
            <v>食物・調理</v>
          </cell>
        </row>
        <row r="30">
          <cell r="B30" t="str">
            <v>保育・福祉</v>
          </cell>
        </row>
        <row r="31">
          <cell r="B31" t="str">
            <v>看護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入力表（複数）"/>
      <sheetName val="通知書"/>
      <sheetName val="見本"/>
      <sheetName val="Sheet1"/>
      <sheetName val="総括表"/>
      <sheetName val="Sheet4"/>
    </sheetNames>
    <sheetDataSet>
      <sheetData sheetId="0">
        <row r="2">
          <cell r="C2" t="str">
            <v>総務課</v>
          </cell>
        </row>
        <row r="3">
          <cell r="C3" t="str">
            <v>国頭教育事務所</v>
          </cell>
        </row>
        <row r="4">
          <cell r="C4" t="str">
            <v>中頭教育事務所</v>
          </cell>
        </row>
        <row r="5">
          <cell r="C5" t="str">
            <v>那覇教育事務所</v>
          </cell>
        </row>
        <row r="6">
          <cell r="C6" t="str">
            <v>島尻教育事務所</v>
          </cell>
        </row>
        <row r="7">
          <cell r="C7" t="str">
            <v>宮古教育事務所</v>
          </cell>
        </row>
        <row r="8">
          <cell r="C8" t="str">
            <v>八重山教育事務所</v>
          </cell>
        </row>
        <row r="9">
          <cell r="C9" t="str">
            <v>実習船運営事務所</v>
          </cell>
        </row>
        <row r="10">
          <cell r="C10" t="str">
            <v>財務課</v>
          </cell>
        </row>
        <row r="11">
          <cell r="C11" t="str">
            <v>福利課</v>
          </cell>
        </row>
        <row r="12">
          <cell r="C12" t="str">
            <v>義務教育課</v>
          </cell>
        </row>
        <row r="13">
          <cell r="C13" t="str">
            <v>施設課</v>
          </cell>
        </row>
        <row r="14">
          <cell r="C14" t="str">
            <v>教育センター</v>
          </cell>
        </row>
        <row r="15">
          <cell r="C15" t="str">
            <v>県立学校教育課</v>
          </cell>
        </row>
        <row r="16">
          <cell r="C16" t="str">
            <v>保健体育課</v>
          </cell>
        </row>
        <row r="17">
          <cell r="C17" t="str">
            <v>生涯学習振興課</v>
          </cell>
        </row>
        <row r="18">
          <cell r="C18" t="str">
            <v>博物館</v>
          </cell>
        </row>
        <row r="19">
          <cell r="C19" t="str">
            <v>図書館</v>
          </cell>
        </row>
        <row r="20">
          <cell r="C20" t="str">
            <v>図書館宮古分館</v>
          </cell>
        </row>
        <row r="21">
          <cell r="C21" t="str">
            <v>図書館八重山分館</v>
          </cell>
        </row>
        <row r="22">
          <cell r="C22" t="str">
            <v>名護青年の家</v>
          </cell>
        </row>
        <row r="23">
          <cell r="C23" t="str">
            <v>糸満青年の家</v>
          </cell>
        </row>
        <row r="24">
          <cell r="C24" t="str">
            <v>石川少年自然の家</v>
          </cell>
        </row>
        <row r="25">
          <cell r="C25" t="str">
            <v>石垣少年自然の家</v>
          </cell>
        </row>
        <row r="26">
          <cell r="C26" t="str">
            <v>玉城少年自然の家</v>
          </cell>
        </row>
        <row r="27">
          <cell r="C27" t="str">
            <v>宮古少年自然の家</v>
          </cell>
        </row>
        <row r="28">
          <cell r="C28" t="str">
            <v>文化課</v>
          </cell>
        </row>
        <row r="29">
          <cell r="C29" t="str">
            <v>辺土名高校</v>
          </cell>
        </row>
        <row r="30">
          <cell r="C30" t="str">
            <v>北山高校</v>
          </cell>
        </row>
        <row r="31">
          <cell r="C31" t="str">
            <v>本部高校</v>
          </cell>
        </row>
        <row r="32">
          <cell r="C32" t="str">
            <v>名護高校</v>
          </cell>
        </row>
        <row r="33">
          <cell r="C33" t="str">
            <v>宜野座高校</v>
          </cell>
        </row>
        <row r="34">
          <cell r="C34" t="str">
            <v>石川高校</v>
          </cell>
        </row>
        <row r="35">
          <cell r="C35" t="str">
            <v>前原高校</v>
          </cell>
        </row>
        <row r="36">
          <cell r="C36" t="str">
            <v>読谷高校</v>
          </cell>
        </row>
        <row r="37">
          <cell r="C37" t="str">
            <v>コザ高校</v>
          </cell>
        </row>
        <row r="38">
          <cell r="C38" t="str">
            <v>普天間高校</v>
          </cell>
        </row>
        <row r="39">
          <cell r="C39" t="str">
            <v>浦添高校</v>
          </cell>
        </row>
        <row r="40">
          <cell r="C40" t="str">
            <v>首里高校</v>
          </cell>
        </row>
        <row r="41">
          <cell r="C41" t="str">
            <v>那覇高校</v>
          </cell>
        </row>
        <row r="42">
          <cell r="C42" t="str">
            <v>真和志高校</v>
          </cell>
        </row>
        <row r="43">
          <cell r="C43" t="str">
            <v>小禄高校</v>
          </cell>
        </row>
        <row r="44">
          <cell r="C44" t="str">
            <v>豊見城高校</v>
          </cell>
        </row>
        <row r="45">
          <cell r="C45" t="str">
            <v>知念高校</v>
          </cell>
        </row>
        <row r="46">
          <cell r="C46" t="str">
            <v>糸満高校</v>
          </cell>
        </row>
        <row r="47">
          <cell r="C47" t="str">
            <v>西原高校</v>
          </cell>
        </row>
        <row r="48">
          <cell r="C48" t="str">
            <v>北谷高校</v>
          </cell>
        </row>
        <row r="49">
          <cell r="C49" t="str">
            <v>南風原高校</v>
          </cell>
        </row>
        <row r="50">
          <cell r="C50" t="str">
            <v>美里高校</v>
          </cell>
        </row>
        <row r="51">
          <cell r="C51" t="str">
            <v>陽明高校</v>
          </cell>
        </row>
        <row r="52">
          <cell r="C52" t="str">
            <v>与勝高校</v>
          </cell>
        </row>
        <row r="53">
          <cell r="C53" t="str">
            <v>宜野湾高校</v>
          </cell>
        </row>
        <row r="54">
          <cell r="C54" t="str">
            <v>豊見城南高校</v>
          </cell>
        </row>
        <row r="55">
          <cell r="C55" t="str">
            <v>具志川高校</v>
          </cell>
        </row>
        <row r="56">
          <cell r="C56" t="str">
            <v>北中城高校</v>
          </cell>
        </row>
        <row r="57">
          <cell r="C57" t="str">
            <v>嘉手納高校</v>
          </cell>
        </row>
        <row r="58">
          <cell r="C58" t="str">
            <v>首里東高校</v>
          </cell>
        </row>
        <row r="59">
          <cell r="C59" t="str">
            <v>那覇西高校</v>
          </cell>
        </row>
        <row r="60">
          <cell r="C60" t="str">
            <v>那覇国際高校</v>
          </cell>
        </row>
        <row r="61">
          <cell r="C61" t="str">
            <v>北部農林高校</v>
          </cell>
        </row>
        <row r="62">
          <cell r="C62" t="str">
            <v>中部農林高校</v>
          </cell>
        </row>
        <row r="63">
          <cell r="C63" t="str">
            <v>南部農林高校</v>
          </cell>
        </row>
        <row r="64">
          <cell r="C64" t="str">
            <v>北部工業高校</v>
          </cell>
        </row>
        <row r="65">
          <cell r="C65" t="str">
            <v>中部工業高校</v>
          </cell>
        </row>
        <row r="66">
          <cell r="C66" t="str">
            <v>美里工業高校</v>
          </cell>
        </row>
        <row r="67">
          <cell r="C67" t="str">
            <v>那覇工業高校</v>
          </cell>
        </row>
        <row r="68">
          <cell r="C68" t="str">
            <v>沖縄工業高校</v>
          </cell>
        </row>
        <row r="69">
          <cell r="C69" t="str">
            <v>南部工業高校</v>
          </cell>
        </row>
        <row r="70">
          <cell r="C70" t="str">
            <v>浦添工業高校</v>
          </cell>
        </row>
        <row r="71">
          <cell r="C71" t="str">
            <v>中部商業高校</v>
          </cell>
        </row>
        <row r="72">
          <cell r="C72" t="str">
            <v>那覇商業高校</v>
          </cell>
        </row>
        <row r="73">
          <cell r="C73" t="str">
            <v>南部商業高校</v>
          </cell>
        </row>
        <row r="74">
          <cell r="C74" t="str">
            <v>浦添商業高校</v>
          </cell>
        </row>
        <row r="75">
          <cell r="C75" t="str">
            <v>具志川商業高校</v>
          </cell>
        </row>
        <row r="76">
          <cell r="C76" t="str">
            <v>名護商業高校</v>
          </cell>
        </row>
        <row r="77">
          <cell r="C77" t="str">
            <v>沖縄水産高校</v>
          </cell>
        </row>
        <row r="78">
          <cell r="C78" t="str">
            <v>開邦高校</v>
          </cell>
        </row>
        <row r="79">
          <cell r="C79" t="str">
            <v>球陽高校</v>
          </cell>
        </row>
        <row r="80">
          <cell r="C80" t="str">
            <v>向陽高校</v>
          </cell>
        </row>
        <row r="81">
          <cell r="C81" t="str">
            <v>久米島高校</v>
          </cell>
        </row>
        <row r="82">
          <cell r="C82" t="str">
            <v>宮古高校</v>
          </cell>
        </row>
        <row r="83">
          <cell r="C83" t="str">
            <v>宮古農林高校</v>
          </cell>
        </row>
        <row r="84">
          <cell r="C84" t="str">
            <v>宮古工業高校</v>
          </cell>
        </row>
        <row r="85">
          <cell r="C85" t="str">
            <v>翔南高校</v>
          </cell>
        </row>
        <row r="86">
          <cell r="C86" t="str">
            <v>伊良部高校</v>
          </cell>
        </row>
        <row r="87">
          <cell r="C87" t="str">
            <v>八重山高校</v>
          </cell>
        </row>
        <row r="88">
          <cell r="C88" t="str">
            <v>八重山農林高校</v>
          </cell>
        </row>
        <row r="89">
          <cell r="C89" t="str">
            <v>八重山商工高校</v>
          </cell>
        </row>
        <row r="90">
          <cell r="C90" t="str">
            <v>読谷高校定時</v>
          </cell>
        </row>
        <row r="91">
          <cell r="C91" t="str">
            <v>コザ高校定時</v>
          </cell>
        </row>
        <row r="92">
          <cell r="C92" t="str">
            <v>北部農林高校定時</v>
          </cell>
        </row>
        <row r="93">
          <cell r="C93" t="str">
            <v>中部農林高校定時</v>
          </cell>
        </row>
        <row r="94">
          <cell r="C94" t="str">
            <v>那覇工業高校定時</v>
          </cell>
        </row>
        <row r="95">
          <cell r="C95" t="str">
            <v>沖縄工業高校定時</v>
          </cell>
        </row>
        <row r="96">
          <cell r="C96" t="str">
            <v>中部商業高校定時</v>
          </cell>
        </row>
        <row r="97">
          <cell r="C97" t="str">
            <v>那覇商業高校定時</v>
          </cell>
        </row>
        <row r="98">
          <cell r="C98" t="str">
            <v>南部商業高校定時</v>
          </cell>
        </row>
        <row r="99">
          <cell r="C99" t="str">
            <v>宮古高校定時</v>
          </cell>
        </row>
        <row r="100">
          <cell r="C100" t="str">
            <v>八重山商工高校定時</v>
          </cell>
        </row>
        <row r="101">
          <cell r="C101" t="str">
            <v>泊高校</v>
          </cell>
        </row>
        <row r="102">
          <cell r="C102" t="str">
            <v>泊高校</v>
          </cell>
        </row>
        <row r="103">
          <cell r="C103" t="str">
            <v>沖縄盲学校</v>
          </cell>
        </row>
        <row r="104">
          <cell r="C104" t="str">
            <v>沖縄ろう学校</v>
          </cell>
        </row>
        <row r="105">
          <cell r="C105" t="str">
            <v>美咲養護学校</v>
          </cell>
        </row>
        <row r="106">
          <cell r="C106" t="str">
            <v>大平養護学校</v>
          </cell>
        </row>
        <row r="107">
          <cell r="C107" t="str">
            <v>那覇養護学校</v>
          </cell>
        </row>
        <row r="108">
          <cell r="C108" t="str">
            <v>鏡ガ丘養護学校</v>
          </cell>
        </row>
        <row r="109">
          <cell r="C109" t="str">
            <v>名護養護学校</v>
          </cell>
        </row>
        <row r="110">
          <cell r="C110" t="str">
            <v>宮古養護学校</v>
          </cell>
        </row>
        <row r="111">
          <cell r="C111" t="str">
            <v>島尻養護学校</v>
          </cell>
        </row>
        <row r="112">
          <cell r="C112" t="str">
            <v>八重山養護学校</v>
          </cell>
        </row>
        <row r="113">
          <cell r="C113" t="str">
            <v>森川養護学校</v>
          </cell>
        </row>
        <row r="114">
          <cell r="C114" t="str">
            <v>名護養護学校金武分校</v>
          </cell>
        </row>
        <row r="115">
          <cell r="C115" t="str">
            <v>泡瀬養護学校</v>
          </cell>
        </row>
        <row r="116">
          <cell r="C116" t="str">
            <v>鏡ガ丘養護学校浦添分校</v>
          </cell>
        </row>
        <row r="117">
          <cell r="C117" t="str">
            <v>泡瀬養護学校名護分校</v>
          </cell>
        </row>
        <row r="118">
          <cell r="C118" t="str">
            <v>西崎養護学校</v>
          </cell>
        </row>
        <row r="119">
          <cell r="C119" t="str">
            <v>高等養護学校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5AB36-A127-486E-8910-1A381DC8A1AA}">
  <dimension ref="A1:K38"/>
  <sheetViews>
    <sheetView tabSelected="1" view="pageBreakPreview" zoomScale="90" zoomScaleNormal="100" zoomScaleSheetLayoutView="90" workbookViewId="0">
      <selection activeCell="P9" sqref="P9"/>
    </sheetView>
  </sheetViews>
  <sheetFormatPr defaultRowHeight="13"/>
  <cols>
    <col min="1" max="1" width="23.25" style="1" customWidth="1"/>
    <col min="2" max="11" width="7.08203125" style="1" customWidth="1"/>
    <col min="12" max="256" width="8.58203125" style="1"/>
    <col min="257" max="257" width="23.25" style="1" customWidth="1"/>
    <col min="258" max="267" width="7.08203125" style="1" customWidth="1"/>
    <col min="268" max="512" width="8.58203125" style="1"/>
    <col min="513" max="513" width="23.25" style="1" customWidth="1"/>
    <col min="514" max="523" width="7.08203125" style="1" customWidth="1"/>
    <col min="524" max="768" width="8.58203125" style="1"/>
    <col min="769" max="769" width="23.25" style="1" customWidth="1"/>
    <col min="770" max="779" width="7.08203125" style="1" customWidth="1"/>
    <col min="780" max="1024" width="8.58203125" style="1"/>
    <col min="1025" max="1025" width="23.25" style="1" customWidth="1"/>
    <col min="1026" max="1035" width="7.08203125" style="1" customWidth="1"/>
    <col min="1036" max="1280" width="8.58203125" style="1"/>
    <col min="1281" max="1281" width="23.25" style="1" customWidth="1"/>
    <col min="1282" max="1291" width="7.08203125" style="1" customWidth="1"/>
    <col min="1292" max="1536" width="8.58203125" style="1"/>
    <col min="1537" max="1537" width="23.25" style="1" customWidth="1"/>
    <col min="1538" max="1547" width="7.08203125" style="1" customWidth="1"/>
    <col min="1548" max="1792" width="8.58203125" style="1"/>
    <col min="1793" max="1793" width="23.25" style="1" customWidth="1"/>
    <col min="1794" max="1803" width="7.08203125" style="1" customWidth="1"/>
    <col min="1804" max="2048" width="8.58203125" style="1"/>
    <col min="2049" max="2049" width="23.25" style="1" customWidth="1"/>
    <col min="2050" max="2059" width="7.08203125" style="1" customWidth="1"/>
    <col min="2060" max="2304" width="8.58203125" style="1"/>
    <col min="2305" max="2305" width="23.25" style="1" customWidth="1"/>
    <col min="2306" max="2315" width="7.08203125" style="1" customWidth="1"/>
    <col min="2316" max="2560" width="8.58203125" style="1"/>
    <col min="2561" max="2561" width="23.25" style="1" customWidth="1"/>
    <col min="2562" max="2571" width="7.08203125" style="1" customWidth="1"/>
    <col min="2572" max="2816" width="8.58203125" style="1"/>
    <col min="2817" max="2817" width="23.25" style="1" customWidth="1"/>
    <col min="2818" max="2827" width="7.08203125" style="1" customWidth="1"/>
    <col min="2828" max="3072" width="8.58203125" style="1"/>
    <col min="3073" max="3073" width="23.25" style="1" customWidth="1"/>
    <col min="3074" max="3083" width="7.08203125" style="1" customWidth="1"/>
    <col min="3084" max="3328" width="8.58203125" style="1"/>
    <col min="3329" max="3329" width="23.25" style="1" customWidth="1"/>
    <col min="3330" max="3339" width="7.08203125" style="1" customWidth="1"/>
    <col min="3340" max="3584" width="8.58203125" style="1"/>
    <col min="3585" max="3585" width="23.25" style="1" customWidth="1"/>
    <col min="3586" max="3595" width="7.08203125" style="1" customWidth="1"/>
    <col min="3596" max="3840" width="8.58203125" style="1"/>
    <col min="3841" max="3841" width="23.25" style="1" customWidth="1"/>
    <col min="3842" max="3851" width="7.08203125" style="1" customWidth="1"/>
    <col min="3852" max="4096" width="8.58203125" style="1"/>
    <col min="4097" max="4097" width="23.25" style="1" customWidth="1"/>
    <col min="4098" max="4107" width="7.08203125" style="1" customWidth="1"/>
    <col min="4108" max="4352" width="8.58203125" style="1"/>
    <col min="4353" max="4353" width="23.25" style="1" customWidth="1"/>
    <col min="4354" max="4363" width="7.08203125" style="1" customWidth="1"/>
    <col min="4364" max="4608" width="8.58203125" style="1"/>
    <col min="4609" max="4609" width="23.25" style="1" customWidth="1"/>
    <col min="4610" max="4619" width="7.08203125" style="1" customWidth="1"/>
    <col min="4620" max="4864" width="8.58203125" style="1"/>
    <col min="4865" max="4865" width="23.25" style="1" customWidth="1"/>
    <col min="4866" max="4875" width="7.08203125" style="1" customWidth="1"/>
    <col min="4876" max="5120" width="8.58203125" style="1"/>
    <col min="5121" max="5121" width="23.25" style="1" customWidth="1"/>
    <col min="5122" max="5131" width="7.08203125" style="1" customWidth="1"/>
    <col min="5132" max="5376" width="8.58203125" style="1"/>
    <col min="5377" max="5377" width="23.25" style="1" customWidth="1"/>
    <col min="5378" max="5387" width="7.08203125" style="1" customWidth="1"/>
    <col min="5388" max="5632" width="8.58203125" style="1"/>
    <col min="5633" max="5633" width="23.25" style="1" customWidth="1"/>
    <col min="5634" max="5643" width="7.08203125" style="1" customWidth="1"/>
    <col min="5644" max="5888" width="8.58203125" style="1"/>
    <col min="5889" max="5889" width="23.25" style="1" customWidth="1"/>
    <col min="5890" max="5899" width="7.08203125" style="1" customWidth="1"/>
    <col min="5900" max="6144" width="8.58203125" style="1"/>
    <col min="6145" max="6145" width="23.25" style="1" customWidth="1"/>
    <col min="6146" max="6155" width="7.08203125" style="1" customWidth="1"/>
    <col min="6156" max="6400" width="8.58203125" style="1"/>
    <col min="6401" max="6401" width="23.25" style="1" customWidth="1"/>
    <col min="6402" max="6411" width="7.08203125" style="1" customWidth="1"/>
    <col min="6412" max="6656" width="8.58203125" style="1"/>
    <col min="6657" max="6657" width="23.25" style="1" customWidth="1"/>
    <col min="6658" max="6667" width="7.08203125" style="1" customWidth="1"/>
    <col min="6668" max="6912" width="8.58203125" style="1"/>
    <col min="6913" max="6913" width="23.25" style="1" customWidth="1"/>
    <col min="6914" max="6923" width="7.08203125" style="1" customWidth="1"/>
    <col min="6924" max="7168" width="8.58203125" style="1"/>
    <col min="7169" max="7169" width="23.25" style="1" customWidth="1"/>
    <col min="7170" max="7179" width="7.08203125" style="1" customWidth="1"/>
    <col min="7180" max="7424" width="8.58203125" style="1"/>
    <col min="7425" max="7425" width="23.25" style="1" customWidth="1"/>
    <col min="7426" max="7435" width="7.08203125" style="1" customWidth="1"/>
    <col min="7436" max="7680" width="8.58203125" style="1"/>
    <col min="7681" max="7681" width="23.25" style="1" customWidth="1"/>
    <col min="7682" max="7691" width="7.08203125" style="1" customWidth="1"/>
    <col min="7692" max="7936" width="8.58203125" style="1"/>
    <col min="7937" max="7937" width="23.25" style="1" customWidth="1"/>
    <col min="7938" max="7947" width="7.08203125" style="1" customWidth="1"/>
    <col min="7948" max="8192" width="8.58203125" style="1"/>
    <col min="8193" max="8193" width="23.25" style="1" customWidth="1"/>
    <col min="8194" max="8203" width="7.08203125" style="1" customWidth="1"/>
    <col min="8204" max="8448" width="8.58203125" style="1"/>
    <col min="8449" max="8449" width="23.25" style="1" customWidth="1"/>
    <col min="8450" max="8459" width="7.08203125" style="1" customWidth="1"/>
    <col min="8460" max="8704" width="8.58203125" style="1"/>
    <col min="8705" max="8705" width="23.25" style="1" customWidth="1"/>
    <col min="8706" max="8715" width="7.08203125" style="1" customWidth="1"/>
    <col min="8716" max="8960" width="8.58203125" style="1"/>
    <col min="8961" max="8961" width="23.25" style="1" customWidth="1"/>
    <col min="8962" max="8971" width="7.08203125" style="1" customWidth="1"/>
    <col min="8972" max="9216" width="8.58203125" style="1"/>
    <col min="9217" max="9217" width="23.25" style="1" customWidth="1"/>
    <col min="9218" max="9227" width="7.08203125" style="1" customWidth="1"/>
    <col min="9228" max="9472" width="8.58203125" style="1"/>
    <col min="9473" max="9473" width="23.25" style="1" customWidth="1"/>
    <col min="9474" max="9483" width="7.08203125" style="1" customWidth="1"/>
    <col min="9484" max="9728" width="8.58203125" style="1"/>
    <col min="9729" max="9729" width="23.25" style="1" customWidth="1"/>
    <col min="9730" max="9739" width="7.08203125" style="1" customWidth="1"/>
    <col min="9740" max="9984" width="8.58203125" style="1"/>
    <col min="9985" max="9985" width="23.25" style="1" customWidth="1"/>
    <col min="9986" max="9995" width="7.08203125" style="1" customWidth="1"/>
    <col min="9996" max="10240" width="8.58203125" style="1"/>
    <col min="10241" max="10241" width="23.25" style="1" customWidth="1"/>
    <col min="10242" max="10251" width="7.08203125" style="1" customWidth="1"/>
    <col min="10252" max="10496" width="8.58203125" style="1"/>
    <col min="10497" max="10497" width="23.25" style="1" customWidth="1"/>
    <col min="10498" max="10507" width="7.08203125" style="1" customWidth="1"/>
    <col min="10508" max="10752" width="8.58203125" style="1"/>
    <col min="10753" max="10753" width="23.25" style="1" customWidth="1"/>
    <col min="10754" max="10763" width="7.08203125" style="1" customWidth="1"/>
    <col min="10764" max="11008" width="8.58203125" style="1"/>
    <col min="11009" max="11009" width="23.25" style="1" customWidth="1"/>
    <col min="11010" max="11019" width="7.08203125" style="1" customWidth="1"/>
    <col min="11020" max="11264" width="8.58203125" style="1"/>
    <col min="11265" max="11265" width="23.25" style="1" customWidth="1"/>
    <col min="11266" max="11275" width="7.08203125" style="1" customWidth="1"/>
    <col min="11276" max="11520" width="8.58203125" style="1"/>
    <col min="11521" max="11521" width="23.25" style="1" customWidth="1"/>
    <col min="11522" max="11531" width="7.08203125" style="1" customWidth="1"/>
    <col min="11532" max="11776" width="8.58203125" style="1"/>
    <col min="11777" max="11777" width="23.25" style="1" customWidth="1"/>
    <col min="11778" max="11787" width="7.08203125" style="1" customWidth="1"/>
    <col min="11788" max="12032" width="8.58203125" style="1"/>
    <col min="12033" max="12033" width="23.25" style="1" customWidth="1"/>
    <col min="12034" max="12043" width="7.08203125" style="1" customWidth="1"/>
    <col min="12044" max="12288" width="8.58203125" style="1"/>
    <col min="12289" max="12289" width="23.25" style="1" customWidth="1"/>
    <col min="12290" max="12299" width="7.08203125" style="1" customWidth="1"/>
    <col min="12300" max="12544" width="8.58203125" style="1"/>
    <col min="12545" max="12545" width="23.25" style="1" customWidth="1"/>
    <col min="12546" max="12555" width="7.08203125" style="1" customWidth="1"/>
    <col min="12556" max="12800" width="8.58203125" style="1"/>
    <col min="12801" max="12801" width="23.25" style="1" customWidth="1"/>
    <col min="12802" max="12811" width="7.08203125" style="1" customWidth="1"/>
    <col min="12812" max="13056" width="8.58203125" style="1"/>
    <col min="13057" max="13057" width="23.25" style="1" customWidth="1"/>
    <col min="13058" max="13067" width="7.08203125" style="1" customWidth="1"/>
    <col min="13068" max="13312" width="8.58203125" style="1"/>
    <col min="13313" max="13313" width="23.25" style="1" customWidth="1"/>
    <col min="13314" max="13323" width="7.08203125" style="1" customWidth="1"/>
    <col min="13324" max="13568" width="8.58203125" style="1"/>
    <col min="13569" max="13569" width="23.25" style="1" customWidth="1"/>
    <col min="13570" max="13579" width="7.08203125" style="1" customWidth="1"/>
    <col min="13580" max="13824" width="8.58203125" style="1"/>
    <col min="13825" max="13825" width="23.25" style="1" customWidth="1"/>
    <col min="13826" max="13835" width="7.08203125" style="1" customWidth="1"/>
    <col min="13836" max="14080" width="8.58203125" style="1"/>
    <col min="14081" max="14081" width="23.25" style="1" customWidth="1"/>
    <col min="14082" max="14091" width="7.08203125" style="1" customWidth="1"/>
    <col min="14092" max="14336" width="8.58203125" style="1"/>
    <col min="14337" max="14337" width="23.25" style="1" customWidth="1"/>
    <col min="14338" max="14347" width="7.08203125" style="1" customWidth="1"/>
    <col min="14348" max="14592" width="8.58203125" style="1"/>
    <col min="14593" max="14593" width="23.25" style="1" customWidth="1"/>
    <col min="14594" max="14603" width="7.08203125" style="1" customWidth="1"/>
    <col min="14604" max="14848" width="8.58203125" style="1"/>
    <col min="14849" max="14849" width="23.25" style="1" customWidth="1"/>
    <col min="14850" max="14859" width="7.08203125" style="1" customWidth="1"/>
    <col min="14860" max="15104" width="8.58203125" style="1"/>
    <col min="15105" max="15105" width="23.25" style="1" customWidth="1"/>
    <col min="15106" max="15115" width="7.08203125" style="1" customWidth="1"/>
    <col min="15116" max="15360" width="8.58203125" style="1"/>
    <col min="15361" max="15361" width="23.25" style="1" customWidth="1"/>
    <col min="15362" max="15371" width="7.08203125" style="1" customWidth="1"/>
    <col min="15372" max="15616" width="8.58203125" style="1"/>
    <col min="15617" max="15617" width="23.25" style="1" customWidth="1"/>
    <col min="15618" max="15627" width="7.08203125" style="1" customWidth="1"/>
    <col min="15628" max="15872" width="8.58203125" style="1"/>
    <col min="15873" max="15873" width="23.25" style="1" customWidth="1"/>
    <col min="15874" max="15883" width="7.08203125" style="1" customWidth="1"/>
    <col min="15884" max="16128" width="8.58203125" style="1"/>
    <col min="16129" max="16129" width="23.25" style="1" customWidth="1"/>
    <col min="16130" max="16139" width="7.08203125" style="1" customWidth="1"/>
    <col min="16140" max="16384" width="8.58203125" style="1"/>
  </cols>
  <sheetData>
    <row r="1" spans="1:11" ht="77.25" customHeight="1"/>
    <row r="2" spans="1:11">
      <c r="A2" s="1" t="s">
        <v>3</v>
      </c>
    </row>
    <row r="3" spans="1:11" ht="19">
      <c r="A3" s="2" t="s">
        <v>4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1.2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s="8" customFormat="1" ht="20.149999999999999" customHeight="1">
      <c r="A5" s="4"/>
      <c r="B5" s="5" t="s">
        <v>5</v>
      </c>
      <c r="C5" s="6" t="s">
        <v>6</v>
      </c>
      <c r="D5" s="6" t="s">
        <v>7</v>
      </c>
      <c r="E5" s="6" t="s">
        <v>8</v>
      </c>
      <c r="F5" s="6" t="s">
        <v>5</v>
      </c>
      <c r="G5" s="6" t="s">
        <v>9</v>
      </c>
      <c r="H5" s="6" t="s">
        <v>7</v>
      </c>
      <c r="I5" s="6" t="s">
        <v>8</v>
      </c>
      <c r="J5" s="6" t="s">
        <v>5</v>
      </c>
      <c r="K5" s="7" t="s">
        <v>10</v>
      </c>
    </row>
    <row r="6" spans="1:11" ht="20.149999999999999" customHeight="1">
      <c r="A6" s="9" t="s">
        <v>11</v>
      </c>
      <c r="B6" s="10"/>
      <c r="C6" s="11"/>
      <c r="D6" s="11"/>
      <c r="E6" s="11"/>
      <c r="F6" s="11"/>
      <c r="G6" s="11"/>
      <c r="H6" s="11"/>
      <c r="I6" s="11"/>
      <c r="J6" s="11"/>
      <c r="K6" s="12"/>
    </row>
    <row r="7" spans="1:11" ht="20.149999999999999" customHeight="1">
      <c r="A7" s="13"/>
      <c r="B7" s="14"/>
      <c r="C7" s="15"/>
      <c r="D7" s="11"/>
      <c r="E7" s="11"/>
      <c r="F7" s="11"/>
      <c r="G7" s="11"/>
      <c r="H7" s="11"/>
      <c r="I7" s="11"/>
      <c r="J7" s="11"/>
      <c r="K7" s="12"/>
    </row>
    <row r="8" spans="1:11" ht="31" customHeight="1">
      <c r="A8" s="16" t="s">
        <v>12</v>
      </c>
      <c r="B8" s="17"/>
      <c r="C8" s="18" t="s">
        <v>91</v>
      </c>
      <c r="D8" s="18"/>
      <c r="E8" s="18"/>
      <c r="F8" s="18"/>
      <c r="G8" s="18"/>
      <c r="H8" s="18"/>
      <c r="I8" s="18"/>
      <c r="J8" s="18"/>
      <c r="K8" s="19"/>
    </row>
    <row r="9" spans="1:11" ht="31" customHeight="1">
      <c r="A9" s="16" t="s">
        <v>13</v>
      </c>
      <c r="B9" s="17"/>
      <c r="C9" s="18" t="s">
        <v>92</v>
      </c>
      <c r="D9" s="18"/>
      <c r="E9" s="18"/>
      <c r="F9" s="18"/>
      <c r="G9" s="18"/>
      <c r="H9" s="18"/>
      <c r="I9" s="18"/>
      <c r="J9" s="18"/>
      <c r="K9" s="19"/>
    </row>
    <row r="10" spans="1:11" ht="31" customHeight="1">
      <c r="A10" s="16" t="s">
        <v>14</v>
      </c>
      <c r="B10" s="17"/>
      <c r="C10" s="18" t="s">
        <v>15</v>
      </c>
      <c r="D10" s="18"/>
      <c r="E10" s="18"/>
      <c r="F10" s="18"/>
      <c r="G10" s="18"/>
      <c r="H10" s="18"/>
      <c r="I10" s="18"/>
      <c r="J10" s="18"/>
      <c r="K10" s="19"/>
    </row>
    <row r="11" spans="1:11" ht="31" customHeight="1">
      <c r="A11" s="16" t="s">
        <v>16</v>
      </c>
      <c r="B11" s="17"/>
      <c r="C11" s="18"/>
      <c r="D11" s="18"/>
      <c r="E11" s="18"/>
      <c r="F11" s="18"/>
      <c r="G11" s="18"/>
      <c r="H11" s="18"/>
      <c r="I11" s="18"/>
      <c r="J11" s="18"/>
      <c r="K11" s="19"/>
    </row>
    <row r="12" spans="1:11" ht="31" customHeight="1">
      <c r="A12" s="20" t="s">
        <v>17</v>
      </c>
      <c r="B12" s="21"/>
      <c r="C12" s="21"/>
      <c r="D12" s="21"/>
      <c r="E12" s="21"/>
      <c r="F12" s="21"/>
      <c r="G12" s="21"/>
      <c r="H12" s="21"/>
      <c r="I12" s="21"/>
      <c r="J12" s="21"/>
      <c r="K12" s="22"/>
    </row>
    <row r="13" spans="1:11" ht="31" customHeight="1">
      <c r="A13" s="23" t="s">
        <v>18</v>
      </c>
      <c r="B13" s="91" t="s">
        <v>19</v>
      </c>
      <c r="C13" s="92"/>
      <c r="D13" s="24" t="s">
        <v>20</v>
      </c>
      <c r="E13" s="25"/>
      <c r="F13" s="91" t="s">
        <v>21</v>
      </c>
      <c r="G13" s="92"/>
      <c r="H13" s="91" t="s">
        <v>22</v>
      </c>
      <c r="I13" s="92"/>
      <c r="J13" s="91" t="s">
        <v>23</v>
      </c>
      <c r="K13" s="92"/>
    </row>
    <row r="14" spans="1:11" ht="31" customHeight="1">
      <c r="A14" s="44" t="s">
        <v>91</v>
      </c>
      <c r="B14" s="80" t="s">
        <v>24</v>
      </c>
      <c r="C14" s="81"/>
      <c r="D14" s="42">
        <v>12</v>
      </c>
      <c r="E14" s="26" t="s">
        <v>25</v>
      </c>
      <c r="F14" s="17"/>
      <c r="G14" s="19"/>
      <c r="H14" s="17"/>
      <c r="I14" s="19"/>
      <c r="J14" s="80" t="s">
        <v>35</v>
      </c>
      <c r="K14" s="81"/>
    </row>
    <row r="15" spans="1:11" ht="31" customHeight="1">
      <c r="A15" s="27"/>
      <c r="B15" s="80"/>
      <c r="C15" s="81"/>
      <c r="D15" s="28"/>
      <c r="E15" s="19"/>
      <c r="F15" s="17"/>
      <c r="G15" s="19"/>
      <c r="H15" s="17"/>
      <c r="I15" s="19"/>
      <c r="J15" s="17"/>
      <c r="K15" s="19"/>
    </row>
    <row r="16" spans="1:11" ht="31" customHeight="1">
      <c r="A16" s="27"/>
      <c r="B16" s="17"/>
      <c r="C16" s="19"/>
      <c r="D16" s="17"/>
      <c r="E16" s="19"/>
      <c r="F16" s="17"/>
      <c r="G16" s="19"/>
      <c r="H16" s="17"/>
      <c r="I16" s="19"/>
      <c r="J16" s="17"/>
      <c r="K16" s="19"/>
    </row>
    <row r="17" spans="1:11" ht="31" customHeight="1">
      <c r="A17" s="29"/>
      <c r="B17" s="17"/>
      <c r="C17" s="19"/>
      <c r="D17" s="17"/>
      <c r="E17" s="19"/>
      <c r="F17" s="17"/>
      <c r="G17" s="19"/>
      <c r="H17" s="17"/>
      <c r="I17" s="19"/>
      <c r="J17" s="17"/>
      <c r="K17" s="19"/>
    </row>
    <row r="18" spans="1:11" ht="31" customHeight="1">
      <c r="A18" s="29"/>
      <c r="B18" s="17"/>
      <c r="C18" s="19"/>
      <c r="D18" s="17"/>
      <c r="E18" s="19"/>
      <c r="F18" s="17"/>
      <c r="G18" s="19"/>
      <c r="H18" s="17"/>
      <c r="I18" s="19"/>
      <c r="J18" s="17"/>
      <c r="K18" s="19"/>
    </row>
    <row r="19" spans="1:11" ht="31" customHeight="1">
      <c r="A19" s="29"/>
      <c r="B19" s="17"/>
      <c r="C19" s="19"/>
      <c r="D19" s="17"/>
      <c r="E19" s="43"/>
      <c r="F19" s="17"/>
      <c r="G19" s="19"/>
      <c r="H19" s="17"/>
      <c r="I19" s="19"/>
      <c r="J19" s="17"/>
      <c r="K19" s="19"/>
    </row>
    <row r="20" spans="1:11" ht="31" customHeight="1">
      <c r="A20" s="29"/>
      <c r="B20" s="17"/>
      <c r="C20" s="19"/>
      <c r="D20" s="17"/>
      <c r="E20" s="19"/>
      <c r="F20" s="17"/>
      <c r="G20" s="19"/>
      <c r="H20" s="17"/>
      <c r="I20" s="19"/>
      <c r="J20" s="17"/>
      <c r="K20" s="19"/>
    </row>
    <row r="21" spans="1:11" ht="31" customHeight="1">
      <c r="A21" s="29"/>
      <c r="B21" s="17"/>
      <c r="C21" s="19"/>
      <c r="D21" s="17"/>
      <c r="E21" s="19"/>
      <c r="F21" s="17"/>
      <c r="G21" s="19"/>
      <c r="H21" s="17"/>
      <c r="I21" s="19"/>
      <c r="J21" s="17"/>
      <c r="K21" s="19"/>
    </row>
    <row r="22" spans="1:11" ht="15" customHeight="1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2"/>
    </row>
    <row r="23" spans="1:11">
      <c r="A23" s="82" t="s">
        <v>26</v>
      </c>
      <c r="B23" s="83"/>
      <c r="C23" s="84"/>
      <c r="D23" s="84"/>
      <c r="E23" s="84"/>
      <c r="F23" s="84"/>
      <c r="G23" s="84"/>
      <c r="H23" s="84"/>
      <c r="I23" s="84"/>
      <c r="J23" s="84"/>
      <c r="K23" s="85"/>
    </row>
    <row r="24" spans="1:11">
      <c r="A24" s="86"/>
      <c r="B24" s="84"/>
      <c r="C24" s="84"/>
      <c r="D24" s="84"/>
      <c r="E24" s="84"/>
      <c r="F24" s="84"/>
      <c r="G24" s="84"/>
      <c r="H24" s="84"/>
      <c r="I24" s="84"/>
      <c r="J24" s="84"/>
      <c r="K24" s="85"/>
    </row>
    <row r="25" spans="1:11">
      <c r="A25" s="86"/>
      <c r="B25" s="84"/>
      <c r="C25" s="84"/>
      <c r="D25" s="84"/>
      <c r="E25" s="84"/>
      <c r="F25" s="84"/>
      <c r="G25" s="84"/>
      <c r="H25" s="84"/>
      <c r="I25" s="84"/>
      <c r="J25" s="84"/>
      <c r="K25" s="85"/>
    </row>
    <row r="26" spans="1:11">
      <c r="A26" s="86"/>
      <c r="B26" s="84"/>
      <c r="C26" s="84"/>
      <c r="D26" s="84"/>
      <c r="E26" s="84"/>
      <c r="F26" s="84"/>
      <c r="G26" s="84"/>
      <c r="H26" s="84"/>
      <c r="I26" s="84"/>
      <c r="J26" s="84"/>
      <c r="K26" s="85"/>
    </row>
    <row r="27" spans="1:11">
      <c r="A27" s="86"/>
      <c r="B27" s="84"/>
      <c r="C27" s="84"/>
      <c r="D27" s="84"/>
      <c r="E27" s="84"/>
      <c r="F27" s="84"/>
      <c r="G27" s="84"/>
      <c r="H27" s="84"/>
      <c r="I27" s="84"/>
      <c r="J27" s="84"/>
      <c r="K27" s="85"/>
    </row>
    <row r="28" spans="1:11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5"/>
    </row>
    <row r="29" spans="1:11" ht="14">
      <c r="A29" s="36" t="s">
        <v>27</v>
      </c>
      <c r="B29" s="37"/>
      <c r="C29" s="37"/>
      <c r="D29" s="37"/>
      <c r="E29" s="37"/>
      <c r="F29" s="37"/>
      <c r="G29" s="37"/>
      <c r="H29" s="37"/>
      <c r="I29" s="37"/>
      <c r="J29" s="37"/>
      <c r="K29" s="38"/>
    </row>
    <row r="30" spans="1:11" ht="14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8"/>
    </row>
    <row r="31" spans="1:11" ht="14">
      <c r="A31" s="36"/>
      <c r="B31" s="37"/>
      <c r="C31" s="37"/>
      <c r="D31" s="37"/>
      <c r="E31" s="37" t="s">
        <v>28</v>
      </c>
      <c r="F31" s="37"/>
      <c r="G31" s="37" t="s">
        <v>29</v>
      </c>
      <c r="H31" s="37"/>
      <c r="I31" s="37"/>
      <c r="J31" s="37"/>
      <c r="K31" s="38"/>
    </row>
    <row r="32" spans="1:11" ht="14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8"/>
    </row>
    <row r="33" spans="1:11" ht="14">
      <c r="A33" s="36"/>
      <c r="B33" s="37"/>
      <c r="C33" s="37"/>
      <c r="D33" s="37"/>
      <c r="E33" s="37"/>
      <c r="F33" s="37"/>
      <c r="G33" s="37" t="s">
        <v>30</v>
      </c>
      <c r="H33" s="37"/>
      <c r="I33" s="37"/>
      <c r="J33" s="37"/>
      <c r="K33" s="38"/>
    </row>
    <row r="34" spans="1:11" ht="14.25" customHeight="1">
      <c r="A34" s="36"/>
      <c r="B34" s="37"/>
      <c r="C34" s="37"/>
      <c r="D34" s="37"/>
      <c r="E34" s="37"/>
      <c r="F34" s="37"/>
      <c r="G34" s="37" t="s">
        <v>31</v>
      </c>
      <c r="H34" s="37"/>
      <c r="I34" s="37"/>
      <c r="J34" s="37"/>
      <c r="K34" s="38" t="s">
        <v>32</v>
      </c>
    </row>
    <row r="35" spans="1:11" ht="14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8"/>
    </row>
    <row r="36" spans="1:11" ht="14">
      <c r="A36" s="36" t="s">
        <v>33</v>
      </c>
      <c r="B36" s="37"/>
      <c r="C36" s="87" t="s">
        <v>92</v>
      </c>
      <c r="D36" s="87"/>
      <c r="E36" s="87"/>
      <c r="F36" s="87"/>
      <c r="G36" s="87"/>
      <c r="H36" s="87"/>
      <c r="I36" s="87"/>
      <c r="J36" s="87"/>
      <c r="K36" s="88"/>
    </row>
    <row r="37" spans="1:11" ht="14">
      <c r="A37" s="36" t="s">
        <v>34</v>
      </c>
      <c r="B37" s="37"/>
      <c r="C37" s="89" t="s">
        <v>93</v>
      </c>
      <c r="D37" s="89"/>
      <c r="E37" s="89"/>
      <c r="F37" s="89"/>
      <c r="G37" s="89"/>
      <c r="H37" s="89"/>
      <c r="I37" s="89"/>
      <c r="J37" s="89"/>
      <c r="K37" s="90"/>
    </row>
    <row r="38" spans="1:11" ht="14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1"/>
    </row>
  </sheetData>
  <mergeCells count="10">
    <mergeCell ref="B15:C15"/>
    <mergeCell ref="A23:K27"/>
    <mergeCell ref="C36:K36"/>
    <mergeCell ref="C37:K37"/>
    <mergeCell ref="B13:C13"/>
    <mergeCell ref="F13:G13"/>
    <mergeCell ref="H13:I13"/>
    <mergeCell ref="J13:K13"/>
    <mergeCell ref="B14:C14"/>
    <mergeCell ref="J14:K14"/>
  </mergeCells>
  <phoneticPr fontId="1"/>
  <pageMargins left="0.6692913385826772" right="0.19685039370078741" top="0.39370078740157483" bottom="0.39370078740157483" header="0.51181102362204722" footer="0.51181102362204722"/>
  <pageSetup paperSize="9" scale="8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975C5-5B94-4033-A214-060801C5805C}">
  <dimension ref="A2:M48"/>
  <sheetViews>
    <sheetView view="pageBreakPreview" zoomScaleNormal="100" zoomScaleSheetLayoutView="100" workbookViewId="0">
      <selection activeCell="A8" sqref="A8"/>
    </sheetView>
  </sheetViews>
  <sheetFormatPr defaultColWidth="9" defaultRowHeight="14"/>
  <cols>
    <col min="1" max="1" width="4.75" style="45" customWidth="1"/>
    <col min="2" max="4" width="9" style="45"/>
    <col min="5" max="5" width="2.58203125" style="45" customWidth="1"/>
    <col min="6" max="6" width="9" style="45"/>
    <col min="7" max="7" width="2.58203125" style="45" customWidth="1"/>
    <col min="8" max="8" width="9" style="45"/>
    <col min="9" max="9" width="2.58203125" style="45" customWidth="1"/>
    <col min="10" max="10" width="9" style="45"/>
    <col min="11" max="11" width="2.58203125" style="45" customWidth="1"/>
    <col min="12" max="12" width="19" style="45" customWidth="1"/>
    <col min="13" max="16384" width="9" style="45"/>
  </cols>
  <sheetData>
    <row r="2" spans="2:12" ht="19">
      <c r="B2" s="129" t="s">
        <v>50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12" ht="19">
      <c r="B3" s="130" t="s">
        <v>94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5" spans="2:12">
      <c r="B5" s="45" t="s">
        <v>95</v>
      </c>
    </row>
    <row r="7" spans="2:12">
      <c r="F7" s="37" t="s">
        <v>28</v>
      </c>
      <c r="G7" s="37" t="s">
        <v>29</v>
      </c>
      <c r="H7" s="37"/>
      <c r="J7" s="37"/>
      <c r="L7" s="37"/>
    </row>
    <row r="8" spans="2:12">
      <c r="F8" s="37"/>
      <c r="G8" s="37"/>
      <c r="H8" s="37"/>
      <c r="J8" s="37"/>
      <c r="L8" s="37"/>
    </row>
    <row r="9" spans="2:12">
      <c r="F9" s="37"/>
      <c r="G9" s="37" t="s">
        <v>30</v>
      </c>
      <c r="H9" s="37"/>
      <c r="J9" s="37"/>
      <c r="L9" s="37"/>
    </row>
    <row r="10" spans="2:12">
      <c r="F10" s="37"/>
      <c r="G10" s="37" t="s">
        <v>31</v>
      </c>
      <c r="H10" s="37"/>
      <c r="J10" s="37"/>
      <c r="L10" s="46" t="s">
        <v>32</v>
      </c>
    </row>
    <row r="12" spans="2:12">
      <c r="B12" s="45" t="s">
        <v>36</v>
      </c>
    </row>
    <row r="13" spans="2:12">
      <c r="B13" s="97" t="s">
        <v>48</v>
      </c>
      <c r="C13" s="98"/>
      <c r="D13" s="98"/>
      <c r="E13" s="98"/>
      <c r="F13" s="98"/>
      <c r="G13" s="98"/>
      <c r="H13" s="98"/>
      <c r="I13" s="98"/>
      <c r="J13" s="98"/>
      <c r="K13" s="98"/>
      <c r="L13" s="113"/>
    </row>
    <row r="14" spans="2:12" ht="18.75" customHeight="1">
      <c r="B14" s="48"/>
      <c r="C14" s="49"/>
      <c r="D14" s="50" t="s">
        <v>38</v>
      </c>
      <c r="E14" s="117" t="s">
        <v>2</v>
      </c>
      <c r="F14" s="51" t="s">
        <v>40</v>
      </c>
      <c r="G14" s="117" t="s">
        <v>2</v>
      </c>
      <c r="H14" s="52" t="s">
        <v>1</v>
      </c>
      <c r="I14" s="117" t="s">
        <v>2</v>
      </c>
      <c r="J14" s="52" t="s">
        <v>46</v>
      </c>
      <c r="K14" s="117" t="s">
        <v>43</v>
      </c>
      <c r="L14" s="119" t="s">
        <v>45</v>
      </c>
    </row>
    <row r="15" spans="2:12">
      <c r="B15" s="121" t="s">
        <v>37</v>
      </c>
      <c r="C15" s="122"/>
      <c r="D15" s="53" t="s">
        <v>39</v>
      </c>
      <c r="E15" s="118"/>
      <c r="F15" s="54" t="s">
        <v>41</v>
      </c>
      <c r="G15" s="118"/>
      <c r="H15" s="54" t="s">
        <v>42</v>
      </c>
      <c r="I15" s="118"/>
      <c r="J15" s="54" t="s">
        <v>47</v>
      </c>
      <c r="K15" s="118"/>
      <c r="L15" s="132"/>
    </row>
    <row r="16" spans="2:12" ht="36" customHeight="1">
      <c r="B16" s="133" t="s">
        <v>101</v>
      </c>
      <c r="C16" s="134"/>
      <c r="D16" s="55"/>
      <c r="E16" s="131"/>
      <c r="F16" s="56">
        <v>351</v>
      </c>
      <c r="G16" s="131"/>
      <c r="H16" s="56">
        <v>0.85</v>
      </c>
      <c r="I16" s="131"/>
      <c r="J16" s="57">
        <v>12</v>
      </c>
      <c r="K16" s="131"/>
      <c r="L16" s="58">
        <f>ROUNDDOWN(D16*F16*H16*J16,0)</f>
        <v>0</v>
      </c>
    </row>
    <row r="17" spans="2:12">
      <c r="B17" s="110"/>
      <c r="C17" s="110"/>
      <c r="D17" s="111" t="s">
        <v>44</v>
      </c>
    </row>
    <row r="18" spans="2:12">
      <c r="D18" s="112"/>
    </row>
    <row r="19" spans="2:12">
      <c r="B19" s="45" t="s">
        <v>52</v>
      </c>
    </row>
    <row r="20" spans="2:12">
      <c r="B20" s="97" t="s">
        <v>49</v>
      </c>
      <c r="C20" s="98"/>
      <c r="D20" s="98"/>
      <c r="E20" s="98"/>
      <c r="F20" s="98"/>
      <c r="G20" s="98"/>
      <c r="H20" s="98"/>
      <c r="I20" s="98"/>
      <c r="J20" s="98"/>
      <c r="K20" s="98"/>
      <c r="L20" s="113"/>
    </row>
    <row r="21" spans="2:12">
      <c r="B21" s="48"/>
      <c r="C21" s="49"/>
      <c r="D21" s="114" t="s">
        <v>56</v>
      </c>
      <c r="E21" s="115"/>
      <c r="F21" s="116"/>
      <c r="G21" s="117"/>
      <c r="H21" s="114" t="s">
        <v>51</v>
      </c>
      <c r="I21" s="115"/>
      <c r="J21" s="116"/>
      <c r="K21" s="117"/>
      <c r="L21" s="119" t="s">
        <v>45</v>
      </c>
    </row>
    <row r="22" spans="2:12">
      <c r="B22" s="121" t="s">
        <v>37</v>
      </c>
      <c r="C22" s="122"/>
      <c r="D22" s="123" t="s">
        <v>55</v>
      </c>
      <c r="E22" s="124"/>
      <c r="F22" s="125"/>
      <c r="G22" s="118"/>
      <c r="H22" s="126" t="s">
        <v>57</v>
      </c>
      <c r="I22" s="127"/>
      <c r="J22" s="128"/>
      <c r="K22" s="118"/>
      <c r="L22" s="120"/>
    </row>
    <row r="23" spans="2:12" ht="25" customHeight="1">
      <c r="B23" s="107" t="s">
        <v>102</v>
      </c>
      <c r="C23" s="108"/>
      <c r="D23" s="101"/>
      <c r="E23" s="102"/>
      <c r="F23" s="47" t="s">
        <v>0</v>
      </c>
      <c r="G23" s="60" t="s">
        <v>2</v>
      </c>
      <c r="H23" s="109">
        <v>17334</v>
      </c>
      <c r="I23" s="104"/>
      <c r="J23" s="47" t="s">
        <v>53</v>
      </c>
      <c r="K23" s="60" t="s">
        <v>43</v>
      </c>
      <c r="L23" s="61">
        <f>ROUNDDOWN(D23*H23,0)</f>
        <v>0</v>
      </c>
    </row>
    <row r="24" spans="2:12" ht="25" customHeight="1">
      <c r="B24" s="107" t="s">
        <v>103</v>
      </c>
      <c r="C24" s="108"/>
      <c r="D24" s="101"/>
      <c r="E24" s="102"/>
      <c r="F24" s="59" t="s">
        <v>0</v>
      </c>
      <c r="G24" s="62" t="s">
        <v>2</v>
      </c>
      <c r="H24" s="103">
        <v>24617</v>
      </c>
      <c r="I24" s="104"/>
      <c r="J24" s="59" t="s">
        <v>53</v>
      </c>
      <c r="K24" s="62" t="s">
        <v>43</v>
      </c>
      <c r="L24" s="63">
        <f t="shared" ref="L24:L34" si="0">ROUNDDOWN(D24*H24,0)</f>
        <v>0</v>
      </c>
    </row>
    <row r="25" spans="2:12" ht="25" customHeight="1">
      <c r="B25" s="107" t="s">
        <v>104</v>
      </c>
      <c r="C25" s="108"/>
      <c r="D25" s="101"/>
      <c r="E25" s="102"/>
      <c r="F25" s="47" t="s">
        <v>0</v>
      </c>
      <c r="G25" s="60" t="s">
        <v>2</v>
      </c>
      <c r="H25" s="103">
        <v>32822</v>
      </c>
      <c r="I25" s="104"/>
      <c r="J25" s="47" t="s">
        <v>53</v>
      </c>
      <c r="K25" s="60" t="s">
        <v>43</v>
      </c>
      <c r="L25" s="61">
        <f t="shared" si="0"/>
        <v>0</v>
      </c>
    </row>
    <row r="26" spans="2:12" ht="25" customHeight="1">
      <c r="B26" s="107" t="s">
        <v>105</v>
      </c>
      <c r="C26" s="108"/>
      <c r="D26" s="101"/>
      <c r="E26" s="102"/>
      <c r="F26" s="64" t="s">
        <v>0</v>
      </c>
      <c r="G26" s="56" t="s">
        <v>2</v>
      </c>
      <c r="H26" s="105">
        <v>50434</v>
      </c>
      <c r="I26" s="106"/>
      <c r="J26" s="64" t="s">
        <v>53</v>
      </c>
      <c r="K26" s="56" t="s">
        <v>43</v>
      </c>
      <c r="L26" s="65">
        <f t="shared" si="0"/>
        <v>0</v>
      </c>
    </row>
    <row r="27" spans="2:12" ht="25" customHeight="1">
      <c r="B27" s="107" t="s">
        <v>106</v>
      </c>
      <c r="C27" s="108"/>
      <c r="D27" s="101"/>
      <c r="E27" s="102"/>
      <c r="F27" s="47" t="s">
        <v>0</v>
      </c>
      <c r="G27" s="60" t="s">
        <v>2</v>
      </c>
      <c r="H27" s="103">
        <v>61564</v>
      </c>
      <c r="I27" s="104"/>
      <c r="J27" s="47" t="s">
        <v>53</v>
      </c>
      <c r="K27" s="60" t="s">
        <v>43</v>
      </c>
      <c r="L27" s="61">
        <f t="shared" si="0"/>
        <v>0</v>
      </c>
    </row>
    <row r="28" spans="2:12" ht="25" customHeight="1">
      <c r="B28" s="107" t="s">
        <v>107</v>
      </c>
      <c r="C28" s="108"/>
      <c r="D28" s="101"/>
      <c r="E28" s="102"/>
      <c r="F28" s="47" t="s">
        <v>0</v>
      </c>
      <c r="G28" s="60" t="s">
        <v>2</v>
      </c>
      <c r="H28" s="103">
        <v>32861</v>
      </c>
      <c r="I28" s="104"/>
      <c r="J28" s="47" t="s">
        <v>53</v>
      </c>
      <c r="K28" s="60" t="s">
        <v>43</v>
      </c>
      <c r="L28" s="61">
        <f t="shared" si="0"/>
        <v>0</v>
      </c>
    </row>
    <row r="29" spans="2:12" ht="25" customHeight="1">
      <c r="B29" s="107" t="s">
        <v>108</v>
      </c>
      <c r="C29" s="108"/>
      <c r="D29" s="101"/>
      <c r="E29" s="102"/>
      <c r="F29" s="47" t="s">
        <v>0</v>
      </c>
      <c r="G29" s="60" t="s">
        <v>2</v>
      </c>
      <c r="H29" s="103">
        <v>57262</v>
      </c>
      <c r="I29" s="104"/>
      <c r="J29" s="47" t="s">
        <v>53</v>
      </c>
      <c r="K29" s="60" t="s">
        <v>43</v>
      </c>
      <c r="L29" s="61">
        <f t="shared" si="0"/>
        <v>0</v>
      </c>
    </row>
    <row r="30" spans="2:12" ht="25" customHeight="1">
      <c r="B30" s="107" t="s">
        <v>109</v>
      </c>
      <c r="C30" s="108"/>
      <c r="D30" s="101"/>
      <c r="E30" s="102"/>
      <c r="F30" s="47" t="s">
        <v>0</v>
      </c>
      <c r="G30" s="60" t="s">
        <v>2</v>
      </c>
      <c r="H30" s="103">
        <v>54414</v>
      </c>
      <c r="I30" s="104"/>
      <c r="J30" s="47" t="s">
        <v>53</v>
      </c>
      <c r="K30" s="60" t="s">
        <v>43</v>
      </c>
      <c r="L30" s="61">
        <f t="shared" si="0"/>
        <v>0</v>
      </c>
    </row>
    <row r="31" spans="2:12" ht="25" customHeight="1">
      <c r="B31" s="107" t="s">
        <v>110</v>
      </c>
      <c r="C31" s="108"/>
      <c r="D31" s="101"/>
      <c r="E31" s="102"/>
      <c r="F31" s="47" t="s">
        <v>0</v>
      </c>
      <c r="G31" s="60" t="s">
        <v>2</v>
      </c>
      <c r="H31" s="103">
        <v>29948</v>
      </c>
      <c r="I31" s="104"/>
      <c r="J31" s="47" t="s">
        <v>53</v>
      </c>
      <c r="K31" s="60" t="s">
        <v>43</v>
      </c>
      <c r="L31" s="61">
        <f t="shared" si="0"/>
        <v>0</v>
      </c>
    </row>
    <row r="32" spans="2:12" ht="25" customHeight="1">
      <c r="B32" s="107" t="s">
        <v>111</v>
      </c>
      <c r="C32" s="108"/>
      <c r="D32" s="101"/>
      <c r="E32" s="102"/>
      <c r="F32" s="47" t="s">
        <v>0</v>
      </c>
      <c r="G32" s="60" t="s">
        <v>2</v>
      </c>
      <c r="H32" s="103">
        <v>19140</v>
      </c>
      <c r="I32" s="104"/>
      <c r="J32" s="47" t="s">
        <v>53</v>
      </c>
      <c r="K32" s="60" t="s">
        <v>43</v>
      </c>
      <c r="L32" s="61">
        <f t="shared" si="0"/>
        <v>0</v>
      </c>
    </row>
    <row r="33" spans="1:13" ht="25" customHeight="1">
      <c r="B33" s="107" t="s">
        <v>112</v>
      </c>
      <c r="C33" s="108"/>
      <c r="D33" s="101"/>
      <c r="E33" s="102"/>
      <c r="F33" s="47" t="s">
        <v>0</v>
      </c>
      <c r="G33" s="60" t="s">
        <v>2</v>
      </c>
      <c r="H33" s="103">
        <v>19176</v>
      </c>
      <c r="I33" s="104"/>
      <c r="J33" s="47" t="s">
        <v>53</v>
      </c>
      <c r="K33" s="60" t="s">
        <v>43</v>
      </c>
      <c r="L33" s="61">
        <f t="shared" si="0"/>
        <v>0</v>
      </c>
    </row>
    <row r="34" spans="1:13" ht="25" customHeight="1">
      <c r="B34" s="107" t="s">
        <v>113</v>
      </c>
      <c r="C34" s="108"/>
      <c r="D34" s="101"/>
      <c r="E34" s="102"/>
      <c r="F34" s="64" t="s">
        <v>0</v>
      </c>
      <c r="G34" s="56" t="s">
        <v>2</v>
      </c>
      <c r="H34" s="105">
        <v>17404</v>
      </c>
      <c r="I34" s="106"/>
      <c r="J34" s="64" t="s">
        <v>53</v>
      </c>
      <c r="K34" s="56" t="s">
        <v>43</v>
      </c>
      <c r="L34" s="65">
        <f t="shared" si="0"/>
        <v>0</v>
      </c>
    </row>
    <row r="35" spans="1:13" ht="25" customHeight="1">
      <c r="B35" s="97" t="s">
        <v>45</v>
      </c>
      <c r="C35" s="98"/>
      <c r="D35" s="99">
        <f>SUM(L23:L34)</f>
        <v>0</v>
      </c>
      <c r="E35" s="99"/>
      <c r="F35" s="99"/>
      <c r="G35" s="99"/>
      <c r="H35" s="99"/>
      <c r="I35" s="99"/>
      <c r="J35" s="99"/>
      <c r="K35" s="99"/>
      <c r="L35" s="100"/>
    </row>
    <row r="36" spans="1:13">
      <c r="B36" s="45" t="s">
        <v>54</v>
      </c>
    </row>
    <row r="37" spans="1:13" ht="14.5" thickBot="1"/>
    <row r="38" spans="1:13" ht="14.5" thickBot="1">
      <c r="B38" s="66"/>
      <c r="D38" s="45" t="s">
        <v>73</v>
      </c>
      <c r="H38" s="94">
        <f>L16+D35</f>
        <v>0</v>
      </c>
      <c r="I38" s="95"/>
      <c r="J38" s="96"/>
      <c r="K38" s="45" t="s">
        <v>76</v>
      </c>
    </row>
    <row r="39" spans="1:13" ht="14.5" thickBot="1">
      <c r="D39" s="45" t="s">
        <v>74</v>
      </c>
      <c r="H39" s="93"/>
      <c r="I39" s="93"/>
      <c r="J39" s="93"/>
      <c r="K39" s="45" t="s">
        <v>75</v>
      </c>
    </row>
    <row r="40" spans="1:13" ht="24.75" customHeight="1" thickBot="1">
      <c r="D40" s="94">
        <f>ROUNDUP(H38*100/110,0)</f>
        <v>0</v>
      </c>
      <c r="E40" s="95"/>
      <c r="F40" s="95"/>
      <c r="G40" s="95"/>
      <c r="H40" s="95"/>
      <c r="I40" s="95"/>
      <c r="J40" s="95"/>
      <c r="K40" s="96"/>
      <c r="L40" s="67" t="s">
        <v>62</v>
      </c>
      <c r="M40" s="67"/>
    </row>
    <row r="41" spans="1:13">
      <c r="H41" s="68" t="s">
        <v>58</v>
      </c>
      <c r="J41" s="68"/>
    </row>
    <row r="42" spans="1:13">
      <c r="B42" s="69" t="s">
        <v>59</v>
      </c>
    </row>
    <row r="43" spans="1:13">
      <c r="B43" s="69" t="s">
        <v>61</v>
      </c>
    </row>
    <row r="44" spans="1:13">
      <c r="B44" s="69" t="s">
        <v>60</v>
      </c>
    </row>
    <row r="45" spans="1:13">
      <c r="A45" s="70"/>
      <c r="B45" s="71" t="s">
        <v>77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</row>
    <row r="46" spans="1:13">
      <c r="A46" s="70"/>
      <c r="B46" s="71" t="s">
        <v>78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</row>
    <row r="47" spans="1:13">
      <c r="B47" s="71"/>
    </row>
    <row r="48" spans="1:13">
      <c r="B48" s="71"/>
    </row>
  </sheetData>
  <mergeCells count="62">
    <mergeCell ref="B2:L2"/>
    <mergeCell ref="B3:L3"/>
    <mergeCell ref="B13:L13"/>
    <mergeCell ref="E14:E16"/>
    <mergeCell ref="G14:G16"/>
    <mergeCell ref="I14:I16"/>
    <mergeCell ref="K14:K16"/>
    <mergeCell ref="L14:L15"/>
    <mergeCell ref="B15:C15"/>
    <mergeCell ref="B16:C16"/>
    <mergeCell ref="B17:C17"/>
    <mergeCell ref="D17:D18"/>
    <mergeCell ref="B20:L20"/>
    <mergeCell ref="D21:F21"/>
    <mergeCell ref="G21:G22"/>
    <mergeCell ref="H21:J21"/>
    <mergeCell ref="K21:K22"/>
    <mergeCell ref="L21:L22"/>
    <mergeCell ref="B22:C22"/>
    <mergeCell ref="D22:F22"/>
    <mergeCell ref="H22:J22"/>
    <mergeCell ref="D23:E23"/>
    <mergeCell ref="H23:I23"/>
    <mergeCell ref="D24:E24"/>
    <mergeCell ref="H24:I24"/>
    <mergeCell ref="B23:C23"/>
    <mergeCell ref="B24:C24"/>
    <mergeCell ref="D25:E25"/>
    <mergeCell ref="H25:I25"/>
    <mergeCell ref="D26:E26"/>
    <mergeCell ref="H26:I26"/>
    <mergeCell ref="B25:C25"/>
    <mergeCell ref="B26:C26"/>
    <mergeCell ref="D27:E27"/>
    <mergeCell ref="H27:I27"/>
    <mergeCell ref="D28:E28"/>
    <mergeCell ref="H28:I28"/>
    <mergeCell ref="B27:C27"/>
    <mergeCell ref="B28:C28"/>
    <mergeCell ref="D29:E29"/>
    <mergeCell ref="H29:I29"/>
    <mergeCell ref="D30:E30"/>
    <mergeCell ref="H30:I30"/>
    <mergeCell ref="B29:C29"/>
    <mergeCell ref="B30:C30"/>
    <mergeCell ref="D31:E31"/>
    <mergeCell ref="H31:I31"/>
    <mergeCell ref="D32:E32"/>
    <mergeCell ref="H32:I32"/>
    <mergeCell ref="B32:C32"/>
    <mergeCell ref="B31:C31"/>
    <mergeCell ref="D33:E33"/>
    <mergeCell ref="H33:I33"/>
    <mergeCell ref="D34:E34"/>
    <mergeCell ref="H34:I34"/>
    <mergeCell ref="B33:C33"/>
    <mergeCell ref="B34:C34"/>
    <mergeCell ref="H39:J39"/>
    <mergeCell ref="D40:K40"/>
    <mergeCell ref="B35:C35"/>
    <mergeCell ref="D35:L35"/>
    <mergeCell ref="H38:J38"/>
  </mergeCells>
  <phoneticPr fontId="1"/>
  <pageMargins left="0.78740157480314965" right="0.59055118110236227" top="0.78740157480314965" bottom="0.59055118110236227" header="0.31496062992125984" footer="0.31496062992125984"/>
  <pageSetup paperSize="9" scale="88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26"/>
  <sheetViews>
    <sheetView view="pageBreakPreview" zoomScaleNormal="100" zoomScaleSheetLayoutView="100" workbookViewId="0">
      <selection activeCell="BO15" sqref="BO15"/>
    </sheetView>
  </sheetViews>
  <sheetFormatPr defaultColWidth="1.58203125" defaultRowHeight="18" customHeight="1"/>
  <cols>
    <col min="1" max="16384" width="1.58203125" style="72"/>
  </cols>
  <sheetData>
    <row r="1" spans="1:54" ht="18" customHeight="1">
      <c r="AU1" s="73"/>
    </row>
    <row r="2" spans="1:54" ht="18" customHeight="1">
      <c r="A2" s="136" t="s">
        <v>63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74"/>
      <c r="AW2" s="74"/>
      <c r="AX2" s="74"/>
      <c r="AY2" s="74"/>
      <c r="AZ2" s="74"/>
      <c r="BA2" s="74"/>
      <c r="BB2" s="74"/>
    </row>
    <row r="3" spans="1:54" ht="18" customHeight="1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74"/>
      <c r="AW3" s="74"/>
      <c r="AX3" s="74"/>
      <c r="AY3" s="74"/>
      <c r="AZ3" s="74"/>
      <c r="BA3" s="74"/>
      <c r="BB3" s="74"/>
    </row>
    <row r="6" spans="1:54" ht="18" customHeight="1">
      <c r="AE6" s="72" t="s">
        <v>64</v>
      </c>
    </row>
    <row r="8" spans="1:54" ht="18" customHeight="1">
      <c r="A8" s="72" t="s">
        <v>99</v>
      </c>
    </row>
    <row r="9" spans="1:54" ht="18" customHeight="1">
      <c r="B9" s="72" t="s">
        <v>100</v>
      </c>
    </row>
    <row r="11" spans="1:54" ht="18" customHeight="1">
      <c r="U11" s="137" t="s">
        <v>65</v>
      </c>
      <c r="V11" s="137"/>
      <c r="W11" s="137"/>
      <c r="X11" s="137"/>
      <c r="Y11" s="137"/>
      <c r="Z11" s="137"/>
      <c r="AA11" s="137"/>
      <c r="AB11" s="137"/>
    </row>
    <row r="12" spans="1:54" ht="18" customHeight="1">
      <c r="U12" s="75"/>
      <c r="V12" s="75"/>
      <c r="W12" s="75"/>
      <c r="X12" s="75"/>
      <c r="Y12" s="75"/>
      <c r="Z12" s="75"/>
      <c r="AA12" s="75"/>
      <c r="AB12" s="75"/>
    </row>
    <row r="13" spans="1:54" ht="18" customHeight="1">
      <c r="U13" s="137" t="s">
        <v>66</v>
      </c>
      <c r="V13" s="137"/>
      <c r="W13" s="137"/>
      <c r="X13" s="137"/>
      <c r="Y13" s="137"/>
      <c r="Z13" s="137"/>
      <c r="AA13" s="137"/>
      <c r="AB13" s="137"/>
    </row>
    <row r="14" spans="1:54" ht="18" customHeight="1">
      <c r="U14" s="75"/>
      <c r="V14" s="75"/>
      <c r="W14" s="75"/>
      <c r="X14" s="75"/>
      <c r="Y14" s="75"/>
      <c r="Z14" s="75"/>
      <c r="AA14" s="75"/>
      <c r="AB14" s="75"/>
    </row>
    <row r="15" spans="1:54" ht="18" customHeight="1">
      <c r="Q15" s="72" t="s">
        <v>67</v>
      </c>
      <c r="U15" s="137" t="s">
        <v>68</v>
      </c>
      <c r="V15" s="137"/>
      <c r="W15" s="137"/>
      <c r="X15" s="137"/>
      <c r="Y15" s="137"/>
      <c r="Z15" s="137"/>
      <c r="AA15" s="137"/>
      <c r="AB15" s="137"/>
      <c r="AT15" s="135" t="s">
        <v>69</v>
      </c>
      <c r="AU15" s="135"/>
    </row>
    <row r="18" spans="1:47" ht="18" customHeight="1">
      <c r="A18" s="138" t="s">
        <v>96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</row>
    <row r="21" spans="1:47" ht="18" customHeight="1">
      <c r="H21" s="72" t="s">
        <v>70</v>
      </c>
    </row>
    <row r="24" spans="1:47" ht="18" customHeight="1">
      <c r="A24" s="135" t="s">
        <v>71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</row>
    <row r="26" spans="1:47" ht="18" customHeight="1">
      <c r="H26" s="72" t="s">
        <v>72</v>
      </c>
    </row>
  </sheetData>
  <mergeCells count="7">
    <mergeCell ref="A24:AU24"/>
    <mergeCell ref="A2:AU3"/>
    <mergeCell ref="U11:AB11"/>
    <mergeCell ref="U13:AB13"/>
    <mergeCell ref="U15:AB15"/>
    <mergeCell ref="AT15:AU15"/>
    <mergeCell ref="A18:AU18"/>
  </mergeCells>
  <phoneticPr fontId="1"/>
  <pageMargins left="1.1811023622047245" right="1.1811023622047245" top="1.1811023622047245" bottom="1.1811023622047245" header="0.31496062992125984" footer="0.31496062992125984"/>
  <pageSetup paperSize="9" scale="90"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EE61-0F44-4543-A96C-EBA08ECD7C72}">
  <dimension ref="A3:I43"/>
  <sheetViews>
    <sheetView view="pageBreakPreview" zoomScaleNormal="100" zoomScaleSheetLayoutView="100" workbookViewId="0">
      <selection activeCell="L10" sqref="L10"/>
    </sheetView>
  </sheetViews>
  <sheetFormatPr defaultColWidth="9" defaultRowHeight="13"/>
  <cols>
    <col min="1" max="1" width="5.25" style="76" customWidth="1"/>
    <col min="2" max="2" width="3.33203125" style="76" customWidth="1"/>
    <col min="3" max="16384" width="9" style="76"/>
  </cols>
  <sheetData>
    <row r="3" spans="1:9" ht="18.75" customHeight="1">
      <c r="A3" s="149" t="s">
        <v>97</v>
      </c>
      <c r="B3" s="149"/>
      <c r="C3" s="149"/>
      <c r="D3" s="149"/>
      <c r="E3" s="149"/>
      <c r="F3" s="149"/>
      <c r="G3" s="149"/>
      <c r="H3" s="149"/>
      <c r="I3" s="149"/>
    </row>
    <row r="5" spans="1:9">
      <c r="B5" s="76" t="s">
        <v>98</v>
      </c>
    </row>
    <row r="7" spans="1:9">
      <c r="F7" s="76" t="s">
        <v>79</v>
      </c>
    </row>
    <row r="8" spans="1:9">
      <c r="F8" s="76" t="s">
        <v>80</v>
      </c>
    </row>
    <row r="9" spans="1:9">
      <c r="F9" s="76" t="s">
        <v>81</v>
      </c>
    </row>
    <row r="10" spans="1:9">
      <c r="F10" s="76" t="s">
        <v>82</v>
      </c>
    </row>
    <row r="12" spans="1:9">
      <c r="B12" s="76" t="s">
        <v>83</v>
      </c>
    </row>
    <row r="13" spans="1:9">
      <c r="B13" s="77"/>
      <c r="C13" s="78" t="s">
        <v>84</v>
      </c>
      <c r="D13" s="150" t="s">
        <v>85</v>
      </c>
      <c r="E13" s="151"/>
      <c r="F13" s="151"/>
      <c r="G13" s="151"/>
      <c r="H13" s="151"/>
      <c r="I13" s="152"/>
    </row>
    <row r="14" spans="1:9">
      <c r="B14" s="139">
        <v>1</v>
      </c>
      <c r="C14" s="140"/>
      <c r="D14" s="143"/>
      <c r="E14" s="143"/>
      <c r="F14" s="143"/>
      <c r="G14" s="143"/>
      <c r="H14" s="143"/>
      <c r="I14" s="144"/>
    </row>
    <row r="15" spans="1:9">
      <c r="B15" s="139"/>
      <c r="C15" s="141"/>
      <c r="D15" s="145"/>
      <c r="E15" s="145"/>
      <c r="F15" s="145"/>
      <c r="G15" s="145"/>
      <c r="H15" s="145"/>
      <c r="I15" s="146"/>
    </row>
    <row r="16" spans="1:9">
      <c r="B16" s="139"/>
      <c r="C16" s="141"/>
      <c r="D16" s="145"/>
      <c r="E16" s="145"/>
      <c r="F16" s="145"/>
      <c r="G16" s="145"/>
      <c r="H16" s="145"/>
      <c r="I16" s="146"/>
    </row>
    <row r="17" spans="2:9">
      <c r="B17" s="139"/>
      <c r="C17" s="141"/>
      <c r="D17" s="145"/>
      <c r="E17" s="145"/>
      <c r="F17" s="145"/>
      <c r="G17" s="145"/>
      <c r="H17" s="145"/>
      <c r="I17" s="146"/>
    </row>
    <row r="18" spans="2:9">
      <c r="B18" s="139"/>
      <c r="C18" s="141"/>
      <c r="D18" s="145"/>
      <c r="E18" s="145"/>
      <c r="F18" s="145"/>
      <c r="G18" s="145"/>
      <c r="H18" s="145"/>
      <c r="I18" s="146"/>
    </row>
    <row r="19" spans="2:9">
      <c r="B19" s="139"/>
      <c r="C19" s="141"/>
      <c r="D19" s="145"/>
      <c r="E19" s="145"/>
      <c r="F19" s="145"/>
      <c r="G19" s="145"/>
      <c r="H19" s="145"/>
      <c r="I19" s="146"/>
    </row>
    <row r="20" spans="2:9">
      <c r="B20" s="139"/>
      <c r="C20" s="141"/>
      <c r="D20" s="145"/>
      <c r="E20" s="145"/>
      <c r="F20" s="145"/>
      <c r="G20" s="145"/>
      <c r="H20" s="145"/>
      <c r="I20" s="146"/>
    </row>
    <row r="21" spans="2:9">
      <c r="B21" s="139"/>
      <c r="C21" s="142"/>
      <c r="D21" s="147"/>
      <c r="E21" s="147"/>
      <c r="F21" s="147"/>
      <c r="G21" s="147"/>
      <c r="H21" s="147"/>
      <c r="I21" s="148"/>
    </row>
    <row r="22" spans="2:9">
      <c r="B22" s="139">
        <v>2</v>
      </c>
      <c r="C22" s="140"/>
      <c r="D22" s="143"/>
      <c r="E22" s="143"/>
      <c r="F22" s="143"/>
      <c r="G22" s="143"/>
      <c r="H22" s="143"/>
      <c r="I22" s="144"/>
    </row>
    <row r="23" spans="2:9">
      <c r="B23" s="139"/>
      <c r="C23" s="141"/>
      <c r="D23" s="145"/>
      <c r="E23" s="145"/>
      <c r="F23" s="145"/>
      <c r="G23" s="145"/>
      <c r="H23" s="145"/>
      <c r="I23" s="146"/>
    </row>
    <row r="24" spans="2:9">
      <c r="B24" s="139"/>
      <c r="C24" s="141"/>
      <c r="D24" s="145"/>
      <c r="E24" s="145"/>
      <c r="F24" s="145"/>
      <c r="G24" s="145"/>
      <c r="H24" s="145"/>
      <c r="I24" s="146"/>
    </row>
    <row r="25" spans="2:9">
      <c r="B25" s="139"/>
      <c r="C25" s="141"/>
      <c r="D25" s="145"/>
      <c r="E25" s="145"/>
      <c r="F25" s="145"/>
      <c r="G25" s="145"/>
      <c r="H25" s="145"/>
      <c r="I25" s="146"/>
    </row>
    <row r="26" spans="2:9">
      <c r="B26" s="139"/>
      <c r="C26" s="141"/>
      <c r="D26" s="145"/>
      <c r="E26" s="145"/>
      <c r="F26" s="145"/>
      <c r="G26" s="145"/>
      <c r="H26" s="145"/>
      <c r="I26" s="146"/>
    </row>
    <row r="27" spans="2:9">
      <c r="B27" s="139"/>
      <c r="C27" s="141"/>
      <c r="D27" s="145"/>
      <c r="E27" s="145"/>
      <c r="F27" s="145"/>
      <c r="G27" s="145"/>
      <c r="H27" s="145"/>
      <c r="I27" s="146"/>
    </row>
    <row r="28" spans="2:9">
      <c r="B28" s="139"/>
      <c r="C28" s="141"/>
      <c r="D28" s="145"/>
      <c r="E28" s="145"/>
      <c r="F28" s="145"/>
      <c r="G28" s="145"/>
      <c r="H28" s="145"/>
      <c r="I28" s="146"/>
    </row>
    <row r="29" spans="2:9">
      <c r="B29" s="139"/>
      <c r="C29" s="142"/>
      <c r="D29" s="147"/>
      <c r="E29" s="147"/>
      <c r="F29" s="147"/>
      <c r="G29" s="147"/>
      <c r="H29" s="147"/>
      <c r="I29" s="148"/>
    </row>
    <row r="30" spans="2:9">
      <c r="B30" s="139">
        <v>3</v>
      </c>
      <c r="C30" s="140"/>
      <c r="D30" s="143"/>
      <c r="E30" s="143"/>
      <c r="F30" s="143"/>
      <c r="G30" s="143"/>
      <c r="H30" s="143"/>
      <c r="I30" s="144"/>
    </row>
    <row r="31" spans="2:9">
      <c r="B31" s="139"/>
      <c r="C31" s="141"/>
      <c r="D31" s="145"/>
      <c r="E31" s="145"/>
      <c r="F31" s="145"/>
      <c r="G31" s="145"/>
      <c r="H31" s="145"/>
      <c r="I31" s="146"/>
    </row>
    <row r="32" spans="2:9">
      <c r="B32" s="139"/>
      <c r="C32" s="141"/>
      <c r="D32" s="145"/>
      <c r="E32" s="145"/>
      <c r="F32" s="145"/>
      <c r="G32" s="145"/>
      <c r="H32" s="145"/>
      <c r="I32" s="146"/>
    </row>
    <row r="33" spans="2:9">
      <c r="B33" s="139"/>
      <c r="C33" s="141"/>
      <c r="D33" s="145"/>
      <c r="E33" s="145"/>
      <c r="F33" s="145"/>
      <c r="G33" s="145"/>
      <c r="H33" s="145"/>
      <c r="I33" s="146"/>
    </row>
    <row r="34" spans="2:9">
      <c r="B34" s="139"/>
      <c r="C34" s="141"/>
      <c r="D34" s="145"/>
      <c r="E34" s="145"/>
      <c r="F34" s="145"/>
      <c r="G34" s="145"/>
      <c r="H34" s="145"/>
      <c r="I34" s="146"/>
    </row>
    <row r="35" spans="2:9">
      <c r="B35" s="139"/>
      <c r="C35" s="141"/>
      <c r="D35" s="145"/>
      <c r="E35" s="145"/>
      <c r="F35" s="145"/>
      <c r="G35" s="145"/>
      <c r="H35" s="145"/>
      <c r="I35" s="146"/>
    </row>
    <row r="36" spans="2:9">
      <c r="B36" s="139"/>
      <c r="C36" s="141"/>
      <c r="D36" s="145"/>
      <c r="E36" s="145"/>
      <c r="F36" s="145"/>
      <c r="G36" s="145"/>
      <c r="H36" s="145"/>
      <c r="I36" s="146"/>
    </row>
    <row r="37" spans="2:9">
      <c r="B37" s="139"/>
      <c r="C37" s="142"/>
      <c r="D37" s="147"/>
      <c r="E37" s="147"/>
      <c r="F37" s="147"/>
      <c r="G37" s="147"/>
      <c r="H37" s="147"/>
      <c r="I37" s="148"/>
    </row>
    <row r="38" spans="2:9">
      <c r="B38" s="76" t="s">
        <v>86</v>
      </c>
      <c r="C38" s="79" t="s">
        <v>87</v>
      </c>
    </row>
    <row r="39" spans="2:9">
      <c r="C39" s="79" t="s">
        <v>88</v>
      </c>
    </row>
    <row r="40" spans="2:9">
      <c r="C40" s="79"/>
    </row>
    <row r="41" spans="2:9">
      <c r="B41" s="76" t="s">
        <v>89</v>
      </c>
      <c r="C41" s="76" t="s">
        <v>90</v>
      </c>
    </row>
    <row r="42" spans="2:9">
      <c r="C42" s="79"/>
    </row>
    <row r="43" spans="2:9">
      <c r="C43" s="79"/>
    </row>
  </sheetData>
  <mergeCells count="11">
    <mergeCell ref="B30:B37"/>
    <mergeCell ref="C30:C37"/>
    <mergeCell ref="D30:I37"/>
    <mergeCell ref="A3:I3"/>
    <mergeCell ref="D13:I13"/>
    <mergeCell ref="B14:B21"/>
    <mergeCell ref="C14:C21"/>
    <mergeCell ref="D14:I21"/>
    <mergeCell ref="B22:B29"/>
    <mergeCell ref="C22:C29"/>
    <mergeCell ref="D22:I29"/>
  </mergeCells>
  <phoneticPr fontId="1"/>
  <conditionalFormatting sqref="B41">
    <cfRule type="duplicateValues" dxfId="6" priority="2"/>
  </conditionalFormatting>
  <conditionalFormatting sqref="B44">
    <cfRule type="duplicateValues" dxfId="5" priority="4"/>
  </conditionalFormatting>
  <conditionalFormatting sqref="B48">
    <cfRule type="duplicateValues" dxfId="4" priority="6"/>
  </conditionalFormatting>
  <conditionalFormatting sqref="B45:C47">
    <cfRule type="duplicateValues" dxfId="3" priority="7"/>
  </conditionalFormatting>
  <conditionalFormatting sqref="C41">
    <cfRule type="duplicateValues" dxfId="2" priority="1"/>
  </conditionalFormatting>
  <conditionalFormatting sqref="C44">
    <cfRule type="duplicateValues" dxfId="1" priority="3"/>
  </conditionalFormatting>
  <conditionalFormatting sqref="C48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入札書</vt:lpstr>
      <vt:lpstr>入札内訳書</vt:lpstr>
      <vt:lpstr>入札辞退届</vt:lpstr>
      <vt:lpstr>質問書</vt:lpstr>
      <vt:lpstr>質問書!Print_Area</vt:lpstr>
      <vt:lpstr>入札辞退届!Print_Area</vt:lpstr>
      <vt:lpstr>入札内訳書!Print_Area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Administrator</cp:lastModifiedBy>
  <cp:lastPrinted>2025-11-04T07:13:04Z</cp:lastPrinted>
  <dcterms:created xsi:type="dcterms:W3CDTF">2021-07-29T09:14:20Z</dcterms:created>
  <dcterms:modified xsi:type="dcterms:W3CDTF">2025-11-06T00:59:41Z</dcterms:modified>
</cp:coreProperties>
</file>