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Nfsvnas01\share\教育庁\教育DX推進課\04_教育ICT整備班\02_教育情報化推進事業\01__校務用PC\02__入札・契約関係\R7\03_HP公告\"/>
    </mc:Choice>
  </mc:AlternateContent>
  <xr:revisionPtr revIDLastSave="0" documentId="13_ncr:1_{0DCC088C-5F4C-48E5-A00F-5CE05F35AEE9}" xr6:coauthVersionLast="47" xr6:coauthVersionMax="47" xr10:uidLastSave="{00000000-0000-0000-0000-000000000000}"/>
  <bookViews>
    <workbookView xWindow="28680" yWindow="-120" windowWidth="29040" windowHeight="15720" tabRatio="594" xr2:uid="{6DDE57D1-3E28-44D0-9817-584CF61C4A94}"/>
  </bookViews>
  <sheets>
    <sheet name="仕様書" sheetId="60" r:id="rId1"/>
    <sheet name="設置一覧" sheetId="63" r:id="rId2"/>
  </sheets>
  <definedNames>
    <definedName name="_xlnm.Print_Area" localSheetId="0">仕様書!$A$1:$E$48</definedName>
    <definedName name="名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7" i="60" l="1"/>
  <c r="H33" i="63"/>
  <c r="D65" i="63"/>
  <c r="B63" i="63"/>
  <c r="B62" i="63"/>
  <c r="B61" i="63"/>
  <c r="B60" i="63"/>
  <c r="B59" i="63"/>
  <c r="B58" i="63"/>
  <c r="B57" i="63"/>
  <c r="B56" i="63"/>
  <c r="B55" i="63"/>
  <c r="B54" i="63"/>
  <c r="B53" i="63"/>
  <c r="B52" i="63"/>
  <c r="B51" i="63"/>
  <c r="B50" i="63"/>
  <c r="B49" i="63"/>
  <c r="B48" i="63"/>
  <c r="B47" i="63"/>
  <c r="B46" i="63"/>
  <c r="B45" i="63"/>
  <c r="B44" i="63"/>
  <c r="B43" i="63"/>
  <c r="B42" i="63"/>
  <c r="B41" i="63"/>
  <c r="B40" i="63"/>
  <c r="B39" i="63"/>
  <c r="B38" i="63"/>
  <c r="B37" i="63"/>
  <c r="B36" i="63"/>
  <c r="B35" i="63"/>
  <c r="B34" i="63"/>
  <c r="B33" i="63"/>
  <c r="F32" i="63"/>
  <c r="B32" i="63"/>
  <c r="F31" i="63"/>
  <c r="B31" i="63"/>
  <c r="F30" i="63"/>
  <c r="B30" i="63"/>
  <c r="F29" i="63"/>
  <c r="B29" i="63"/>
  <c r="F28" i="63"/>
  <c r="B28" i="63"/>
  <c r="F27" i="63"/>
  <c r="B27" i="63"/>
  <c r="F26" i="63"/>
  <c r="B26" i="63"/>
  <c r="F25" i="63"/>
  <c r="B25" i="63"/>
  <c r="F24" i="63"/>
  <c r="B24" i="63"/>
  <c r="F23" i="63"/>
  <c r="B23" i="63"/>
  <c r="F22" i="63"/>
  <c r="B22" i="63"/>
  <c r="F21" i="63"/>
  <c r="B21" i="63"/>
  <c r="F20" i="63"/>
  <c r="B20" i="63"/>
  <c r="F19" i="63"/>
  <c r="B19" i="63"/>
  <c r="F18" i="63"/>
  <c r="B18" i="63"/>
  <c r="F17" i="63"/>
  <c r="B17" i="63"/>
  <c r="F16" i="63"/>
  <c r="B16" i="63"/>
  <c r="F15" i="63"/>
  <c r="B15" i="63"/>
  <c r="F14" i="63"/>
  <c r="B14" i="63"/>
  <c r="F13" i="63"/>
  <c r="B13" i="63"/>
  <c r="F12" i="63"/>
  <c r="B12" i="63"/>
  <c r="F11" i="63"/>
  <c r="B11" i="63"/>
  <c r="F10" i="63"/>
  <c r="B10" i="63"/>
  <c r="F9" i="63"/>
  <c r="B9" i="63"/>
  <c r="F8" i="63"/>
  <c r="B8" i="63"/>
  <c r="F7" i="63"/>
  <c r="B7" i="63"/>
  <c r="F6" i="63"/>
  <c r="B6" i="63"/>
  <c r="F5" i="63"/>
  <c r="E26" i="60"/>
  <c r="H34" i="63" l="1"/>
</calcChain>
</file>

<file path=xl/sharedStrings.xml><?xml version="1.0" encoding="utf-8"?>
<sst xmlns="http://schemas.openxmlformats.org/spreadsheetml/2006/main" count="176" uniqueCount="173">
  <si>
    <t>納入場所：</t>
    <rPh sb="0" eb="2">
      <t>ノウニュウバ</t>
    </rPh>
    <rPh sb="2" eb="4">
      <t>バショ</t>
    </rPh>
    <phoneticPr fontId="12"/>
  </si>
  <si>
    <t>納入期限：</t>
    <rPh sb="0" eb="2">
      <t>ノウニュウキ</t>
    </rPh>
    <rPh sb="2" eb="4">
      <t>キゲン</t>
    </rPh>
    <phoneticPr fontId="12"/>
  </si>
  <si>
    <t>保守</t>
    <rPh sb="0" eb="1">
      <t>ホシュ</t>
    </rPh>
    <phoneticPr fontId="12"/>
  </si>
  <si>
    <t>項目</t>
    <rPh sb="0" eb="1">
      <t>コウモク</t>
    </rPh>
    <phoneticPr fontId="13"/>
  </si>
  <si>
    <t>数量</t>
    <rPh sb="0" eb="1">
      <t>スウリョウ</t>
    </rPh>
    <phoneticPr fontId="13"/>
  </si>
  <si>
    <t>ウイルス対策ソフト</t>
    <rPh sb="4" eb="6">
      <t>タイサク</t>
    </rPh>
    <phoneticPr fontId="12"/>
  </si>
  <si>
    <t>環境関連法規対応</t>
    <rPh sb="0" eb="2">
      <t>カンキョウカ</t>
    </rPh>
    <rPh sb="2" eb="4">
      <t>カンレンホ</t>
    </rPh>
    <rPh sb="4" eb="6">
      <t>ホウキタ</t>
    </rPh>
    <rPh sb="6" eb="8">
      <t>タイオウ</t>
    </rPh>
    <phoneticPr fontId="12"/>
  </si>
  <si>
    <t>本装置の隠れた瑕疵については、無償でこれを補修し、取り替えること。</t>
  </si>
  <si>
    <t>インストールする無償ソフトウェアやデスクトップ等の詳細な設定については、落札後に指示する。</t>
    <rPh sb="8" eb="10">
      <t>ムショウト</t>
    </rPh>
    <rPh sb="23" eb="24">
      <t>トウシ</t>
    </rPh>
    <rPh sb="25" eb="27">
      <t>ショウサイセ</t>
    </rPh>
    <rPh sb="28" eb="30">
      <t>セッテイラ</t>
    </rPh>
    <rPh sb="36" eb="38">
      <t>ラクサツゴ</t>
    </rPh>
    <rPh sb="38" eb="39">
      <t>ゴシ</t>
    </rPh>
    <rPh sb="40" eb="42">
      <t>シジ</t>
    </rPh>
    <phoneticPr fontId="12"/>
  </si>
  <si>
    <t>ハードディスク(内蔵)</t>
    <rPh sb="8" eb="10">
      <t>ナイゾウ</t>
    </rPh>
    <phoneticPr fontId="12"/>
  </si>
  <si>
    <t>プロセッサー</t>
  </si>
  <si>
    <t>メモリ</t>
  </si>
  <si>
    <t>マウス</t>
  </si>
  <si>
    <t>キーボード</t>
  </si>
  <si>
    <t>インターフェイス</t>
  </si>
  <si>
    <t>サウンド関連</t>
  </si>
  <si>
    <t>電源</t>
  </si>
  <si>
    <t>外形寸法</t>
  </si>
  <si>
    <t>OS</t>
  </si>
  <si>
    <t>【備考】</t>
    <rPh sb="1" eb="3">
      <t>ビコウ</t>
    </rPh>
    <phoneticPr fontId="12"/>
  </si>
  <si>
    <t>ソフトウェアについては、全て契約時点における日本語版の最新のバージョンを導入すること。</t>
    <rPh sb="12" eb="13">
      <t>スベ</t>
    </rPh>
    <phoneticPr fontId="12"/>
  </si>
  <si>
    <t>ソフトウェアについては、アカデミックライセンス等、安価なものがある場合はそれで調達すること。</t>
  </si>
  <si>
    <t>入札価格に含めて積算を行うこと。</t>
  </si>
  <si>
    <t>こと。プリンタのドライバやIPアドレス等は導入前に学校から入手すること。</t>
    <rPh sb="19" eb="20">
      <t>トウド</t>
    </rPh>
    <rPh sb="21" eb="23">
      <t>ドウニュウマ</t>
    </rPh>
    <rPh sb="23" eb="24">
      <t>マエガ</t>
    </rPh>
    <rPh sb="25" eb="27">
      <t>ガッコウニ</t>
    </rPh>
    <rPh sb="29" eb="31">
      <t>ニュウシュ</t>
    </rPh>
    <phoneticPr fontId="12"/>
  </si>
  <si>
    <t>コンピュータ導入にあたっては、ソフトウェアのインストール、プリンタの設定及びネットワーク、ブラウザ(プロキシ等)の設定を行う</t>
    <rPh sb="54" eb="55">
      <t>トウ</t>
    </rPh>
    <phoneticPr fontId="12"/>
  </si>
  <si>
    <t>Microsoft Officeのデータ保存形態に関しては、クラウド上ではなく、ローカルへ保存するようデフォルト設定を済ませてあること。</t>
  </si>
  <si>
    <t>ディスプレイタイプ</t>
  </si>
  <si>
    <t>ソフトウェア関係</t>
    <rPh sb="6" eb="8">
      <t>カンケイ</t>
    </rPh>
    <phoneticPr fontId="13"/>
  </si>
  <si>
    <t>ハードウェア関係</t>
    <rPh sb="6" eb="8">
      <t>カンケイ</t>
    </rPh>
    <phoneticPr fontId="12"/>
  </si>
  <si>
    <t>設置・保守費等</t>
    <rPh sb="0" eb="2">
      <t>セッチホ</t>
    </rPh>
    <rPh sb="3" eb="5">
      <t>ホシュヒ</t>
    </rPh>
    <rPh sb="5" eb="6">
      <t>ヒト</t>
    </rPh>
    <rPh sb="6" eb="7">
      <t>トウ</t>
    </rPh>
    <phoneticPr fontId="12"/>
  </si>
  <si>
    <t>一式</t>
    <rPh sb="0" eb="1">
      <t>イッシキ</t>
    </rPh>
    <phoneticPr fontId="12"/>
  </si>
  <si>
    <t>搬入・設置・設定・調整・資材、廃材処理・諸経費等に係る必要経費及び保守費(60か月)</t>
    <rPh sb="12" eb="14">
      <t>シザイシ</t>
    </rPh>
    <rPh sb="20" eb="23">
      <t>ショケイヒト</t>
    </rPh>
    <rPh sb="23" eb="24">
      <t>トウカ</t>
    </rPh>
    <rPh sb="25" eb="26">
      <t>カカヒ</t>
    </rPh>
    <rPh sb="27" eb="29">
      <t>ヒツヨウケ</t>
    </rPh>
    <rPh sb="29" eb="31">
      <t>ケイヒオ</t>
    </rPh>
    <rPh sb="31" eb="32">
      <t>オヨヒ</t>
    </rPh>
    <rPh sb="35" eb="36">
      <t>ヒ</t>
    </rPh>
    <phoneticPr fontId="12"/>
  </si>
  <si>
    <t>入札機器の設置費(搬入・インストール・試験調整・資材・廃材処理・安全対策・諸経費等)や保守に係る全ての必要経費についても、</t>
    <rPh sb="43" eb="45">
      <t>ホシュカ</t>
    </rPh>
    <rPh sb="46" eb="47">
      <t>カカ</t>
    </rPh>
    <phoneticPr fontId="12"/>
  </si>
  <si>
    <t>バッテリパック及びACアダプタ(電源コード添付)　※日本国内向け</t>
    <rPh sb="7" eb="8">
      <t>オヨニ</t>
    </rPh>
    <rPh sb="26" eb="28">
      <t>ニホンコ</t>
    </rPh>
    <rPh sb="28" eb="30">
      <t>コクナイム</t>
    </rPh>
    <rPh sb="30" eb="31">
      <t>ム</t>
    </rPh>
    <phoneticPr fontId="12"/>
  </si>
  <si>
    <t>RoHS指令、グリーン購入法、国際エネルギースタープログラム等の基準に適合していること</t>
    <rPh sb="4" eb="6">
      <t>シレイコ</t>
    </rPh>
    <rPh sb="11" eb="14">
      <t>コウニュウホウコ</t>
    </rPh>
    <rPh sb="15" eb="17">
      <t>コクサイナ</t>
    </rPh>
    <rPh sb="30" eb="31">
      <t>ナド</t>
    </rPh>
    <phoneticPr fontId="12"/>
  </si>
  <si>
    <t>代替機は必要かつ十分な台数を確保し、不足することがないよう留意すること。不足した場合は沖縄県教育庁と対応を協議すること。</t>
    <rPh sb="4" eb="6">
      <t>ヒツヨウジ</t>
    </rPh>
    <rPh sb="8" eb="10">
      <t>ジュウブンダ</t>
    </rPh>
    <rPh sb="11" eb="13">
      <t>ダイスウフ</t>
    </rPh>
    <rPh sb="18" eb="20">
      <t>フソクリ</t>
    </rPh>
    <rPh sb="29" eb="31">
      <t>リュウイ</t>
    </rPh>
    <phoneticPr fontId="12"/>
  </si>
  <si>
    <t>同一機種を選択すること。</t>
    <rPh sb="0" eb="2">
      <t>ドウイツ</t>
    </rPh>
    <phoneticPr fontId="12"/>
  </si>
  <si>
    <t>通信機能(LAN)</t>
  </si>
  <si>
    <t>通信関連</t>
    <rPh sb="2" eb="4">
      <t>カンレン</t>
    </rPh>
    <phoneticPr fontId="12"/>
  </si>
  <si>
    <t>ウィルス対策ソフトについては、沖縄県教育庁で調達済みのものをインストールし設定作業まで行い正常に動作できるようにすること。</t>
    <rPh sb="15" eb="18">
      <t>オキナワケンキ</t>
    </rPh>
    <rPh sb="18" eb="21">
      <t>キョウイクチョウ</t>
    </rPh>
    <phoneticPr fontId="12"/>
  </si>
  <si>
    <t>Webカメラ</t>
  </si>
  <si>
    <t>本体にUSB×2ポート以上、HDMI×1以上</t>
    <rPh sb="0" eb="2">
      <t>ホンタイイ</t>
    </rPh>
    <rPh sb="11" eb="13">
      <t>イジョウイ</t>
    </rPh>
    <rPh sb="20" eb="22">
      <t>イジョウ</t>
    </rPh>
    <phoneticPr fontId="12"/>
  </si>
  <si>
    <t>番号</t>
    <rPh sb="0" eb="1">
      <t>バンゴウ</t>
    </rPh>
    <phoneticPr fontId="12"/>
  </si>
  <si>
    <t>学校名</t>
    <rPh sb="0" eb="2">
      <t>ガッコウメイ</t>
    </rPh>
    <phoneticPr fontId="12"/>
  </si>
  <si>
    <t>PC本体</t>
    <rPh sb="2" eb="4">
      <t>ホンタイ</t>
    </rPh>
    <phoneticPr fontId="12"/>
  </si>
  <si>
    <t>特別支援学校</t>
    <rPh sb="0" eb="5">
      <t>トクベツシエンガッコウ</t>
    </rPh>
    <phoneticPr fontId="12"/>
  </si>
  <si>
    <t>内蔵（マイク内蔵）</t>
    <rPh sb="0" eb="2">
      <t>ナイゾウナ</t>
    </rPh>
    <rPh sb="6" eb="8">
      <t>ナイゾウ</t>
    </rPh>
    <phoneticPr fontId="12"/>
  </si>
  <si>
    <t>有線タイプ　※光学式またはレーザー</t>
    <rPh sb="0" eb="2">
      <t>ユウセンガ</t>
    </rPh>
    <rPh sb="8" eb="9">
      <t>ガク</t>
    </rPh>
    <phoneticPr fontId="12"/>
  </si>
  <si>
    <t>重さ</t>
    <rPh sb="0" eb="1">
      <t>オモ</t>
    </rPh>
    <phoneticPr fontId="12"/>
  </si>
  <si>
    <t>Officeソフト</t>
  </si>
  <si>
    <t>その他</t>
    <rPh sb="2" eb="3">
      <t>タ</t>
    </rPh>
    <phoneticPr fontId="12"/>
  </si>
  <si>
    <t>導入するコンピュータは、県立学校ネットワークに接続して使用できるよう、ネットワーク、ウィルス対策ソフト、TMWSの設定を行うこと。</t>
    <rPh sb="0" eb="2">
      <t>ドウニュウケ</t>
    </rPh>
    <rPh sb="12" eb="14">
      <t>ケンリツガ</t>
    </rPh>
    <rPh sb="14" eb="16">
      <t>ガッコウセ</t>
    </rPh>
    <rPh sb="23" eb="25">
      <t>セツゾクシ</t>
    </rPh>
    <rPh sb="27" eb="29">
      <t>シヨウタ</t>
    </rPh>
    <rPh sb="46" eb="48">
      <t>タイサクセ</t>
    </rPh>
    <rPh sb="57" eb="59">
      <t>セッテイオ</t>
    </rPh>
    <rPh sb="60" eb="61">
      <t>オコナ</t>
    </rPh>
    <phoneticPr fontId="12"/>
  </si>
  <si>
    <t>代替機は本機と同等の性能を有する別機種でも可とする。なお、その場合は事前に沖縄県教育庁に報告すること。</t>
    <rPh sb="0" eb="3">
      <t>ダイタイキホ</t>
    </rPh>
    <rPh sb="4" eb="6">
      <t>ホンキド</t>
    </rPh>
    <rPh sb="7" eb="9">
      <t>ドウトウセ</t>
    </rPh>
    <rPh sb="10" eb="12">
      <t>セイノウユ</t>
    </rPh>
    <rPh sb="13" eb="14">
      <t>ユウベ</t>
    </rPh>
    <rPh sb="16" eb="17">
      <t>ベツキ</t>
    </rPh>
    <rPh sb="17" eb="19">
      <t>キシュカ</t>
    </rPh>
    <rPh sb="21" eb="22">
      <t>カバ</t>
    </rPh>
    <rPh sb="31" eb="33">
      <t>バアイジ</t>
    </rPh>
    <rPh sb="34" eb="36">
      <t>ジゼンオ</t>
    </rPh>
    <rPh sb="37" eb="40">
      <t>オキナワケンキ</t>
    </rPh>
    <rPh sb="40" eb="43">
      <t>キョウイクチョウホ</t>
    </rPh>
    <rPh sb="44" eb="46">
      <t>ホウコク</t>
    </rPh>
    <phoneticPr fontId="12"/>
  </si>
  <si>
    <t>「設置学校一覧」のとおり　※契約後、設置箇所の変更がある場合、柔軟に対応すること。</t>
    <rPh sb="1" eb="3">
      <t>セッチガ</t>
    </rPh>
    <rPh sb="3" eb="5">
      <t>ガッコウイ</t>
    </rPh>
    <rPh sb="5" eb="7">
      <t>イチラン</t>
    </rPh>
    <phoneticPr fontId="12"/>
  </si>
  <si>
    <t>辺土名</t>
    <rPh sb="0" eb="2">
      <t>ヘントナ</t>
    </rPh>
    <phoneticPr fontId="12"/>
  </si>
  <si>
    <t>北山</t>
    <rPh sb="0" eb="1">
      <t>ホクザン</t>
    </rPh>
    <phoneticPr fontId="12"/>
  </si>
  <si>
    <t>本部</t>
    <rPh sb="0" eb="1">
      <t>モトブ</t>
    </rPh>
    <phoneticPr fontId="12"/>
  </si>
  <si>
    <t>名護</t>
    <rPh sb="0" eb="1">
      <t>ナゴ</t>
    </rPh>
    <phoneticPr fontId="12"/>
  </si>
  <si>
    <t>宜野座</t>
    <rPh sb="0" eb="2">
      <t>ギノザ</t>
    </rPh>
    <phoneticPr fontId="12"/>
  </si>
  <si>
    <t>石川</t>
    <rPh sb="0" eb="1">
      <t>イシカワ</t>
    </rPh>
    <phoneticPr fontId="12"/>
  </si>
  <si>
    <t>前原</t>
    <rPh sb="0" eb="1">
      <t>マエハラ</t>
    </rPh>
    <phoneticPr fontId="12"/>
  </si>
  <si>
    <t>与勝</t>
    <rPh sb="0" eb="1">
      <t>ヨカツ</t>
    </rPh>
    <phoneticPr fontId="12"/>
  </si>
  <si>
    <t>読谷</t>
    <rPh sb="0" eb="1">
      <t>ヨミタン</t>
    </rPh>
    <phoneticPr fontId="12"/>
  </si>
  <si>
    <t>嘉手納</t>
    <rPh sb="0" eb="2">
      <t>カデナ</t>
    </rPh>
    <phoneticPr fontId="12"/>
  </si>
  <si>
    <t>具志川</t>
    <rPh sb="0" eb="2">
      <t>グシカワ</t>
    </rPh>
    <phoneticPr fontId="12"/>
  </si>
  <si>
    <t>美里</t>
    <rPh sb="0" eb="1">
      <t>ミサト</t>
    </rPh>
    <phoneticPr fontId="12"/>
  </si>
  <si>
    <t>コザ</t>
  </si>
  <si>
    <t>球陽</t>
    <rPh sb="0" eb="1">
      <t>キュウヨウ</t>
    </rPh>
    <phoneticPr fontId="12"/>
  </si>
  <si>
    <t>北谷</t>
    <rPh sb="0" eb="1">
      <t>チャタン</t>
    </rPh>
    <phoneticPr fontId="12"/>
  </si>
  <si>
    <t>北中城</t>
    <rPh sb="0" eb="2">
      <t>キタナカグスク</t>
    </rPh>
    <phoneticPr fontId="12"/>
  </si>
  <si>
    <t>普天間</t>
    <rPh sb="0" eb="2">
      <t>フテンマ</t>
    </rPh>
    <phoneticPr fontId="12"/>
  </si>
  <si>
    <t>宜野湾</t>
    <rPh sb="0" eb="2">
      <t>ギノワン</t>
    </rPh>
    <phoneticPr fontId="12"/>
  </si>
  <si>
    <t>西原</t>
    <rPh sb="0" eb="1">
      <t>ニシハラ</t>
    </rPh>
    <phoneticPr fontId="12"/>
  </si>
  <si>
    <t>浦添</t>
    <rPh sb="0" eb="1">
      <t>ウラソエ</t>
    </rPh>
    <phoneticPr fontId="12"/>
  </si>
  <si>
    <t>那覇国際</t>
    <rPh sb="0" eb="2">
      <t>ナハコ</t>
    </rPh>
    <rPh sb="2" eb="4">
      <t>コクサイ</t>
    </rPh>
    <phoneticPr fontId="12"/>
  </si>
  <si>
    <t>陽明</t>
    <rPh sb="0" eb="1">
      <t>ヨウメイ</t>
    </rPh>
    <phoneticPr fontId="12"/>
  </si>
  <si>
    <t>首里</t>
    <rPh sb="0" eb="1">
      <t>シュリ</t>
    </rPh>
    <phoneticPr fontId="12"/>
  </si>
  <si>
    <t>首里東</t>
    <rPh sb="0" eb="2">
      <t>シュリヒ</t>
    </rPh>
    <rPh sb="2" eb="3">
      <t>ヒガシ</t>
    </rPh>
    <phoneticPr fontId="12"/>
  </si>
  <si>
    <t>開邦</t>
    <rPh sb="0" eb="1">
      <t>カイホウ</t>
    </rPh>
    <phoneticPr fontId="12"/>
  </si>
  <si>
    <t>那覇</t>
    <rPh sb="0" eb="1">
      <t>ナハ</t>
    </rPh>
    <phoneticPr fontId="12"/>
  </si>
  <si>
    <t>真和志</t>
    <rPh sb="0" eb="2">
      <t>マワシ</t>
    </rPh>
    <phoneticPr fontId="12"/>
  </si>
  <si>
    <t>小禄</t>
    <rPh sb="0" eb="1">
      <t>オロク</t>
    </rPh>
    <phoneticPr fontId="12"/>
  </si>
  <si>
    <t>那覇西</t>
    <rPh sb="0" eb="2">
      <t>ナハニ</t>
    </rPh>
    <rPh sb="2" eb="3">
      <t>ニシ</t>
    </rPh>
    <phoneticPr fontId="12"/>
  </si>
  <si>
    <t>豊見城</t>
    <rPh sb="0" eb="2">
      <t>トミシロ</t>
    </rPh>
    <phoneticPr fontId="12"/>
  </si>
  <si>
    <t>豊見城南</t>
    <rPh sb="0" eb="3">
      <t>トミシロミ</t>
    </rPh>
    <rPh sb="3" eb="4">
      <t>ミナミ</t>
    </rPh>
    <phoneticPr fontId="12"/>
  </si>
  <si>
    <t>南風原</t>
    <rPh sb="0" eb="2">
      <t>ハエバル</t>
    </rPh>
    <phoneticPr fontId="12"/>
  </si>
  <si>
    <t>向陽</t>
    <rPh sb="0" eb="1">
      <t>コウヨウ</t>
    </rPh>
    <phoneticPr fontId="12"/>
  </si>
  <si>
    <t>知念</t>
    <rPh sb="0" eb="1">
      <t>チネン</t>
    </rPh>
    <phoneticPr fontId="12"/>
  </si>
  <si>
    <t>糸満</t>
    <rPh sb="0" eb="1">
      <t>イトマン</t>
    </rPh>
    <phoneticPr fontId="12"/>
  </si>
  <si>
    <t>久米島</t>
    <rPh sb="0" eb="2">
      <t>クメジマ</t>
    </rPh>
    <phoneticPr fontId="12"/>
  </si>
  <si>
    <t>宮古</t>
    <rPh sb="0" eb="1">
      <t>ミヤコ</t>
    </rPh>
    <phoneticPr fontId="12"/>
  </si>
  <si>
    <t>八重山</t>
    <rPh sb="0" eb="2">
      <t>ヤエヤマ</t>
    </rPh>
    <phoneticPr fontId="12"/>
  </si>
  <si>
    <t>北部農林</t>
    <rPh sb="0" eb="2">
      <t>ホクブノ</t>
    </rPh>
    <rPh sb="2" eb="4">
      <t>ノウリン</t>
    </rPh>
    <phoneticPr fontId="12"/>
  </si>
  <si>
    <t>中部農林</t>
    <rPh sb="0" eb="2">
      <t>チュウブノ</t>
    </rPh>
    <rPh sb="2" eb="4">
      <t>ノウリン</t>
    </rPh>
    <phoneticPr fontId="12"/>
  </si>
  <si>
    <t>南部農林</t>
    <rPh sb="0" eb="2">
      <t>ナンブノ</t>
    </rPh>
    <rPh sb="2" eb="4">
      <t>ノウリン</t>
    </rPh>
    <phoneticPr fontId="12"/>
  </si>
  <si>
    <t>宮古総合実業</t>
    <rPh sb="0" eb="2">
      <t>ミヤコソ</t>
    </rPh>
    <rPh sb="2" eb="4">
      <t>ソウゴウジ</t>
    </rPh>
    <rPh sb="4" eb="6">
      <t>ジツギョウ</t>
    </rPh>
    <phoneticPr fontId="12"/>
  </si>
  <si>
    <t>八重山農林</t>
    <rPh sb="0" eb="3">
      <t>ヤエヤマノ</t>
    </rPh>
    <rPh sb="3" eb="5">
      <t>ノウリン</t>
    </rPh>
    <phoneticPr fontId="12"/>
  </si>
  <si>
    <t>名護商工</t>
    <rPh sb="0" eb="2">
      <t>ナゴシ</t>
    </rPh>
    <rPh sb="2" eb="4">
      <t>ショウコウ</t>
    </rPh>
    <phoneticPr fontId="12"/>
  </si>
  <si>
    <t>美来工科</t>
    <rPh sb="0" eb="2">
      <t>ミライコ</t>
    </rPh>
    <rPh sb="2" eb="4">
      <t>コウカ</t>
    </rPh>
    <phoneticPr fontId="12"/>
  </si>
  <si>
    <t>美里工業</t>
    <rPh sb="0" eb="2">
      <t>ミサトコ</t>
    </rPh>
    <rPh sb="2" eb="4">
      <t>コウギョウ</t>
    </rPh>
    <phoneticPr fontId="12"/>
  </si>
  <si>
    <t>浦添工業</t>
    <rPh sb="0" eb="2">
      <t>ウラソエコ</t>
    </rPh>
    <rPh sb="2" eb="4">
      <t>コウギョウ</t>
    </rPh>
    <phoneticPr fontId="12"/>
  </si>
  <si>
    <t>那覇工業</t>
    <rPh sb="0" eb="2">
      <t>ナハコ</t>
    </rPh>
    <rPh sb="2" eb="4">
      <t>コウギョウ</t>
    </rPh>
    <phoneticPr fontId="12"/>
  </si>
  <si>
    <t>沖縄工業</t>
    <rPh sb="0" eb="2">
      <t>オキナワコ</t>
    </rPh>
    <rPh sb="2" eb="4">
      <t>コウギョウ</t>
    </rPh>
    <phoneticPr fontId="12"/>
  </si>
  <si>
    <t>南部工業</t>
    <rPh sb="0" eb="2">
      <t>ナンブコ</t>
    </rPh>
    <rPh sb="2" eb="4">
      <t>コウギョウ</t>
    </rPh>
    <phoneticPr fontId="12"/>
  </si>
  <si>
    <t>宮古工業</t>
    <rPh sb="0" eb="2">
      <t>ミヤココ</t>
    </rPh>
    <rPh sb="2" eb="4">
      <t>コウギョウ</t>
    </rPh>
    <phoneticPr fontId="12"/>
  </si>
  <si>
    <t>八重山商工</t>
    <rPh sb="0" eb="3">
      <t>ヤエヤマシ</t>
    </rPh>
    <rPh sb="3" eb="5">
      <t>ショウコウ</t>
    </rPh>
    <phoneticPr fontId="12"/>
  </si>
  <si>
    <t>具志川商業</t>
    <rPh sb="0" eb="4">
      <t>グシカワショウギョウ</t>
    </rPh>
    <phoneticPr fontId="12"/>
  </si>
  <si>
    <t>中部商業</t>
    <rPh sb="0" eb="2">
      <t>チュウブシ</t>
    </rPh>
    <rPh sb="2" eb="4">
      <t>ショウギョウ</t>
    </rPh>
    <phoneticPr fontId="12"/>
  </si>
  <si>
    <t>浦添商業</t>
    <rPh sb="0" eb="2">
      <t>ウラソエシ</t>
    </rPh>
    <rPh sb="2" eb="4">
      <t>ショウギョウ</t>
    </rPh>
    <phoneticPr fontId="12"/>
  </si>
  <si>
    <t>那覇商業</t>
    <rPh sb="0" eb="2">
      <t>ナハシ</t>
    </rPh>
    <rPh sb="2" eb="4">
      <t>ショウギョウ</t>
    </rPh>
    <phoneticPr fontId="12"/>
  </si>
  <si>
    <t>南部商業</t>
    <rPh sb="0" eb="2">
      <t>ナンブシ</t>
    </rPh>
    <rPh sb="2" eb="4">
      <t>ショウギョウ</t>
    </rPh>
    <phoneticPr fontId="12"/>
  </si>
  <si>
    <t>沖縄水産</t>
    <rPh sb="0" eb="2">
      <t>オキナワス</t>
    </rPh>
    <rPh sb="2" eb="4">
      <t>スイサン</t>
    </rPh>
    <phoneticPr fontId="12"/>
  </si>
  <si>
    <t>泊</t>
    <rPh sb="0" eb="0">
      <t>トマリ</t>
    </rPh>
    <phoneticPr fontId="12"/>
  </si>
  <si>
    <t>沖縄盲</t>
    <rPh sb="0" eb="2">
      <t>オキナワモ</t>
    </rPh>
    <rPh sb="2" eb="3">
      <t>モウ</t>
    </rPh>
    <phoneticPr fontId="12"/>
  </si>
  <si>
    <t>沖縄ろう</t>
    <rPh sb="0" eb="2">
      <t>オキナワ</t>
    </rPh>
    <phoneticPr fontId="12"/>
  </si>
  <si>
    <t>名護特別支援</t>
    <rPh sb="0" eb="2">
      <t>ナゴト</t>
    </rPh>
    <rPh sb="2" eb="4">
      <t>トクベツシ</t>
    </rPh>
    <rPh sb="4" eb="6">
      <t>シエン</t>
    </rPh>
    <phoneticPr fontId="12"/>
  </si>
  <si>
    <t>美咲特別支援</t>
    <rPh sb="0" eb="2">
      <t>ミサキト</t>
    </rPh>
    <rPh sb="2" eb="4">
      <t>トクベツシ</t>
    </rPh>
    <rPh sb="4" eb="6">
      <t>シエン</t>
    </rPh>
    <phoneticPr fontId="12"/>
  </si>
  <si>
    <t>美里高等学校分教室</t>
  </si>
  <si>
    <t>総合教育センター分教室</t>
  </si>
  <si>
    <t>はなさき支援</t>
    <rPh sb="4" eb="6">
      <t>シエン</t>
    </rPh>
    <phoneticPr fontId="12"/>
  </si>
  <si>
    <t>大平特別支援</t>
    <rPh sb="0" eb="2">
      <t>オオヒラト</t>
    </rPh>
    <rPh sb="2" eb="4">
      <t>トクベツシ</t>
    </rPh>
    <rPh sb="4" eb="6">
      <t>シエン</t>
    </rPh>
    <phoneticPr fontId="12"/>
  </si>
  <si>
    <t>島尻特別支援</t>
    <rPh sb="0" eb="2">
      <t>シマジリト</t>
    </rPh>
    <rPh sb="2" eb="4">
      <t>トクベツシ</t>
    </rPh>
    <rPh sb="4" eb="6">
      <t>シエン</t>
    </rPh>
    <phoneticPr fontId="12"/>
  </si>
  <si>
    <t>西崎特別支援</t>
    <rPh sb="0" eb="2">
      <t>ニシザキト</t>
    </rPh>
    <rPh sb="2" eb="4">
      <t>トクベツシ</t>
    </rPh>
    <rPh sb="4" eb="6">
      <t>シエン</t>
    </rPh>
    <phoneticPr fontId="12"/>
  </si>
  <si>
    <t>宮古特別支援</t>
    <rPh sb="0" eb="2">
      <t>ミヤコト</t>
    </rPh>
    <rPh sb="2" eb="4">
      <t>トクベツシ</t>
    </rPh>
    <rPh sb="4" eb="6">
      <t>シエン</t>
    </rPh>
    <phoneticPr fontId="12"/>
  </si>
  <si>
    <t>八重山特別支援</t>
    <rPh sb="0" eb="3">
      <t>ヤエヤマト</t>
    </rPh>
    <rPh sb="3" eb="5">
      <t>トクベツシ</t>
    </rPh>
    <rPh sb="5" eb="7">
      <t>シエン</t>
    </rPh>
    <phoneticPr fontId="12"/>
  </si>
  <si>
    <t>沖縄高等特別支援</t>
    <rPh sb="0" eb="2">
      <t>オキナワコ</t>
    </rPh>
    <rPh sb="2" eb="4">
      <t>コウトウト</t>
    </rPh>
    <rPh sb="4" eb="6">
      <t>トクベツシ</t>
    </rPh>
    <rPh sb="6" eb="8">
      <t>シエン</t>
    </rPh>
    <phoneticPr fontId="12"/>
  </si>
  <si>
    <t>陽明高等支援</t>
    <rPh sb="0" eb="2">
      <t>ヨウメイコ</t>
    </rPh>
    <rPh sb="2" eb="4">
      <t>コウトウシ</t>
    </rPh>
    <rPh sb="4" eb="6">
      <t>シエン</t>
    </rPh>
    <phoneticPr fontId="12"/>
  </si>
  <si>
    <t>桜野特別支援</t>
    <rPh sb="0" eb="1">
      <t>サクラノ</t>
    </rPh>
    <rPh sb="1" eb="2">
      <t>ノト</t>
    </rPh>
    <rPh sb="2" eb="4">
      <t>トクベツシ</t>
    </rPh>
    <rPh sb="4" eb="6">
      <t>シエン</t>
    </rPh>
    <phoneticPr fontId="12"/>
  </si>
  <si>
    <t>泡瀬特別支援</t>
    <rPh sb="0" eb="2">
      <t>アワセト</t>
    </rPh>
    <rPh sb="2" eb="4">
      <t>トクベツシ</t>
    </rPh>
    <rPh sb="4" eb="6">
      <t>シエン</t>
    </rPh>
    <phoneticPr fontId="12"/>
  </si>
  <si>
    <t>鏡が丘特別支援</t>
    <rPh sb="0" eb="1">
      <t>カガミオ</t>
    </rPh>
    <rPh sb="2" eb="3">
      <t>オカト</t>
    </rPh>
    <rPh sb="3" eb="5">
      <t>トクベツシ</t>
    </rPh>
    <rPh sb="5" eb="7">
      <t>シエン</t>
    </rPh>
    <phoneticPr fontId="12"/>
  </si>
  <si>
    <t>　浦添分校</t>
    <rPh sb="1" eb="3">
      <t>ウラソエブ</t>
    </rPh>
    <rPh sb="3" eb="5">
      <t>ブンコウ</t>
    </rPh>
    <phoneticPr fontId="12"/>
  </si>
  <si>
    <t>那覇特別支援</t>
    <rPh sb="0" eb="2">
      <t>ナハト</t>
    </rPh>
    <rPh sb="2" eb="4">
      <t>トクベツシ</t>
    </rPh>
    <rPh sb="4" eb="6">
      <t>シエン</t>
    </rPh>
    <phoneticPr fontId="12"/>
  </si>
  <si>
    <t>森川特別支援</t>
    <rPh sb="0" eb="2">
      <t>モリカワト</t>
    </rPh>
    <rPh sb="2" eb="4">
      <t>トクベツシ</t>
    </rPh>
    <rPh sb="4" eb="6">
      <t>シエン</t>
    </rPh>
    <phoneticPr fontId="12"/>
  </si>
  <si>
    <t>高等学校</t>
    <rPh sb="0" eb="2">
      <t>コウトウガ</t>
    </rPh>
    <rPh sb="2" eb="4">
      <t>ガッコウ</t>
    </rPh>
    <phoneticPr fontId="12"/>
  </si>
  <si>
    <t>8GB以上</t>
    <rPh sb="3" eb="5">
      <t>イジョウ</t>
    </rPh>
    <phoneticPr fontId="12"/>
  </si>
  <si>
    <t>合計</t>
    <rPh sb="0" eb="1">
      <t>ゴウケイ</t>
    </rPh>
    <phoneticPr fontId="12"/>
  </si>
  <si>
    <t>合計</t>
    <rPh sb="0" eb="1">
      <t>ゴウケイ</t>
    </rPh>
    <phoneticPr fontId="12"/>
  </si>
  <si>
    <t>総合計</t>
    <rPh sb="0" eb="1">
      <t>ソウゴ</t>
    </rPh>
    <rPh sb="1" eb="3">
      <t>ゴウケイ</t>
    </rPh>
    <phoneticPr fontId="12"/>
  </si>
  <si>
    <t>デジタル採点システム</t>
    <rPh sb="4" eb="6">
      <t>サイテン</t>
    </rPh>
    <phoneticPr fontId="12"/>
  </si>
  <si>
    <t>TrendMicro ApexOne　※沖縄県教育庁で調達済み　※備考4を参照</t>
    <rPh sb="20" eb="23">
      <t>オキナワケンキ</t>
    </rPh>
    <rPh sb="23" eb="26">
      <t>キョウイクチョウチ</t>
    </rPh>
    <rPh sb="27" eb="29">
      <t>チョウタツス</t>
    </rPh>
    <rPh sb="29" eb="30">
      <t>スビ</t>
    </rPh>
    <rPh sb="33" eb="35">
      <t>ビコウサ</t>
    </rPh>
    <rPh sb="37" eb="39">
      <t>サンショウ</t>
    </rPh>
    <phoneticPr fontId="13"/>
  </si>
  <si>
    <t>那覇みらい支援</t>
    <rPh sb="0" eb="2">
      <t>ナハシ</t>
    </rPh>
    <rPh sb="5" eb="7">
      <t>シエン</t>
    </rPh>
    <phoneticPr fontId="12"/>
  </si>
  <si>
    <t>記憶媒体:SSD(PCIe NVMe)、内蔵容量:256GB以上</t>
    <rPh sb="0" eb="2">
      <t>キオクバ</t>
    </rPh>
    <rPh sb="2" eb="4">
      <t>バイタイナ</t>
    </rPh>
    <rPh sb="20" eb="22">
      <t>ナイゾウヨ</t>
    </rPh>
    <rPh sb="22" eb="24">
      <t>ヨウリョウイ</t>
    </rPh>
    <rPh sb="30" eb="32">
      <t>イジョウ</t>
    </rPh>
    <phoneticPr fontId="12"/>
  </si>
  <si>
    <t>コンボステレオヘッドフォン／マイクジャック×1</t>
  </si>
  <si>
    <t>設置一覧（予定）</t>
    <rPh sb="0" eb="2">
      <t>セッチイ</t>
    </rPh>
    <rPh sb="2" eb="4">
      <t>イチランヨ</t>
    </rPh>
    <rPh sb="5" eb="7">
      <t>ヨテイ</t>
    </rPh>
    <phoneticPr fontId="12"/>
  </si>
  <si>
    <t>フォント</t>
  </si>
  <si>
    <t>「IPAmj明朝フォント」が入っていること</t>
    <rPh sb="6" eb="8">
      <t>ミンチョウハ</t>
    </rPh>
    <rPh sb="14" eb="15">
      <t>ハイ</t>
    </rPh>
    <phoneticPr fontId="12"/>
  </si>
  <si>
    <t>AnserBoxCreator-Z沖縄版　※教育用案件にて調達されるライセンスを用いてインストールする事(高校)</t>
    <rPh sb="22" eb="24">
      <t>キョウイクヨ</t>
    </rPh>
    <rPh sb="24" eb="25">
      <t>ヨウア</t>
    </rPh>
    <rPh sb="25" eb="27">
      <t>アンケンチ</t>
    </rPh>
    <rPh sb="29" eb="31">
      <t>チョウタツモ</t>
    </rPh>
    <rPh sb="40" eb="41">
      <t>モチコ</t>
    </rPh>
    <rPh sb="51" eb="52">
      <t>コトコ</t>
    </rPh>
    <rPh sb="53" eb="55">
      <t>コウコウ</t>
    </rPh>
    <phoneticPr fontId="12"/>
  </si>
  <si>
    <t>Intune管理</t>
    <rPh sb="6" eb="8">
      <t>カンリ</t>
    </rPh>
    <phoneticPr fontId="13"/>
  </si>
  <si>
    <t>無線LANはOFF、Bluetooth機能はONにして納品</t>
    <rPh sb="27" eb="29">
      <t>ノウヒン</t>
    </rPh>
    <phoneticPr fontId="20"/>
  </si>
  <si>
    <t>サイズ:15.6インチ以上の液晶モニタ、解像度:FHD(1920×1080)以上</t>
    <rPh sb="11" eb="13">
      <t>イジョウ</t>
    </rPh>
    <rPh sb="14" eb="16">
      <t>エキショウ</t>
    </rPh>
    <rPh sb="20" eb="23">
      <t>カイゾウド</t>
    </rPh>
    <rPh sb="38" eb="40">
      <t>イジョウ</t>
    </rPh>
    <phoneticPr fontId="12"/>
  </si>
  <si>
    <t>外形寸法「W×D×H（㎜）」は　389 x 270 x 27.6以下</t>
    <rPh sb="0" eb="2">
      <t>ガイケイ</t>
    </rPh>
    <rPh sb="2" eb="4">
      <t>スンポウ</t>
    </rPh>
    <rPh sb="32" eb="34">
      <t>イカ</t>
    </rPh>
    <phoneticPr fontId="12"/>
  </si>
  <si>
    <t>南風原高等支援</t>
    <rPh sb="0" eb="3">
      <t>ハエバル</t>
    </rPh>
    <rPh sb="3" eb="5">
      <t>コウトウ</t>
    </rPh>
    <rPh sb="5" eb="7">
      <t>シエン</t>
    </rPh>
    <phoneticPr fontId="21"/>
  </si>
  <si>
    <t>中部農林高等支援</t>
    <rPh sb="0" eb="2">
      <t>チュウブ</t>
    </rPh>
    <rPh sb="2" eb="4">
      <t>ノウリン</t>
    </rPh>
    <rPh sb="4" eb="6">
      <t>コウトウ</t>
    </rPh>
    <rPh sb="6" eb="8">
      <t>シエン</t>
    </rPh>
    <phoneticPr fontId="21"/>
  </si>
  <si>
    <t>やえせ高等支援</t>
    <rPh sb="3" eb="5">
      <t>コウトウ</t>
    </rPh>
    <rPh sb="5" eb="7">
      <t>シエン</t>
    </rPh>
    <phoneticPr fontId="21"/>
  </si>
  <si>
    <t>与勝緑が丘中学校</t>
    <rPh sb="0" eb="2">
      <t>ヨカツ</t>
    </rPh>
    <rPh sb="2" eb="3">
      <t>ミドリ</t>
    </rPh>
    <rPh sb="4" eb="5">
      <t>オカ</t>
    </rPh>
    <rPh sb="5" eb="8">
      <t>チュウガッコウ</t>
    </rPh>
    <phoneticPr fontId="21"/>
  </si>
  <si>
    <t>球陽中学校</t>
    <rPh sb="0" eb="2">
      <t>キュウヨウ</t>
    </rPh>
    <phoneticPr fontId="21"/>
  </si>
  <si>
    <t>開邦中学校</t>
    <rPh sb="0" eb="2">
      <t>カイホウ</t>
    </rPh>
    <phoneticPr fontId="21"/>
  </si>
  <si>
    <t>桜中学校</t>
    <rPh sb="0" eb="1">
      <t>サクラ</t>
    </rPh>
    <phoneticPr fontId="21"/>
  </si>
  <si>
    <t>Officeのインストールについては、包括ライセンスを活用し、デスクトップから利用可能な状態にすること。</t>
    <phoneticPr fontId="12"/>
  </si>
  <si>
    <t>OSについて、沖縄県教育庁が調達する包括ライセンスを用いてEducationにアップグレードすること。</t>
    <phoneticPr fontId="12"/>
  </si>
  <si>
    <t>沖縄県教育庁が調達する包括ライセンス(Microsoft 365 Education A3)を利用する</t>
    <rPh sb="0" eb="3">
      <t>オキナワケン</t>
    </rPh>
    <rPh sb="3" eb="6">
      <t>キョウイクチョウ</t>
    </rPh>
    <rPh sb="7" eb="9">
      <t>チョウタツ</t>
    </rPh>
    <rPh sb="11" eb="13">
      <t>ホウカツ</t>
    </rPh>
    <rPh sb="47" eb="49">
      <t>リヨウ</t>
    </rPh>
    <phoneticPr fontId="13"/>
  </si>
  <si>
    <t>Intune管理ができる様、教育DX推進課からの設定資料を元に設定すること。</t>
    <rPh sb="6" eb="8">
      <t>カンリヨ</t>
    </rPh>
    <rPh sb="12" eb="13">
      <t>ヨウキ</t>
    </rPh>
    <rPh sb="14" eb="16">
      <t>キョウイク</t>
    </rPh>
    <rPh sb="18" eb="21">
      <t>スイシンカ</t>
    </rPh>
    <rPh sb="24" eb="28">
      <t>セッテイシリョウモ</t>
    </rPh>
    <rPh sb="29" eb="30">
      <t>モトセ</t>
    </rPh>
    <rPh sb="31" eb="33">
      <t>セッテイ</t>
    </rPh>
    <phoneticPr fontId="13"/>
  </si>
  <si>
    <t>教育DX推進課</t>
    <rPh sb="0" eb="2">
      <t>キョウイク</t>
    </rPh>
    <rPh sb="4" eb="7">
      <t>スイシンカ</t>
    </rPh>
    <phoneticPr fontId="20"/>
  </si>
  <si>
    <t>多要素認証</t>
    <rPh sb="0" eb="5">
      <t>タヨウソニンショウ</t>
    </rPh>
    <phoneticPr fontId="20"/>
  </si>
  <si>
    <t>指紋認証または顔認証に対応している</t>
    <rPh sb="0" eb="4">
      <t>シモンニンショウ</t>
    </rPh>
    <rPh sb="7" eb="10">
      <t>カオニンショウ</t>
    </rPh>
    <rPh sb="11" eb="13">
      <t>タイオウ</t>
    </rPh>
    <phoneticPr fontId="20"/>
  </si>
  <si>
    <t>仕様書案</t>
    <rPh sb="3" eb="4">
      <t>アン</t>
    </rPh>
    <phoneticPr fontId="12"/>
  </si>
  <si>
    <t>Intel Core i3-1215U(最大4.4GHz)と同等以上</t>
    <phoneticPr fontId="12"/>
  </si>
  <si>
    <t>JIS標準配列キーボード テンキー付き</t>
    <rPh sb="5" eb="7">
      <t>ハイレツ</t>
    </rPh>
    <rPh sb="17" eb="18">
      <t>ツ</t>
    </rPh>
    <phoneticPr fontId="12"/>
  </si>
  <si>
    <t>Windows 11 HomeまたはProfessional (64bit)　※備考10を参照</t>
    <rPh sb="40" eb="42">
      <t>ビコウサ</t>
    </rPh>
    <rPh sb="45" eb="47">
      <t>サンショウ</t>
    </rPh>
    <phoneticPr fontId="12"/>
  </si>
  <si>
    <t>メーカー5年間保守パックに加入すること
障害時には代替機にて先出交換後、障害機は引取修理対応とすること</t>
    <rPh sb="13" eb="15">
      <t>カニュウ</t>
    </rPh>
    <phoneticPr fontId="12"/>
  </si>
  <si>
    <t>2.0㎏以下であること</t>
    <rPh sb="3" eb="6">
      <t>キログラムイカ</t>
    </rPh>
    <phoneticPr fontId="12"/>
  </si>
  <si>
    <t>令和８年２月28日(賃貸借期間：令和８年３月１日～令和13年２月28日)※予定</t>
    <rPh sb="0" eb="2">
      <t>レイワ</t>
    </rPh>
    <rPh sb="37" eb="39">
      <t>ヨテイ</t>
    </rPh>
    <phoneticPr fontId="12"/>
  </si>
  <si>
    <t>1000BASE-T/100BASE-TX/10BASE-T 対応、内蔵または外付け
※1　LANアダプターにて対応する場合はPC本体側と接続する同じUSBポートを保持し､使用可能な
     USBポート数を減らさないこと
※2　LANアダプターのケーブル長はパソコンと接続するコネクター部も含め200mm程度とする</t>
    <rPh sb="31" eb="33">
      <t>タイオウ</t>
    </rPh>
    <rPh sb="34" eb="36">
      <t>ナイゾウ</t>
    </rPh>
    <rPh sb="39" eb="41">
      <t>ソトヅ</t>
    </rPh>
    <rPh sb="105" eb="106">
      <t>ヘ</t>
    </rPh>
    <rPh sb="154" eb="156">
      <t>テイド</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</si>
</sst>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quot;-&quot;"/>
    <numFmt numFmtId="177" formatCode="m&quot;月&quot;d&quot;日&quot;\ &quot;(AAA)&quot;"/>
    <numFmt numFmtId="178" formatCode="0_ "/>
  </numFmts>
  <fonts count="49" x14ac:knownFonts="1">
    <font>
      <sz val="11"/>
      <name val="ＭＳ Ｐゴシック"/>
      <family val="3"/>
    </font>
    <font>
      <sz val="10"/>
      <color indexed="8"/>
      <name val="Arial"/>
      <family val="2"/>
    </font>
    <font>
      <sz val="9"/>
      <name val="Times New Roman"/>
      <family val="1"/>
    </font>
    <font>
      <sz val="8"/>
      <name val="Arial"/>
      <family val="2"/>
    </font>
    <font>
      <b/>
      <sz val="12"/>
      <name val="Arial"/>
      <family val="2"/>
    </font>
    <font>
      <sz val="8"/>
      <name val="Times New Roman"/>
      <family val="1"/>
    </font>
    <font>
      <sz val="10"/>
      <name val="Arial"/>
      <family val="2"/>
    </font>
    <font>
      <sz val="8"/>
      <color indexed="16"/>
      <name val="Century Schoolbook"/>
      <family val="1"/>
    </font>
    <font>
      <b/>
      <i/>
      <sz val="10"/>
      <name val="Times New Roman"/>
      <family val="1"/>
    </font>
    <font>
      <b/>
      <sz val="9"/>
      <name val="Times New Roman"/>
      <family val="1"/>
    </font>
    <font>
      <sz val="14"/>
      <name val="ＭＳ 明朝"/>
      <family val="1"/>
    </font>
    <font>
      <b/>
      <sz val="11"/>
      <name val="ＭＳ Ｐゴシック"/>
      <family val="3"/>
    </font>
    <font>
      <sz val="6"/>
      <name val="ＭＳ Ｐゴシック"/>
      <family val="3"/>
    </font>
    <font>
      <sz val="11"/>
      <name val="Arial"/>
      <family val="2"/>
    </font>
    <font>
      <sz val="10"/>
      <name val="ＭＳ 明朝"/>
      <family val="1"/>
    </font>
    <font>
      <u/>
      <sz val="10"/>
      <name val="ＭＳ 明朝"/>
      <family val="1"/>
    </font>
    <font>
      <sz val="12"/>
      <name val="ＭＳ 明朝"/>
      <family val="1"/>
    </font>
    <font>
      <sz val="10"/>
      <color indexed="10"/>
      <name val="ＭＳ 明朝"/>
      <family val="1"/>
    </font>
    <font>
      <sz val="10"/>
      <color indexed="8"/>
      <name val="ＭＳ 明朝"/>
      <family val="1"/>
    </font>
    <font>
      <sz val="11"/>
      <name val="ＭＳ Ｐゴシック"/>
      <family val="3"/>
    </font>
    <font>
      <sz val="6"/>
      <name val="ＭＳ Ｐゴシック"/>
      <family val="3"/>
      <charset val="128"/>
    </font>
    <font>
      <sz val="6"/>
      <name val="ＭＳ Ｐゴシック"/>
      <family val="3"/>
      <charset val="128"/>
    </font>
    <font>
      <sz val="11"/>
      <color indexed="8"/>
      <name val="ＭＳ Ｐゴシック"/>
      <family val="3"/>
      <scheme val="minor"/>
    </font>
    <font>
      <sz val="11"/>
      <color indexed="9"/>
      <name val="ＭＳ Ｐゴシック"/>
      <family val="3"/>
      <scheme val="minor"/>
    </font>
    <font>
      <b/>
      <sz val="18"/>
      <color theme="3"/>
      <name val="ＭＳ Ｐゴシック"/>
      <family val="3"/>
    </font>
    <font>
      <b/>
      <sz val="11"/>
      <color indexed="9"/>
      <name val="ＭＳ Ｐゴシック"/>
      <family val="3"/>
      <scheme val="minor"/>
    </font>
    <font>
      <sz val="11"/>
      <color rgb="FF9C6500"/>
      <name val="ＭＳ Ｐゴシック"/>
      <family val="3"/>
      <scheme val="minor"/>
    </font>
    <font>
      <sz val="11"/>
      <color rgb="FFFA7D00"/>
      <name val="ＭＳ Ｐゴシック"/>
      <family val="3"/>
      <scheme val="minor"/>
    </font>
    <font>
      <sz val="11"/>
      <color rgb="FF9C0006"/>
      <name val="ＭＳ Ｐゴシック"/>
      <family val="3"/>
      <scheme val="minor"/>
    </font>
    <font>
      <b/>
      <sz val="11"/>
      <color rgb="FFFA7D00"/>
      <name val="ＭＳ Ｐゴシック"/>
      <family val="3"/>
      <scheme val="minor"/>
    </font>
    <font>
      <sz val="11"/>
      <color indexed="1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indexed="8"/>
      <name val="ＭＳ Ｐゴシック"/>
      <family val="3"/>
      <scheme val="minor"/>
    </font>
    <font>
      <b/>
      <sz val="11"/>
      <color rgb="FF3F3F3F"/>
      <name val="ＭＳ Ｐゴシック"/>
      <family val="3"/>
      <scheme val="minor"/>
    </font>
    <font>
      <i/>
      <sz val="11"/>
      <color rgb="FF7F7F7F"/>
      <name val="ＭＳ Ｐゴシック"/>
      <family val="3"/>
      <scheme val="minor"/>
    </font>
    <font>
      <sz val="11"/>
      <color rgb="FF3F3F76"/>
      <name val="ＭＳ Ｐゴシック"/>
      <family val="3"/>
      <scheme val="minor"/>
    </font>
    <font>
      <sz val="11"/>
      <color rgb="FF006100"/>
      <name val="ＭＳ Ｐゴシック"/>
      <family val="3"/>
      <scheme val="minor"/>
    </font>
    <font>
      <sz val="11"/>
      <color theme="1"/>
      <name val="ＭＳ Ｐゴシック"/>
      <family val="3"/>
      <scheme val="minor"/>
    </font>
    <font>
      <b/>
      <sz val="11"/>
      <color theme="1"/>
      <name val="ＭＳ Ｐゴシック"/>
      <family val="3"/>
      <scheme val="minor"/>
    </font>
    <font>
      <sz val="11"/>
      <name val="ＭＳ Ｐゴシック"/>
      <family val="3"/>
      <scheme val="minor"/>
    </font>
    <font>
      <b/>
      <sz val="11"/>
      <name val="ＭＳ Ｐゴシック"/>
      <family val="3"/>
      <scheme val="minor"/>
    </font>
    <font>
      <sz val="10"/>
      <color theme="1"/>
      <name val="ＭＳ 明朝"/>
      <family val="1"/>
    </font>
    <font>
      <sz val="11"/>
      <name val="ＭＳ Ｐゴシック"/>
      <family val="3"/>
      <charset val="128"/>
      <scheme val="minor"/>
    </font>
    <font>
      <sz val="10"/>
      <color rgb="FFFF0000"/>
      <name val="ＭＳ 明朝"/>
      <family val="1"/>
      <charset val="128"/>
    </font>
    <font>
      <sz val="10"/>
      <color theme="1"/>
      <name val="ＭＳ 明朝"/>
      <family val="1"/>
      <charset val="128"/>
    </font>
    <font>
      <sz val="10"/>
      <color rgb="FFFF0000"/>
      <name val="ＭＳ 明朝"/>
      <family val="1"/>
    </font>
    <font>
      <sz val="11"/>
      <color theme="1"/>
      <name val="ＭＳ Ｐゴシック"/>
      <family val="3"/>
      <charset val="128"/>
      <scheme val="minor"/>
    </font>
  </fonts>
  <fills count="35">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3">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71007415997803"/>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64">
    <xf numFmtId="0" fontId="0" fillId="0" borderId="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176" fontId="1" fillId="0" borderId="0" applyFill="0" applyBorder="0" applyAlignment="0"/>
    <xf numFmtId="0" fontId="11" fillId="0" borderId="0" applyNumberFormat="0" applyFill="0" applyBorder="0" applyAlignment="0" applyProtection="0"/>
    <xf numFmtId="0" fontId="2" fillId="0" borderId="0">
      <alignment horizontal="left"/>
    </xf>
    <xf numFmtId="0" fontId="3" fillId="3" borderId="0" applyNumberFormat="0" applyBorder="0" applyAlignment="0" applyProtection="0"/>
    <xf numFmtId="0" fontId="4" fillId="0" borderId="1" applyNumberFormat="0" applyAlignment="0" applyProtection="0"/>
    <xf numFmtId="0" fontId="4" fillId="0" borderId="2">
      <alignment horizontal="left" vertical="center"/>
    </xf>
    <xf numFmtId="0" fontId="3" fillId="4" borderId="3" applyNumberFormat="0" applyBorder="0" applyAlignment="0" applyProtection="0"/>
    <xf numFmtId="177" fontId="19" fillId="0" borderId="0"/>
    <xf numFmtId="0" fontId="5" fillId="0" borderId="0"/>
    <xf numFmtId="10" fontId="6" fillId="0" borderId="0" applyFont="0" applyFill="0" applyBorder="0" applyAlignment="0" applyProtection="0"/>
    <xf numFmtId="4" fontId="2" fillId="0" borderId="0">
      <alignment horizontal="right"/>
    </xf>
    <xf numFmtId="4" fontId="7" fillId="0" borderId="0">
      <alignment horizontal="right"/>
    </xf>
    <xf numFmtId="0" fontId="8" fillId="0" borderId="0">
      <alignment horizontal="left"/>
    </xf>
    <xf numFmtId="0" fontId="9" fillId="0" borderId="0">
      <alignment horizontal="center"/>
    </xf>
    <xf numFmtId="0" fontId="23" fillId="24" borderId="0" applyNumberFormat="0" applyBorder="0" applyAlignment="0" applyProtection="0"/>
    <xf numFmtId="0" fontId="23" fillId="25" borderId="0" applyNumberFormat="0" applyBorder="0" applyAlignment="0" applyProtection="0"/>
    <xf numFmtId="0" fontId="23" fillId="26" borderId="0" applyNumberFormat="0" applyBorder="0" applyAlignment="0" applyProtection="0"/>
    <xf numFmtId="0" fontId="23" fillId="27" borderId="0" applyNumberFormat="0" applyBorder="0" applyAlignment="0" applyProtection="0"/>
    <xf numFmtId="0" fontId="23" fillId="28" borderId="0" applyNumberFormat="0" applyBorder="0" applyAlignment="0" applyProtection="0"/>
    <xf numFmtId="0" fontId="23" fillId="29" borderId="0" applyNumberFormat="0" applyBorder="0" applyAlignment="0" applyProtection="0"/>
    <xf numFmtId="0" fontId="24" fillId="0" borderId="0" applyNumberFormat="0" applyFill="0" applyBorder="0" applyAlignment="0" applyProtection="0"/>
    <xf numFmtId="0" fontId="25" fillId="30" borderId="14" applyNumberFormat="0" applyAlignment="0" applyProtection="0"/>
    <xf numFmtId="0" fontId="26" fillId="31" borderId="0" applyNumberFormat="0" applyBorder="0" applyAlignment="0" applyProtection="0"/>
    <xf numFmtId="0" fontId="19" fillId="4" borderId="15" applyNumberFormat="0" applyFont="0" applyAlignment="0" applyProtection="0"/>
    <xf numFmtId="0" fontId="27" fillId="0" borderId="16" applyNumberFormat="0" applyFill="0" applyAlignment="0" applyProtection="0"/>
    <xf numFmtId="0" fontId="28" fillId="32" borderId="0" applyNumberFormat="0" applyBorder="0" applyAlignment="0" applyProtection="0"/>
    <xf numFmtId="0" fontId="29" fillId="33" borderId="17" applyNumberFormat="0" applyAlignment="0" applyProtection="0"/>
    <xf numFmtId="0" fontId="30" fillId="0" borderId="0" applyNumberForma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0" fontId="31" fillId="0" borderId="18" applyNumberFormat="0" applyFill="0" applyAlignment="0" applyProtection="0"/>
    <xf numFmtId="0" fontId="32" fillId="0" borderId="19" applyNumberFormat="0" applyFill="0" applyAlignment="0" applyProtection="0"/>
    <xf numFmtId="0" fontId="33" fillId="0" borderId="20" applyNumberFormat="0" applyFill="0" applyAlignment="0" applyProtection="0"/>
    <xf numFmtId="0" fontId="33" fillId="0" borderId="0" applyNumberFormat="0" applyFill="0" applyBorder="0" applyAlignment="0" applyProtection="0"/>
    <xf numFmtId="0" fontId="34" fillId="0" borderId="21" applyNumberFormat="0" applyFill="0" applyAlignment="0" applyProtection="0"/>
    <xf numFmtId="0" fontId="35" fillId="33" borderId="22" applyNumberFormat="0" applyAlignment="0" applyProtection="0"/>
    <xf numFmtId="0" fontId="36" fillId="0" borderId="0" applyNumberFormat="0" applyFill="0" applyBorder="0" applyAlignment="0" applyProtection="0"/>
    <xf numFmtId="0" fontId="37" fillId="2" borderId="17" applyNumberFormat="0" applyAlignment="0" applyProtection="0"/>
    <xf numFmtId="0" fontId="19" fillId="0" borderId="0">
      <alignment vertical="center"/>
    </xf>
    <xf numFmtId="0" fontId="22" fillId="0" borderId="0">
      <alignment vertical="center"/>
    </xf>
    <xf numFmtId="0" fontId="19" fillId="0" borderId="0">
      <alignment vertical="center"/>
    </xf>
    <xf numFmtId="0" fontId="19" fillId="0" borderId="0">
      <alignment vertical="center"/>
    </xf>
    <xf numFmtId="0" fontId="19" fillId="0" borderId="0"/>
    <xf numFmtId="0" fontId="10" fillId="0" borderId="0"/>
    <xf numFmtId="0" fontId="38" fillId="34" borderId="0" applyNumberFormat="0" applyBorder="0" applyAlignment="0" applyProtection="0"/>
  </cellStyleXfs>
  <cellXfs count="65">
    <xf numFmtId="0" fontId="0" fillId="0" borderId="0" xfId="0"/>
    <xf numFmtId="0" fontId="14" fillId="0" borderId="0" xfId="0" applyFont="1" applyAlignment="1">
      <alignment vertical="center"/>
    </xf>
    <xf numFmtId="0" fontId="14" fillId="0" borderId="0" xfId="0" applyFont="1" applyAlignment="1">
      <alignment horizontal="center" vertical="center"/>
    </xf>
    <xf numFmtId="0" fontId="14" fillId="0" borderId="0" xfId="0" applyFont="1" applyAlignment="1">
      <alignment horizontal="left" vertical="center" wrapText="1"/>
    </xf>
    <xf numFmtId="0" fontId="14" fillId="0" borderId="0" xfId="0" applyFont="1" applyAlignment="1">
      <alignment vertical="center" wrapText="1"/>
    </xf>
    <xf numFmtId="0" fontId="14" fillId="0" borderId="0" xfId="0" applyFont="1" applyAlignment="1">
      <alignment horizontal="right" vertical="center"/>
    </xf>
    <xf numFmtId="0" fontId="14" fillId="0" borderId="0" xfId="0" applyFont="1" applyAlignment="1">
      <alignment horizontal="left" vertical="center"/>
    </xf>
    <xf numFmtId="178" fontId="14" fillId="0" borderId="0" xfId="0" applyNumberFormat="1" applyFont="1" applyAlignment="1">
      <alignment horizontal="right" vertical="center"/>
    </xf>
    <xf numFmtId="178" fontId="14" fillId="0" borderId="0" xfId="0" applyNumberFormat="1" applyFont="1" applyAlignment="1">
      <alignment horizontal="center" vertical="center"/>
    </xf>
    <xf numFmtId="0" fontId="15" fillId="0" borderId="0" xfId="0" applyFont="1" applyAlignment="1">
      <alignment vertical="center"/>
    </xf>
    <xf numFmtId="0" fontId="14" fillId="0" borderId="4" xfId="0" applyFont="1" applyBorder="1" applyAlignment="1">
      <alignment horizontal="center" vertical="center"/>
    </xf>
    <xf numFmtId="0" fontId="39" fillId="0" borderId="0" xfId="58" applyFont="1">
      <alignment vertical="center"/>
    </xf>
    <xf numFmtId="0" fontId="39" fillId="0" borderId="0" xfId="58" applyFont="1" applyAlignment="1">
      <alignment horizontal="center" vertical="center"/>
    </xf>
    <xf numFmtId="0" fontId="17" fillId="0" borderId="0" xfId="0" applyFont="1" applyAlignment="1">
      <alignment vertical="center"/>
    </xf>
    <xf numFmtId="0" fontId="17" fillId="0" borderId="0" xfId="0" applyFont="1" applyAlignment="1">
      <alignment vertical="center" wrapText="1"/>
    </xf>
    <xf numFmtId="0" fontId="39" fillId="0" borderId="3" xfId="58" applyFont="1" applyBorder="1">
      <alignment vertical="center"/>
    </xf>
    <xf numFmtId="0" fontId="39" fillId="0" borderId="3" xfId="58" applyFont="1" applyBorder="1" applyAlignment="1">
      <alignment horizontal="center" vertical="center"/>
    </xf>
    <xf numFmtId="0" fontId="39" fillId="0" borderId="3" xfId="58" applyFont="1" applyBorder="1" applyAlignment="1">
      <alignment horizontal="left" vertical="center" indent="1"/>
    </xf>
    <xf numFmtId="0" fontId="40" fillId="0" borderId="3" xfId="58" applyFont="1" applyBorder="1">
      <alignment vertical="center"/>
    </xf>
    <xf numFmtId="0" fontId="41" fillId="0" borderId="3" xfId="58" applyFont="1" applyBorder="1" applyAlignment="1">
      <alignment horizontal="left" vertical="center" indent="1"/>
    </xf>
    <xf numFmtId="0" fontId="41" fillId="0" borderId="3" xfId="58" applyFont="1" applyBorder="1">
      <alignment vertical="center"/>
    </xf>
    <xf numFmtId="0" fontId="41" fillId="0" borderId="3" xfId="58" applyFont="1" applyBorder="1" applyAlignment="1">
      <alignment horizontal="left" vertical="center" indent="2"/>
    </xf>
    <xf numFmtId="0" fontId="18" fillId="0" borderId="3" xfId="0" applyFont="1" applyBorder="1" applyAlignment="1">
      <alignment horizontal="center" vertical="center"/>
    </xf>
    <xf numFmtId="0" fontId="40" fillId="0" borderId="3" xfId="58" applyFont="1" applyBorder="1" applyAlignment="1">
      <alignment horizontal="left" vertical="center" indent="1"/>
    </xf>
    <xf numFmtId="0" fontId="42" fillId="0" borderId="3" xfId="58" applyFont="1" applyBorder="1" applyAlignment="1">
      <alignment horizontal="left" vertical="center" indent="1"/>
    </xf>
    <xf numFmtId="0" fontId="42" fillId="0" borderId="3" xfId="58" applyFont="1" applyBorder="1">
      <alignment vertical="center"/>
    </xf>
    <xf numFmtId="0" fontId="43" fillId="5" borderId="4" xfId="0" applyFont="1" applyFill="1" applyBorder="1" applyAlignment="1">
      <alignment horizontal="left" vertical="center" wrapText="1"/>
    </xf>
    <xf numFmtId="0" fontId="43" fillId="5" borderId="4" xfId="0" applyFont="1" applyFill="1" applyBorder="1" applyAlignment="1">
      <alignment vertical="center"/>
    </xf>
    <xf numFmtId="0" fontId="43" fillId="5" borderId="0" xfId="0" applyFont="1" applyFill="1" applyAlignment="1">
      <alignment horizontal="right" vertical="center"/>
    </xf>
    <xf numFmtId="0" fontId="43" fillId="5" borderId="0" xfId="0" applyFont="1" applyFill="1" applyAlignment="1">
      <alignment vertical="center"/>
    </xf>
    <xf numFmtId="58" fontId="43" fillId="5" borderId="0" xfId="0" applyNumberFormat="1" applyFont="1" applyFill="1" applyAlignment="1">
      <alignment vertical="center"/>
    </xf>
    <xf numFmtId="0" fontId="44" fillId="0" borderId="3" xfId="58" applyFont="1" applyBorder="1" applyAlignment="1">
      <alignment horizontal="left" vertical="center" indent="1"/>
    </xf>
    <xf numFmtId="0" fontId="43" fillId="0" borderId="0" xfId="0" applyFont="1" applyAlignment="1">
      <alignment vertical="center"/>
    </xf>
    <xf numFmtId="0" fontId="46" fillId="0" borderId="0" xfId="0" applyFont="1" applyAlignment="1">
      <alignment vertical="center"/>
    </xf>
    <xf numFmtId="0" fontId="47" fillId="0" borderId="0" xfId="0" applyFont="1" applyAlignment="1">
      <alignment vertical="center" wrapText="1"/>
    </xf>
    <xf numFmtId="0" fontId="45" fillId="0" borderId="0" xfId="0" applyFont="1" applyAlignment="1">
      <alignment vertical="center" wrapText="1"/>
    </xf>
    <xf numFmtId="0" fontId="43" fillId="0" borderId="4" xfId="0" applyFont="1" applyBorder="1" applyAlignment="1">
      <alignment vertical="center" wrapText="1"/>
    </xf>
    <xf numFmtId="0" fontId="46" fillId="0" borderId="4" xfId="61" applyFont="1" applyBorder="1" applyAlignment="1">
      <alignment horizontal="left" vertical="center" wrapText="1"/>
    </xf>
    <xf numFmtId="0" fontId="46" fillId="0" borderId="4" xfId="0" applyFont="1" applyBorder="1" applyAlignment="1">
      <alignment vertical="center" wrapText="1"/>
    </xf>
    <xf numFmtId="0" fontId="46" fillId="0" borderId="4" xfId="0" applyFont="1" applyBorder="1" applyAlignment="1">
      <alignment vertical="center" wrapText="1" shrinkToFit="1"/>
    </xf>
    <xf numFmtId="0" fontId="46" fillId="0" borderId="4" xfId="61" applyFont="1" applyBorder="1" applyAlignment="1">
      <alignment horizontal="left" vertical="center" wrapText="1" shrinkToFit="1"/>
    </xf>
    <xf numFmtId="0" fontId="46" fillId="0" borderId="4" xfId="0" applyFont="1" applyBorder="1" applyAlignment="1">
      <alignment horizontal="left" vertical="center" wrapText="1" shrinkToFit="1"/>
    </xf>
    <xf numFmtId="0" fontId="46" fillId="0" borderId="4" xfId="0" applyFont="1" applyBorder="1" applyAlignment="1">
      <alignment horizontal="left" vertical="center" wrapText="1"/>
    </xf>
    <xf numFmtId="0" fontId="46" fillId="0" borderId="5" xfId="0" applyFont="1" applyBorder="1" applyAlignment="1">
      <alignment vertical="center"/>
    </xf>
    <xf numFmtId="3" fontId="46" fillId="0" borderId="4" xfId="0" applyNumberFormat="1" applyFont="1" applyBorder="1" applyAlignment="1">
      <alignment horizontal="center" vertical="center"/>
    </xf>
    <xf numFmtId="0" fontId="48" fillId="0" borderId="3" xfId="58" applyFont="1" applyBorder="1">
      <alignment vertical="center"/>
    </xf>
    <xf numFmtId="0" fontId="48" fillId="0" borderId="0" xfId="58" applyFont="1">
      <alignment vertical="center"/>
    </xf>
    <xf numFmtId="0" fontId="39" fillId="0" borderId="3" xfId="58" applyFont="1" applyBorder="1" applyAlignment="1">
      <alignment horizontal="left" vertical="center" wrapText="1" indent="2"/>
    </xf>
    <xf numFmtId="3" fontId="46" fillId="0" borderId="11" xfId="0" applyNumberFormat="1" applyFont="1" applyBorder="1" applyAlignment="1">
      <alignment horizontal="center" vertical="center" wrapText="1"/>
    </xf>
    <xf numFmtId="3" fontId="46" fillId="0" borderId="12" xfId="0" applyNumberFormat="1" applyFont="1" applyBorder="1" applyAlignment="1">
      <alignment horizontal="center" vertical="center" wrapText="1"/>
    </xf>
    <xf numFmtId="3" fontId="46" fillId="0" borderId="13" xfId="0" applyNumberFormat="1" applyFont="1" applyBorder="1" applyAlignment="1">
      <alignment horizontal="center" vertical="center" wrapText="1"/>
    </xf>
    <xf numFmtId="0" fontId="14" fillId="0" borderId="11" xfId="0" applyFont="1" applyBorder="1" applyAlignment="1">
      <alignment horizontal="center" vertical="center" textRotation="255" wrapText="1" shrinkToFit="1"/>
    </xf>
    <xf numFmtId="0" fontId="14" fillId="0" borderId="12" xfId="0" applyFont="1" applyBorder="1" applyAlignment="1">
      <alignment horizontal="center" vertical="center" textRotation="255" wrapText="1" shrinkToFit="1"/>
    </xf>
    <xf numFmtId="0" fontId="14" fillId="0" borderId="13" xfId="0" applyFont="1" applyBorder="1" applyAlignment="1">
      <alignment horizontal="center" vertical="center" textRotation="255" wrapText="1" shrinkToFi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11" xfId="0" applyFont="1" applyBorder="1" applyAlignment="1">
      <alignment horizontal="center" vertical="center" textRotation="255" wrapText="1"/>
    </xf>
    <xf numFmtId="0" fontId="14" fillId="0" borderId="12" xfId="0" applyFont="1" applyBorder="1" applyAlignment="1">
      <alignment horizontal="center" vertical="center" textRotation="255" wrapText="1"/>
    </xf>
    <xf numFmtId="0" fontId="39" fillId="0" borderId="6" xfId="58" applyFont="1" applyBorder="1" applyAlignment="1">
      <alignment horizontal="left" vertical="center"/>
    </xf>
    <xf numFmtId="0" fontId="39" fillId="0" borderId="2" xfId="58" applyFont="1" applyBorder="1" applyAlignment="1">
      <alignment horizontal="left" vertical="center"/>
    </xf>
    <xf numFmtId="0" fontId="39" fillId="0" borderId="7" xfId="58" applyFont="1" applyBorder="1" applyAlignment="1">
      <alignment horizontal="left" vertical="center"/>
    </xf>
    <xf numFmtId="0" fontId="39" fillId="0" borderId="3" xfId="58" applyFont="1" applyBorder="1" applyAlignment="1">
      <alignment horizontal="left" vertical="center"/>
    </xf>
  </cellXfs>
  <cellStyles count="6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xr:uid="{8354387E-199B-4EB8-92A2-2611861AFAEF}"/>
    <cellStyle name="ColLevel_0" xfId="20" xr:uid="{DC3CAB29-4A50-4EEA-ABCA-544101A8DED7}"/>
    <cellStyle name="entry" xfId="21" xr:uid="{96063523-9145-4E0B-818B-59E723A779EB}"/>
    <cellStyle name="Grey" xfId="22" xr:uid="{C046C2BF-98C2-4A19-9BE1-B8DFD055FBCB}"/>
    <cellStyle name="Header1" xfId="23" xr:uid="{0D276BDC-703E-4A3D-8F06-9E06EFBEE803}"/>
    <cellStyle name="Header2" xfId="24" xr:uid="{B447632F-18AF-41D7-813F-BDE0F2622843}"/>
    <cellStyle name="Input [yellow]" xfId="25" xr:uid="{D8704350-BBBD-4B95-B6BE-2490EA39FB5F}"/>
    <cellStyle name="Normal - Style1" xfId="26" xr:uid="{5E37E6CE-D81F-44AC-96B8-60DE41C7373A}"/>
    <cellStyle name="Normal_#10-Headcount" xfId="27" xr:uid="{ED724189-6A05-42A0-BA7B-48048706B865}"/>
    <cellStyle name="Percent [2]" xfId="28" xr:uid="{7A55CD11-8F7C-46FD-9895-64571077AAB6}"/>
    <cellStyle name="price" xfId="29" xr:uid="{99311967-C0CE-49B6-8D85-93357A3AC9C1}"/>
    <cellStyle name="revised" xfId="30" xr:uid="{E9F03875-E40C-4C78-ADC1-A9275DB8B6C8}"/>
    <cellStyle name="section" xfId="31" xr:uid="{DF17E7D3-103A-4AA8-A3A9-DB2680184131}"/>
    <cellStyle name="title" xfId="32" xr:uid="{53E1AE5A-4686-450A-96EC-C235436A59E2}"/>
    <cellStyle name="アクセント 1" xfId="33" builtinId="29" customBuiltin="1"/>
    <cellStyle name="アクセント 2" xfId="34" builtinId="33" customBuiltin="1"/>
    <cellStyle name="アクセント 3" xfId="35" builtinId="37" customBuiltin="1"/>
    <cellStyle name="アクセント 4" xfId="36" builtinId="41" customBuiltin="1"/>
    <cellStyle name="アクセント 5" xfId="37" builtinId="45" customBuiltin="1"/>
    <cellStyle name="アクセント 6" xfId="38" builtinId="49" customBuiltin="1"/>
    <cellStyle name="タイトル" xfId="39" builtinId="15" customBuiltin="1"/>
    <cellStyle name="チェック セル" xfId="40" builtinId="23" customBuiltin="1"/>
    <cellStyle name="どちらでもない" xfId="41" builtinId="28" customBuiltin="1"/>
    <cellStyle name="メモ" xfId="42" builtinId="10" customBuiltin="1"/>
    <cellStyle name="リンク セル" xfId="43" builtinId="24" customBuiltin="1"/>
    <cellStyle name="悪い" xfId="44" builtinId="27" customBuiltin="1"/>
    <cellStyle name="計算" xfId="45" builtinId="22" customBuiltin="1"/>
    <cellStyle name="警告文" xfId="46" builtinId="11" customBuiltin="1"/>
    <cellStyle name="桁区切り 3" xfId="47" xr:uid="{187245B2-DD82-4246-9C11-0D0D534C5758}"/>
    <cellStyle name="桁区切り 4 2" xfId="48" xr:uid="{0D117E0D-5A09-4F64-A8C9-D20A055537C8}"/>
    <cellStyle name="見出し 1" xfId="49" builtinId="16" customBuiltin="1"/>
    <cellStyle name="見出し 2" xfId="50" builtinId="17" customBuiltin="1"/>
    <cellStyle name="見出し 3" xfId="51" builtinId="18" customBuiltin="1"/>
    <cellStyle name="見出し 4" xfId="52" builtinId="19" customBuiltin="1"/>
    <cellStyle name="集計" xfId="53" builtinId="25" customBuiltin="1"/>
    <cellStyle name="出力" xfId="54" builtinId="21" customBuiltin="1"/>
    <cellStyle name="説明文" xfId="55" builtinId="53" customBuiltin="1"/>
    <cellStyle name="入力" xfId="56" builtinId="20" customBuiltin="1"/>
    <cellStyle name="標準" xfId="0" builtinId="0"/>
    <cellStyle name="標準 2" xfId="57" xr:uid="{1CB1101B-1089-4946-8FCE-5EF39D63896D}"/>
    <cellStyle name="標準 3" xfId="58" xr:uid="{8748B586-1DA4-4055-8C3F-83A7468E0072}"/>
    <cellStyle name="標準 4" xfId="59" xr:uid="{11AEF1F3-63B8-417F-AA4D-EE5E2176F753}"/>
    <cellStyle name="標準 5" xfId="60" xr:uid="{AC101122-F36E-40AB-A15B-88F632E77BAF}"/>
    <cellStyle name="標準_サーバー最終" xfId="61" xr:uid="{E7A44DF7-47E6-4E3E-B735-F65C63A2853E}"/>
    <cellStyle name="未定義" xfId="62" xr:uid="{461A70B2-F2B7-4F85-A4B7-7B1F9EA5A0D8}"/>
    <cellStyle name="良い" xfId="6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C4D45-3F62-4937-9A38-339C79FFFE96}">
  <sheetPr codeName="Sheet1">
    <pageSetUpPr fitToPage="1"/>
  </sheetPr>
  <dimension ref="B1:I50"/>
  <sheetViews>
    <sheetView tabSelected="1" view="pageBreakPreview" zoomScaleNormal="100" zoomScaleSheetLayoutView="100" workbookViewId="0">
      <selection activeCell="D16" sqref="D16"/>
    </sheetView>
  </sheetViews>
  <sheetFormatPr defaultColWidth="9" defaultRowHeight="12" x14ac:dyDescent="0.2"/>
  <cols>
    <col min="1" max="1" width="1.26953125" style="1" customWidth="1"/>
    <col min="2" max="2" width="5" style="1" customWidth="1"/>
    <col min="3" max="3" width="27.6328125" style="1" customWidth="1"/>
    <col min="4" max="4" width="85.26953125" style="1" customWidth="1"/>
    <col min="5" max="5" width="14.6328125" style="1" customWidth="1"/>
    <col min="6" max="6" width="22.36328125" style="1" customWidth="1"/>
    <col min="7" max="8" width="1.36328125" style="1" customWidth="1"/>
    <col min="9" max="9" width="16.08984375" style="1" customWidth="1"/>
    <col min="10" max="16384" width="9" style="1"/>
  </cols>
  <sheetData>
    <row r="1" spans="2:6" ht="6" customHeight="1" x14ac:dyDescent="0.2">
      <c r="E1" s="2"/>
    </row>
    <row r="2" spans="2:6" ht="27" customHeight="1" x14ac:dyDescent="0.2">
      <c r="B2" s="54" t="s">
        <v>165</v>
      </c>
      <c r="C2" s="55"/>
    </row>
    <row r="3" spans="2:6" ht="15.75" customHeight="1" x14ac:dyDescent="0.2"/>
    <row r="4" spans="2:6" s="3" customFormat="1" ht="22.5" customHeight="1" x14ac:dyDescent="0.2">
      <c r="B4" s="56" t="s">
        <v>3</v>
      </c>
      <c r="C4" s="57"/>
      <c r="D4" s="58"/>
      <c r="E4" s="10" t="s">
        <v>4</v>
      </c>
    </row>
    <row r="5" spans="2:6" s="4" customFormat="1" ht="22.5" customHeight="1" x14ac:dyDescent="0.2">
      <c r="B5" s="59" t="s">
        <v>28</v>
      </c>
      <c r="C5" s="36" t="s">
        <v>10</v>
      </c>
      <c r="D5" s="37" t="s">
        <v>166</v>
      </c>
      <c r="E5" s="48">
        <v>2248</v>
      </c>
      <c r="F5" s="34"/>
    </row>
    <row r="6" spans="2:6" s="4" customFormat="1" ht="22.5" customHeight="1" x14ac:dyDescent="0.2">
      <c r="B6" s="60"/>
      <c r="C6" s="38" t="s">
        <v>11</v>
      </c>
      <c r="D6" s="37" t="s">
        <v>134</v>
      </c>
      <c r="E6" s="49"/>
    </row>
    <row r="7" spans="2:6" s="4" customFormat="1" ht="22.5" customHeight="1" x14ac:dyDescent="0.2">
      <c r="B7" s="60"/>
      <c r="C7" s="38" t="s">
        <v>9</v>
      </c>
      <c r="D7" s="37" t="s">
        <v>141</v>
      </c>
      <c r="E7" s="49"/>
    </row>
    <row r="8" spans="2:6" s="4" customFormat="1" ht="22.5" customHeight="1" x14ac:dyDescent="0.2">
      <c r="B8" s="60"/>
      <c r="C8" s="38" t="s">
        <v>26</v>
      </c>
      <c r="D8" s="37" t="s">
        <v>149</v>
      </c>
      <c r="E8" s="49"/>
    </row>
    <row r="9" spans="2:6" s="4" customFormat="1" ht="22.5" customHeight="1" x14ac:dyDescent="0.2">
      <c r="B9" s="60"/>
      <c r="C9" s="38" t="s">
        <v>40</v>
      </c>
      <c r="D9" s="37" t="s">
        <v>46</v>
      </c>
      <c r="E9" s="49"/>
    </row>
    <row r="10" spans="2:6" s="4" customFormat="1" ht="65.5" customHeight="1" x14ac:dyDescent="0.2">
      <c r="B10" s="60"/>
      <c r="C10" s="38" t="s">
        <v>37</v>
      </c>
      <c r="D10" s="37" t="s">
        <v>172</v>
      </c>
      <c r="E10" s="49"/>
    </row>
    <row r="11" spans="2:6" s="4" customFormat="1" ht="22.5" customHeight="1" x14ac:dyDescent="0.2">
      <c r="B11" s="60"/>
      <c r="C11" s="38" t="s">
        <v>12</v>
      </c>
      <c r="D11" s="37" t="s">
        <v>47</v>
      </c>
      <c r="E11" s="49"/>
    </row>
    <row r="12" spans="2:6" s="4" customFormat="1" ht="22.5" customHeight="1" x14ac:dyDescent="0.2">
      <c r="B12" s="60"/>
      <c r="C12" s="39" t="s">
        <v>13</v>
      </c>
      <c r="D12" s="37" t="s">
        <v>167</v>
      </c>
      <c r="E12" s="49"/>
    </row>
    <row r="13" spans="2:6" s="4" customFormat="1" ht="22.5" customHeight="1" x14ac:dyDescent="0.2">
      <c r="B13" s="60"/>
      <c r="C13" s="38" t="s">
        <v>14</v>
      </c>
      <c r="D13" s="37" t="s">
        <v>41</v>
      </c>
      <c r="E13" s="49"/>
    </row>
    <row r="14" spans="2:6" s="4" customFormat="1" ht="22.5" customHeight="1" x14ac:dyDescent="0.2">
      <c r="B14" s="60"/>
      <c r="C14" s="38" t="s">
        <v>38</v>
      </c>
      <c r="D14" s="40" t="s">
        <v>148</v>
      </c>
      <c r="E14" s="49"/>
    </row>
    <row r="15" spans="2:6" s="4" customFormat="1" ht="22.5" customHeight="1" x14ac:dyDescent="0.2">
      <c r="B15" s="60"/>
      <c r="C15" s="38" t="s">
        <v>15</v>
      </c>
      <c r="D15" s="37" t="s">
        <v>142</v>
      </c>
      <c r="E15" s="49"/>
    </row>
    <row r="16" spans="2:6" s="4" customFormat="1" ht="22.5" customHeight="1" x14ac:dyDescent="0.2">
      <c r="B16" s="60"/>
      <c r="C16" s="38" t="s">
        <v>16</v>
      </c>
      <c r="D16" s="37" t="s">
        <v>33</v>
      </c>
      <c r="E16" s="49"/>
    </row>
    <row r="17" spans="2:9" s="4" customFormat="1" ht="22.5" customHeight="1" x14ac:dyDescent="0.2">
      <c r="B17" s="60"/>
      <c r="C17" s="38" t="s">
        <v>17</v>
      </c>
      <c r="D17" s="37" t="s">
        <v>150</v>
      </c>
      <c r="E17" s="49"/>
      <c r="I17" s="14"/>
    </row>
    <row r="18" spans="2:9" s="4" customFormat="1" ht="22.5" customHeight="1" x14ac:dyDescent="0.2">
      <c r="B18" s="60"/>
      <c r="C18" s="38" t="s">
        <v>18</v>
      </c>
      <c r="D18" s="37" t="s">
        <v>168</v>
      </c>
      <c r="E18" s="49"/>
      <c r="F18" s="35"/>
    </row>
    <row r="19" spans="2:9" ht="22.5" customHeight="1" x14ac:dyDescent="0.2">
      <c r="B19" s="60"/>
      <c r="C19" s="38" t="s">
        <v>6</v>
      </c>
      <c r="D19" s="37" t="s">
        <v>34</v>
      </c>
      <c r="E19" s="49"/>
    </row>
    <row r="20" spans="2:9" ht="30" customHeight="1" x14ac:dyDescent="0.2">
      <c r="B20" s="60"/>
      <c r="C20" s="38" t="s">
        <v>2</v>
      </c>
      <c r="D20" s="37" t="s">
        <v>169</v>
      </c>
      <c r="E20" s="49"/>
    </row>
    <row r="21" spans="2:9" ht="25.5" customHeight="1" x14ac:dyDescent="0.2">
      <c r="B21" s="60"/>
      <c r="C21" s="38" t="s">
        <v>163</v>
      </c>
      <c r="D21" s="37" t="s">
        <v>164</v>
      </c>
      <c r="E21" s="49"/>
    </row>
    <row r="22" spans="2:9" ht="22.5" customHeight="1" x14ac:dyDescent="0.2">
      <c r="B22" s="60"/>
      <c r="C22" s="38" t="s">
        <v>48</v>
      </c>
      <c r="D22" s="41" t="s">
        <v>170</v>
      </c>
      <c r="E22" s="50"/>
      <c r="I22" s="13"/>
    </row>
    <row r="23" spans="2:9" ht="22.5" customHeight="1" x14ac:dyDescent="0.2">
      <c r="B23" s="51" t="s">
        <v>27</v>
      </c>
      <c r="C23" s="38" t="s">
        <v>5</v>
      </c>
      <c r="D23" s="42" t="s">
        <v>139</v>
      </c>
      <c r="E23" s="43"/>
    </row>
    <row r="24" spans="2:9" ht="22.5" customHeight="1" x14ac:dyDescent="0.2">
      <c r="B24" s="52"/>
      <c r="C24" s="38" t="s">
        <v>138</v>
      </c>
      <c r="D24" s="42" t="s">
        <v>146</v>
      </c>
      <c r="E24" s="43"/>
    </row>
    <row r="25" spans="2:9" ht="22.5" customHeight="1" x14ac:dyDescent="0.2">
      <c r="B25" s="52"/>
      <c r="C25" s="39" t="s">
        <v>49</v>
      </c>
      <c r="D25" s="42" t="s">
        <v>160</v>
      </c>
      <c r="E25" s="43"/>
    </row>
    <row r="26" spans="2:9" ht="22.5" customHeight="1" x14ac:dyDescent="0.2">
      <c r="B26" s="51" t="s">
        <v>50</v>
      </c>
      <c r="C26" s="39" t="s">
        <v>147</v>
      </c>
      <c r="D26" s="42" t="s">
        <v>161</v>
      </c>
      <c r="E26" s="44">
        <f>E5</f>
        <v>2248</v>
      </c>
    </row>
    <row r="27" spans="2:9" ht="22.5" customHeight="1" x14ac:dyDescent="0.2">
      <c r="B27" s="52"/>
      <c r="C27" s="39" t="s">
        <v>144</v>
      </c>
      <c r="D27" s="42" t="s">
        <v>145</v>
      </c>
      <c r="E27" s="44">
        <f>E5</f>
        <v>2248</v>
      </c>
    </row>
    <row r="28" spans="2:9" ht="22.5" customHeight="1" x14ac:dyDescent="0.2">
      <c r="B28" s="53"/>
      <c r="C28" s="27" t="s">
        <v>29</v>
      </c>
      <c r="D28" s="26" t="s">
        <v>31</v>
      </c>
      <c r="E28" s="10" t="s">
        <v>30</v>
      </c>
    </row>
    <row r="29" spans="2:9" ht="22.5" customHeight="1" x14ac:dyDescent="0.2">
      <c r="C29" s="28" t="s">
        <v>0</v>
      </c>
      <c r="D29" s="29" t="s">
        <v>53</v>
      </c>
    </row>
    <row r="30" spans="2:9" ht="22.5" customHeight="1" x14ac:dyDescent="0.2">
      <c r="C30" s="28" t="s">
        <v>1</v>
      </c>
      <c r="D30" s="30" t="s">
        <v>171</v>
      </c>
    </row>
    <row r="31" spans="2:9" ht="22.5" customHeight="1" x14ac:dyDescent="0.2">
      <c r="C31" s="5"/>
    </row>
    <row r="32" spans="2:9" ht="22.5" customHeight="1" x14ac:dyDescent="0.2">
      <c r="B32" s="6" t="s">
        <v>19</v>
      </c>
      <c r="C32" s="2"/>
    </row>
    <row r="33" spans="2:5" ht="22.5" customHeight="1" x14ac:dyDescent="0.2">
      <c r="B33" s="7">
        <v>1</v>
      </c>
      <c r="C33" s="1" t="s">
        <v>24</v>
      </c>
    </row>
    <row r="34" spans="2:5" ht="22.5" customHeight="1" x14ac:dyDescent="0.2">
      <c r="B34" s="8"/>
      <c r="C34" s="1" t="s">
        <v>23</v>
      </c>
      <c r="E34" s="6"/>
    </row>
    <row r="35" spans="2:5" ht="22.5" customHeight="1" x14ac:dyDescent="0.2">
      <c r="B35" s="7">
        <v>2</v>
      </c>
      <c r="C35" s="1" t="s">
        <v>20</v>
      </c>
      <c r="D35" s="6"/>
      <c r="E35" s="6"/>
    </row>
    <row r="36" spans="2:5" ht="22.5" customHeight="1" x14ac:dyDescent="0.2">
      <c r="B36" s="7">
        <v>3</v>
      </c>
      <c r="C36" s="6" t="s">
        <v>21</v>
      </c>
      <c r="D36" s="6"/>
      <c r="E36" s="6"/>
    </row>
    <row r="37" spans="2:5" ht="22.5" customHeight="1" x14ac:dyDescent="0.2">
      <c r="B37" s="7">
        <v>4</v>
      </c>
      <c r="C37" s="1" t="s">
        <v>39</v>
      </c>
      <c r="D37" s="6"/>
      <c r="E37" s="6"/>
    </row>
    <row r="38" spans="2:5" ht="22.5" customHeight="1" x14ac:dyDescent="0.2">
      <c r="B38" s="7">
        <v>5</v>
      </c>
      <c r="C38" s="1" t="s">
        <v>51</v>
      </c>
      <c r="D38" s="6"/>
      <c r="E38" s="6"/>
    </row>
    <row r="39" spans="2:5" ht="22.5" customHeight="1" x14ac:dyDescent="0.2">
      <c r="B39" s="7">
        <v>6</v>
      </c>
      <c r="C39" s="6" t="s">
        <v>7</v>
      </c>
      <c r="D39" s="6"/>
      <c r="E39" s="6"/>
    </row>
    <row r="40" spans="2:5" ht="22.5" customHeight="1" x14ac:dyDescent="0.2">
      <c r="B40" s="7">
        <v>7</v>
      </c>
      <c r="C40" s="6" t="s">
        <v>32</v>
      </c>
      <c r="D40" s="6"/>
      <c r="E40" s="6"/>
    </row>
    <row r="41" spans="2:5" ht="22.5" customHeight="1" x14ac:dyDescent="0.2">
      <c r="B41" s="7"/>
      <c r="C41" s="6" t="s">
        <v>22</v>
      </c>
      <c r="D41" s="6"/>
    </row>
    <row r="42" spans="2:5" ht="22.5" customHeight="1" x14ac:dyDescent="0.2">
      <c r="B42" s="7">
        <v>8</v>
      </c>
      <c r="C42" s="6" t="s">
        <v>36</v>
      </c>
    </row>
    <row r="43" spans="2:5" ht="22.5" customHeight="1" x14ac:dyDescent="0.2">
      <c r="B43" s="7">
        <v>9</v>
      </c>
      <c r="C43" s="1" t="s">
        <v>25</v>
      </c>
    </row>
    <row r="44" spans="2:5" ht="22.5" customHeight="1" x14ac:dyDescent="0.2">
      <c r="B44" s="7">
        <v>10</v>
      </c>
      <c r="C44" s="32" t="s">
        <v>159</v>
      </c>
      <c r="D44" s="33"/>
    </row>
    <row r="45" spans="2:5" ht="22.5" customHeight="1" x14ac:dyDescent="0.2">
      <c r="B45" s="7">
        <v>11</v>
      </c>
      <c r="C45" s="32" t="s">
        <v>158</v>
      </c>
    </row>
    <row r="46" spans="2:5" ht="22.5" customHeight="1" x14ac:dyDescent="0.2">
      <c r="B46" s="7">
        <v>12</v>
      </c>
      <c r="C46" s="1" t="s">
        <v>8</v>
      </c>
    </row>
    <row r="47" spans="2:5" ht="22.5" customHeight="1" x14ac:dyDescent="0.2">
      <c r="B47" s="7">
        <v>13</v>
      </c>
      <c r="C47" s="1" t="s">
        <v>35</v>
      </c>
    </row>
    <row r="48" spans="2:5" ht="22.5" customHeight="1" x14ac:dyDescent="0.2">
      <c r="C48" s="1" t="s">
        <v>52</v>
      </c>
      <c r="D48" s="9"/>
    </row>
    <row r="49" spans="2:2" ht="22.5" customHeight="1" x14ac:dyDescent="0.2">
      <c r="B49" s="2"/>
    </row>
    <row r="50" spans="2:2" ht="15" customHeight="1" x14ac:dyDescent="0.2"/>
  </sheetData>
  <mergeCells count="6">
    <mergeCell ref="E5:E22"/>
    <mergeCell ref="B26:B28"/>
    <mergeCell ref="B2:C2"/>
    <mergeCell ref="B4:D4"/>
    <mergeCell ref="B5:B22"/>
    <mergeCell ref="B23:B25"/>
  </mergeCells>
  <phoneticPr fontId="20"/>
  <printOptions horizontalCentered="1" verticalCentered="1"/>
  <pageMargins left="0.78740157480314965" right="0" top="0.59055118110236227" bottom="0" header="0" footer="0"/>
  <pageSetup paperSize="9" scale="7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9BD3F-C26F-4E5A-BEC6-63B28F96592C}">
  <sheetPr>
    <pageSetUpPr fitToPage="1"/>
  </sheetPr>
  <dimension ref="B1:H91"/>
  <sheetViews>
    <sheetView zoomScaleNormal="100" workbookViewId="0">
      <selection activeCell="H10" sqref="H10"/>
    </sheetView>
  </sheetViews>
  <sheetFormatPr defaultColWidth="9" defaultRowHeight="13" x14ac:dyDescent="0.2"/>
  <cols>
    <col min="1" max="1" width="1.08984375" style="11" customWidth="1"/>
    <col min="2" max="2" width="5.6328125" style="11" customWidth="1"/>
    <col min="3" max="3" width="26.6328125" style="11" customWidth="1"/>
    <col min="4" max="4" width="7.6328125" style="11" customWidth="1"/>
    <col min="5" max="5" width="9" style="11"/>
    <col min="6" max="6" width="5.6328125" style="11" customWidth="1"/>
    <col min="7" max="7" width="26.6328125" style="11" customWidth="1"/>
    <col min="8" max="8" width="7.6328125" style="11" customWidth="1"/>
    <col min="9" max="16384" width="9" style="11"/>
  </cols>
  <sheetData>
    <row r="1" spans="2:8" ht="22.5" customHeight="1" x14ac:dyDescent="0.2">
      <c r="B1" s="11" t="s">
        <v>143</v>
      </c>
    </row>
    <row r="2" spans="2:8" ht="22.5" customHeight="1" x14ac:dyDescent="0.2"/>
    <row r="3" spans="2:8" ht="25" customHeight="1" x14ac:dyDescent="0.2">
      <c r="B3" s="61" t="s">
        <v>133</v>
      </c>
      <c r="C3" s="62"/>
      <c r="D3" s="63"/>
      <c r="F3" s="64" t="s">
        <v>45</v>
      </c>
      <c r="G3" s="64"/>
      <c r="H3" s="64"/>
    </row>
    <row r="4" spans="2:8" ht="25" customHeight="1" x14ac:dyDescent="0.2">
      <c r="B4" s="22" t="s">
        <v>42</v>
      </c>
      <c r="C4" s="22" t="s">
        <v>43</v>
      </c>
      <c r="D4" s="22" t="s">
        <v>44</v>
      </c>
      <c r="F4" s="22" t="s">
        <v>42</v>
      </c>
      <c r="G4" s="22" t="s">
        <v>43</v>
      </c>
      <c r="H4" s="22" t="s">
        <v>44</v>
      </c>
    </row>
    <row r="5" spans="2:8" ht="25" customHeight="1" x14ac:dyDescent="0.2">
      <c r="B5" s="16">
        <v>1</v>
      </c>
      <c r="C5" s="17" t="s">
        <v>54</v>
      </c>
      <c r="D5" s="15">
        <v>8</v>
      </c>
      <c r="F5" s="16">
        <f>B63+1</f>
        <v>60</v>
      </c>
      <c r="G5" s="19" t="s">
        <v>113</v>
      </c>
      <c r="H5" s="20">
        <v>35</v>
      </c>
    </row>
    <row r="6" spans="2:8" ht="25" customHeight="1" x14ac:dyDescent="0.2">
      <c r="B6" s="16">
        <f>B5+1</f>
        <v>2</v>
      </c>
      <c r="C6" s="17" t="s">
        <v>55</v>
      </c>
      <c r="D6" s="15">
        <v>12</v>
      </c>
      <c r="F6" s="16">
        <f t="shared" ref="F6:F11" si="0">F5+1</f>
        <v>61</v>
      </c>
      <c r="G6" s="19" t="s">
        <v>114</v>
      </c>
      <c r="H6" s="20">
        <v>30</v>
      </c>
    </row>
    <row r="7" spans="2:8" ht="25" customHeight="1" x14ac:dyDescent="0.2">
      <c r="B7" s="16">
        <f t="shared" ref="B7:B63" si="1">B6+1</f>
        <v>3</v>
      </c>
      <c r="C7" s="17" t="s">
        <v>56</v>
      </c>
      <c r="D7" s="15">
        <v>13</v>
      </c>
      <c r="F7" s="16">
        <f t="shared" si="0"/>
        <v>62</v>
      </c>
      <c r="G7" s="19" t="s">
        <v>115</v>
      </c>
      <c r="H7" s="20">
        <v>59</v>
      </c>
    </row>
    <row r="8" spans="2:8" ht="25" customHeight="1" x14ac:dyDescent="0.2">
      <c r="B8" s="16">
        <f t="shared" si="1"/>
        <v>4</v>
      </c>
      <c r="C8" s="17" t="s">
        <v>57</v>
      </c>
      <c r="D8" s="15">
        <v>22</v>
      </c>
      <c r="F8" s="16">
        <f t="shared" si="0"/>
        <v>63</v>
      </c>
      <c r="G8" s="19" t="s">
        <v>116</v>
      </c>
      <c r="H8" s="20">
        <v>77</v>
      </c>
    </row>
    <row r="9" spans="2:8" ht="25" customHeight="1" x14ac:dyDescent="0.2">
      <c r="B9" s="16">
        <f t="shared" si="1"/>
        <v>5</v>
      </c>
      <c r="C9" s="17" t="s">
        <v>58</v>
      </c>
      <c r="D9" s="15">
        <v>4</v>
      </c>
      <c r="F9" s="16">
        <f t="shared" si="0"/>
        <v>64</v>
      </c>
      <c r="G9" s="21" t="s">
        <v>117</v>
      </c>
      <c r="H9" s="20">
        <v>0</v>
      </c>
    </row>
    <row r="10" spans="2:8" ht="25" customHeight="1" x14ac:dyDescent="0.2">
      <c r="B10" s="16">
        <f t="shared" si="1"/>
        <v>6</v>
      </c>
      <c r="C10" s="17" t="s">
        <v>59</v>
      </c>
      <c r="D10" s="15">
        <v>21</v>
      </c>
      <c r="F10" s="16">
        <f t="shared" si="0"/>
        <v>65</v>
      </c>
      <c r="G10" s="47" t="s">
        <v>118</v>
      </c>
      <c r="H10" s="45">
        <v>10</v>
      </c>
    </row>
    <row r="11" spans="2:8" ht="25" customHeight="1" x14ac:dyDescent="0.2">
      <c r="B11" s="16">
        <f t="shared" si="1"/>
        <v>7</v>
      </c>
      <c r="C11" s="17" t="s">
        <v>60</v>
      </c>
      <c r="D11" s="15">
        <v>16</v>
      </c>
      <c r="F11" s="16">
        <f t="shared" si="0"/>
        <v>66</v>
      </c>
      <c r="G11" s="19" t="s">
        <v>119</v>
      </c>
      <c r="H11" s="20">
        <v>48</v>
      </c>
    </row>
    <row r="12" spans="2:8" ht="25" customHeight="1" x14ac:dyDescent="0.2">
      <c r="B12" s="16">
        <f t="shared" si="1"/>
        <v>8</v>
      </c>
      <c r="C12" s="17" t="s">
        <v>61</v>
      </c>
      <c r="D12" s="15">
        <v>22</v>
      </c>
      <c r="F12" s="16">
        <f>F11+1</f>
        <v>67</v>
      </c>
      <c r="G12" s="19" t="s">
        <v>120</v>
      </c>
      <c r="H12" s="20">
        <v>54</v>
      </c>
    </row>
    <row r="13" spans="2:8" ht="25" customHeight="1" x14ac:dyDescent="0.2">
      <c r="B13" s="16">
        <f t="shared" si="1"/>
        <v>9</v>
      </c>
      <c r="C13" s="17" t="s">
        <v>62</v>
      </c>
      <c r="D13" s="15">
        <v>16</v>
      </c>
      <c r="F13" s="16">
        <f>F12+1</f>
        <v>68</v>
      </c>
      <c r="G13" s="19" t="s">
        <v>140</v>
      </c>
      <c r="H13" s="20">
        <v>14</v>
      </c>
    </row>
    <row r="14" spans="2:8" ht="25" customHeight="1" x14ac:dyDescent="0.2">
      <c r="B14" s="16">
        <f t="shared" si="1"/>
        <v>10</v>
      </c>
      <c r="C14" s="17" t="s">
        <v>63</v>
      </c>
      <c r="D14" s="15">
        <v>26</v>
      </c>
      <c r="F14" s="16">
        <f>F12+1</f>
        <v>68</v>
      </c>
      <c r="G14" s="19" t="s">
        <v>121</v>
      </c>
      <c r="H14" s="20">
        <v>75</v>
      </c>
    </row>
    <row r="15" spans="2:8" ht="25" customHeight="1" x14ac:dyDescent="0.2">
      <c r="B15" s="16">
        <f t="shared" si="1"/>
        <v>11</v>
      </c>
      <c r="C15" s="17" t="s">
        <v>64</v>
      </c>
      <c r="D15" s="15">
        <v>18</v>
      </c>
      <c r="F15" s="16">
        <f t="shared" ref="F15:F22" si="2">F14+1</f>
        <v>69</v>
      </c>
      <c r="G15" s="19" t="s">
        <v>122</v>
      </c>
      <c r="H15" s="20">
        <v>55</v>
      </c>
    </row>
    <row r="16" spans="2:8" ht="25" customHeight="1" x14ac:dyDescent="0.2">
      <c r="B16" s="16">
        <f t="shared" si="1"/>
        <v>12</v>
      </c>
      <c r="C16" s="17" t="s">
        <v>65</v>
      </c>
      <c r="D16" s="15">
        <v>21</v>
      </c>
      <c r="F16" s="16">
        <f t="shared" si="2"/>
        <v>70</v>
      </c>
      <c r="G16" s="19" t="s">
        <v>123</v>
      </c>
      <c r="H16" s="20">
        <v>32</v>
      </c>
    </row>
    <row r="17" spans="2:8" ht="25" customHeight="1" x14ac:dyDescent="0.2">
      <c r="B17" s="16">
        <f t="shared" si="1"/>
        <v>13</v>
      </c>
      <c r="C17" s="17" t="s">
        <v>66</v>
      </c>
      <c r="D17" s="15">
        <v>39</v>
      </c>
      <c r="F17" s="16">
        <f t="shared" si="2"/>
        <v>71</v>
      </c>
      <c r="G17" s="19" t="s">
        <v>124</v>
      </c>
      <c r="H17" s="20">
        <v>28</v>
      </c>
    </row>
    <row r="18" spans="2:8" ht="25" customHeight="1" x14ac:dyDescent="0.2">
      <c r="B18" s="16">
        <f t="shared" si="1"/>
        <v>14</v>
      </c>
      <c r="C18" s="17" t="s">
        <v>67</v>
      </c>
      <c r="D18" s="15">
        <v>20</v>
      </c>
      <c r="F18" s="16">
        <f t="shared" si="2"/>
        <v>72</v>
      </c>
      <c r="G18" s="19" t="s">
        <v>125</v>
      </c>
      <c r="H18" s="20">
        <v>53</v>
      </c>
    </row>
    <row r="19" spans="2:8" ht="25" customHeight="1" x14ac:dyDescent="0.2">
      <c r="B19" s="16">
        <f t="shared" si="1"/>
        <v>15</v>
      </c>
      <c r="C19" s="17" t="s">
        <v>68</v>
      </c>
      <c r="D19" s="15">
        <v>20</v>
      </c>
      <c r="F19" s="16">
        <f t="shared" si="2"/>
        <v>73</v>
      </c>
      <c r="G19" s="19" t="s">
        <v>126</v>
      </c>
      <c r="H19" s="20">
        <v>10</v>
      </c>
    </row>
    <row r="20" spans="2:8" ht="25" customHeight="1" x14ac:dyDescent="0.2">
      <c r="B20" s="16">
        <f t="shared" si="1"/>
        <v>16</v>
      </c>
      <c r="C20" s="17" t="s">
        <v>69</v>
      </c>
      <c r="D20" s="15">
        <v>14</v>
      </c>
      <c r="F20" s="16">
        <f t="shared" si="2"/>
        <v>74</v>
      </c>
      <c r="G20" s="31" t="s">
        <v>151</v>
      </c>
      <c r="H20" s="20">
        <v>4</v>
      </c>
    </row>
    <row r="21" spans="2:8" ht="25" customHeight="1" x14ac:dyDescent="0.2">
      <c r="B21" s="16">
        <f t="shared" si="1"/>
        <v>17</v>
      </c>
      <c r="C21" s="17" t="s">
        <v>70</v>
      </c>
      <c r="D21" s="15">
        <v>33</v>
      </c>
      <c r="F21" s="16">
        <f t="shared" si="2"/>
        <v>75</v>
      </c>
      <c r="G21" s="31" t="s">
        <v>152</v>
      </c>
      <c r="H21" s="20">
        <v>4</v>
      </c>
    </row>
    <row r="22" spans="2:8" ht="25" customHeight="1" x14ac:dyDescent="0.2">
      <c r="B22" s="16">
        <f t="shared" si="1"/>
        <v>18</v>
      </c>
      <c r="C22" s="17" t="s">
        <v>71</v>
      </c>
      <c r="D22" s="15">
        <v>22</v>
      </c>
      <c r="F22" s="16">
        <f t="shared" si="2"/>
        <v>76</v>
      </c>
      <c r="G22" s="31" t="s">
        <v>153</v>
      </c>
      <c r="H22" s="20">
        <v>11</v>
      </c>
    </row>
    <row r="23" spans="2:8" ht="25" customHeight="1" x14ac:dyDescent="0.2">
      <c r="B23" s="16">
        <f t="shared" si="1"/>
        <v>19</v>
      </c>
      <c r="C23" s="17" t="s">
        <v>72</v>
      </c>
      <c r="D23" s="15">
        <v>28</v>
      </c>
      <c r="F23" s="16">
        <f>F19+1</f>
        <v>74</v>
      </c>
      <c r="G23" s="19" t="s">
        <v>127</v>
      </c>
      <c r="H23" s="20">
        <v>12</v>
      </c>
    </row>
    <row r="24" spans="2:8" ht="25" customHeight="1" x14ac:dyDescent="0.2">
      <c r="B24" s="16">
        <f t="shared" si="1"/>
        <v>20</v>
      </c>
      <c r="C24" s="17" t="s">
        <v>73</v>
      </c>
      <c r="D24" s="15">
        <v>12</v>
      </c>
      <c r="F24" s="16">
        <f t="shared" ref="F24:F32" si="3">F23+1</f>
        <v>75</v>
      </c>
      <c r="G24" s="19" t="s">
        <v>128</v>
      </c>
      <c r="H24" s="20">
        <v>45</v>
      </c>
    </row>
    <row r="25" spans="2:8" ht="25" customHeight="1" x14ac:dyDescent="0.2">
      <c r="B25" s="16">
        <f t="shared" si="1"/>
        <v>21</v>
      </c>
      <c r="C25" s="17" t="s">
        <v>74</v>
      </c>
      <c r="D25" s="15">
        <v>35</v>
      </c>
      <c r="F25" s="16">
        <f t="shared" si="3"/>
        <v>76</v>
      </c>
      <c r="G25" s="19" t="s">
        <v>129</v>
      </c>
      <c r="H25" s="20">
        <v>66</v>
      </c>
    </row>
    <row r="26" spans="2:8" ht="25" customHeight="1" x14ac:dyDescent="0.2">
      <c r="B26" s="16">
        <f t="shared" si="1"/>
        <v>22</v>
      </c>
      <c r="C26" s="17" t="s">
        <v>75</v>
      </c>
      <c r="D26" s="15">
        <v>30</v>
      </c>
      <c r="F26" s="16">
        <f t="shared" si="3"/>
        <v>77</v>
      </c>
      <c r="G26" s="19" t="s">
        <v>130</v>
      </c>
      <c r="H26" s="20">
        <v>4</v>
      </c>
    </row>
    <row r="27" spans="2:8" ht="25" customHeight="1" x14ac:dyDescent="0.2">
      <c r="B27" s="16">
        <f t="shared" si="1"/>
        <v>23</v>
      </c>
      <c r="C27" s="17" t="s">
        <v>76</v>
      </c>
      <c r="D27" s="15">
        <v>43</v>
      </c>
      <c r="F27" s="16">
        <f t="shared" si="3"/>
        <v>78</v>
      </c>
      <c r="G27" s="19" t="s">
        <v>131</v>
      </c>
      <c r="H27" s="20">
        <v>25</v>
      </c>
    </row>
    <row r="28" spans="2:8" ht="25" customHeight="1" x14ac:dyDescent="0.2">
      <c r="B28" s="16">
        <f t="shared" si="1"/>
        <v>24</v>
      </c>
      <c r="C28" s="17" t="s">
        <v>77</v>
      </c>
      <c r="D28" s="15">
        <v>13</v>
      </c>
      <c r="F28" s="16">
        <f t="shared" si="3"/>
        <v>79</v>
      </c>
      <c r="G28" s="19" t="s">
        <v>132</v>
      </c>
      <c r="H28" s="20">
        <v>15</v>
      </c>
    </row>
    <row r="29" spans="2:8" ht="25" customHeight="1" x14ac:dyDescent="0.2">
      <c r="B29" s="16">
        <f t="shared" si="1"/>
        <v>25</v>
      </c>
      <c r="C29" s="17" t="s">
        <v>78</v>
      </c>
      <c r="D29" s="15">
        <v>2</v>
      </c>
      <c r="F29" s="16">
        <f t="shared" si="3"/>
        <v>80</v>
      </c>
      <c r="G29" s="17" t="s">
        <v>154</v>
      </c>
      <c r="H29" s="15">
        <v>3</v>
      </c>
    </row>
    <row r="30" spans="2:8" ht="25" customHeight="1" x14ac:dyDescent="0.2">
      <c r="B30" s="16">
        <f t="shared" si="1"/>
        <v>26</v>
      </c>
      <c r="C30" s="17" t="s">
        <v>79</v>
      </c>
      <c r="D30" s="15">
        <v>22</v>
      </c>
      <c r="F30" s="16">
        <f t="shared" si="3"/>
        <v>81</v>
      </c>
      <c r="G30" s="17" t="s">
        <v>155</v>
      </c>
      <c r="H30" s="15">
        <v>16</v>
      </c>
    </row>
    <row r="31" spans="2:8" ht="25" customHeight="1" x14ac:dyDescent="0.2">
      <c r="B31" s="16">
        <f t="shared" si="1"/>
        <v>27</v>
      </c>
      <c r="C31" s="17" t="s">
        <v>80</v>
      </c>
      <c r="D31" s="15">
        <v>21</v>
      </c>
      <c r="F31" s="16">
        <f t="shared" si="3"/>
        <v>82</v>
      </c>
      <c r="G31" s="17" t="s">
        <v>156</v>
      </c>
      <c r="H31" s="15">
        <v>14</v>
      </c>
    </row>
    <row r="32" spans="2:8" ht="25" customHeight="1" x14ac:dyDescent="0.2">
      <c r="B32" s="16">
        <f t="shared" si="1"/>
        <v>28</v>
      </c>
      <c r="C32" s="17" t="s">
        <v>81</v>
      </c>
      <c r="D32" s="15">
        <v>33</v>
      </c>
      <c r="F32" s="16">
        <f t="shared" si="3"/>
        <v>83</v>
      </c>
      <c r="G32" s="17" t="s">
        <v>157</v>
      </c>
      <c r="H32" s="15">
        <v>0</v>
      </c>
    </row>
    <row r="33" spans="2:8" ht="25" customHeight="1" x14ac:dyDescent="0.2">
      <c r="B33" s="16">
        <f t="shared" si="1"/>
        <v>29</v>
      </c>
      <c r="C33" s="17" t="s">
        <v>82</v>
      </c>
      <c r="D33" s="15">
        <v>33</v>
      </c>
      <c r="F33" s="16"/>
      <c r="G33" s="24" t="s">
        <v>135</v>
      </c>
      <c r="H33" s="25">
        <f>SUM(H5:H32)</f>
        <v>799</v>
      </c>
    </row>
    <row r="34" spans="2:8" ht="25" customHeight="1" x14ac:dyDescent="0.2">
      <c r="B34" s="16">
        <f t="shared" si="1"/>
        <v>30</v>
      </c>
      <c r="C34" s="17" t="s">
        <v>83</v>
      </c>
      <c r="D34" s="15">
        <v>30</v>
      </c>
      <c r="F34" s="15"/>
      <c r="G34" s="24" t="s">
        <v>137</v>
      </c>
      <c r="H34" s="18">
        <f>D65+H33</f>
        <v>2248</v>
      </c>
    </row>
    <row r="35" spans="2:8" ht="25" customHeight="1" x14ac:dyDescent="0.2">
      <c r="B35" s="16">
        <f t="shared" si="1"/>
        <v>31</v>
      </c>
      <c r="C35" s="17" t="s">
        <v>84</v>
      </c>
      <c r="D35" s="15">
        <v>22</v>
      </c>
    </row>
    <row r="36" spans="2:8" ht="25" customHeight="1" x14ac:dyDescent="0.2">
      <c r="B36" s="16">
        <f t="shared" si="1"/>
        <v>32</v>
      </c>
      <c r="C36" s="17" t="s">
        <v>85</v>
      </c>
      <c r="D36" s="15">
        <v>17</v>
      </c>
    </row>
    <row r="37" spans="2:8" ht="25" customHeight="1" x14ac:dyDescent="0.2">
      <c r="B37" s="16">
        <f t="shared" si="1"/>
        <v>33</v>
      </c>
      <c r="C37" s="17" t="s">
        <v>86</v>
      </c>
      <c r="D37" s="15">
        <v>16</v>
      </c>
    </row>
    <row r="38" spans="2:8" ht="25" customHeight="1" x14ac:dyDescent="0.2">
      <c r="B38" s="16">
        <f t="shared" si="1"/>
        <v>34</v>
      </c>
      <c r="C38" s="17" t="s">
        <v>87</v>
      </c>
      <c r="D38" s="15">
        <v>19</v>
      </c>
    </row>
    <row r="39" spans="2:8" ht="25" customHeight="1" x14ac:dyDescent="0.2">
      <c r="B39" s="16">
        <f t="shared" si="1"/>
        <v>35</v>
      </c>
      <c r="C39" s="17" t="s">
        <v>88</v>
      </c>
      <c r="D39" s="15">
        <v>19</v>
      </c>
    </row>
    <row r="40" spans="2:8" ht="25" customHeight="1" x14ac:dyDescent="0.2">
      <c r="B40" s="16">
        <f t="shared" si="1"/>
        <v>36</v>
      </c>
      <c r="C40" s="17" t="s">
        <v>89</v>
      </c>
      <c r="D40" s="15">
        <v>10</v>
      </c>
    </row>
    <row r="41" spans="2:8" ht="25" customHeight="1" x14ac:dyDescent="0.2">
      <c r="B41" s="16">
        <f t="shared" si="1"/>
        <v>37</v>
      </c>
      <c r="C41" s="17" t="s">
        <v>90</v>
      </c>
      <c r="D41" s="15">
        <v>22</v>
      </c>
    </row>
    <row r="42" spans="2:8" ht="25" customHeight="1" x14ac:dyDescent="0.2">
      <c r="B42" s="16">
        <f t="shared" si="1"/>
        <v>38</v>
      </c>
      <c r="C42" s="17" t="s">
        <v>91</v>
      </c>
      <c r="D42" s="15">
        <v>23</v>
      </c>
    </row>
    <row r="43" spans="2:8" ht="25" customHeight="1" x14ac:dyDescent="0.2">
      <c r="B43" s="16">
        <f t="shared" si="1"/>
        <v>39</v>
      </c>
      <c r="C43" s="17" t="s">
        <v>92</v>
      </c>
      <c r="D43" s="15">
        <v>44</v>
      </c>
    </row>
    <row r="44" spans="2:8" ht="25" customHeight="1" x14ac:dyDescent="0.2">
      <c r="B44" s="16">
        <f t="shared" si="1"/>
        <v>40</v>
      </c>
      <c r="C44" s="17" t="s">
        <v>93</v>
      </c>
      <c r="D44" s="15">
        <v>35</v>
      </c>
    </row>
    <row r="45" spans="2:8" ht="25" customHeight="1" x14ac:dyDescent="0.2">
      <c r="B45" s="16">
        <f t="shared" si="1"/>
        <v>41</v>
      </c>
      <c r="C45" s="17" t="s">
        <v>94</v>
      </c>
      <c r="D45" s="15">
        <v>30</v>
      </c>
    </row>
    <row r="46" spans="2:8" ht="25" customHeight="1" x14ac:dyDescent="0.2">
      <c r="B46" s="16">
        <f t="shared" si="1"/>
        <v>42</v>
      </c>
      <c r="C46" s="17" t="s">
        <v>95</v>
      </c>
      <c r="D46" s="15">
        <v>24</v>
      </c>
    </row>
    <row r="47" spans="2:8" ht="25" customHeight="1" x14ac:dyDescent="0.2">
      <c r="B47" s="16">
        <f t="shared" si="1"/>
        <v>43</v>
      </c>
      <c r="C47" s="17" t="s">
        <v>96</v>
      </c>
      <c r="D47" s="15">
        <v>34</v>
      </c>
    </row>
    <row r="48" spans="2:8" ht="25" customHeight="1" x14ac:dyDescent="0.2">
      <c r="B48" s="16">
        <f t="shared" si="1"/>
        <v>44</v>
      </c>
      <c r="C48" s="17" t="s">
        <v>97</v>
      </c>
      <c r="D48" s="15">
        <v>34</v>
      </c>
    </row>
    <row r="49" spans="2:5" ht="25" customHeight="1" x14ac:dyDescent="0.2">
      <c r="B49" s="16">
        <f t="shared" si="1"/>
        <v>45</v>
      </c>
      <c r="C49" s="17" t="s">
        <v>98</v>
      </c>
      <c r="D49" s="15">
        <v>33</v>
      </c>
    </row>
    <row r="50" spans="2:5" ht="25" customHeight="1" x14ac:dyDescent="0.2">
      <c r="B50" s="16">
        <f t="shared" si="1"/>
        <v>46</v>
      </c>
      <c r="C50" s="17" t="s">
        <v>99</v>
      </c>
      <c r="D50" s="15">
        <v>36</v>
      </c>
    </row>
    <row r="51" spans="2:5" ht="25" customHeight="1" x14ac:dyDescent="0.2">
      <c r="B51" s="16">
        <f t="shared" si="1"/>
        <v>47</v>
      </c>
      <c r="C51" s="17" t="s">
        <v>100</v>
      </c>
      <c r="D51" s="15">
        <v>34</v>
      </c>
    </row>
    <row r="52" spans="2:5" ht="25" customHeight="1" x14ac:dyDescent="0.2">
      <c r="B52" s="16">
        <f t="shared" si="1"/>
        <v>48</v>
      </c>
      <c r="C52" s="17" t="s">
        <v>101</v>
      </c>
      <c r="D52" s="15">
        <v>49</v>
      </c>
    </row>
    <row r="53" spans="2:5" ht="25" customHeight="1" x14ac:dyDescent="0.2">
      <c r="B53" s="16">
        <f t="shared" si="1"/>
        <v>49</v>
      </c>
      <c r="C53" s="17" t="s">
        <v>102</v>
      </c>
      <c r="D53" s="15">
        <v>31</v>
      </c>
    </row>
    <row r="54" spans="2:5" ht="25" customHeight="1" x14ac:dyDescent="0.2">
      <c r="B54" s="16">
        <f t="shared" si="1"/>
        <v>50</v>
      </c>
      <c r="C54" s="17" t="s">
        <v>103</v>
      </c>
      <c r="D54" s="15">
        <v>18</v>
      </c>
    </row>
    <row r="55" spans="2:5" ht="25" customHeight="1" x14ac:dyDescent="0.2">
      <c r="B55" s="16">
        <f t="shared" si="1"/>
        <v>51</v>
      </c>
      <c r="C55" s="17" t="s">
        <v>104</v>
      </c>
      <c r="D55" s="15">
        <v>18</v>
      </c>
    </row>
    <row r="56" spans="2:5" ht="25" customHeight="1" x14ac:dyDescent="0.2">
      <c r="B56" s="16">
        <f t="shared" si="1"/>
        <v>52</v>
      </c>
      <c r="C56" s="17" t="s">
        <v>105</v>
      </c>
      <c r="D56" s="15">
        <v>37</v>
      </c>
    </row>
    <row r="57" spans="2:5" ht="25" customHeight="1" x14ac:dyDescent="0.2">
      <c r="B57" s="16">
        <f t="shared" si="1"/>
        <v>53</v>
      </c>
      <c r="C57" s="17" t="s">
        <v>106</v>
      </c>
      <c r="D57" s="15">
        <v>25</v>
      </c>
    </row>
    <row r="58" spans="2:5" ht="25" customHeight="1" x14ac:dyDescent="0.2">
      <c r="B58" s="16">
        <f t="shared" si="1"/>
        <v>54</v>
      </c>
      <c r="C58" s="17" t="s">
        <v>107</v>
      </c>
      <c r="D58" s="15">
        <v>25</v>
      </c>
    </row>
    <row r="59" spans="2:5" ht="25" customHeight="1" x14ac:dyDescent="0.2">
      <c r="B59" s="16">
        <f t="shared" si="1"/>
        <v>55</v>
      </c>
      <c r="C59" s="17" t="s">
        <v>108</v>
      </c>
      <c r="D59" s="15">
        <v>24</v>
      </c>
    </row>
    <row r="60" spans="2:5" ht="25" customHeight="1" x14ac:dyDescent="0.2">
      <c r="B60" s="16">
        <f t="shared" si="1"/>
        <v>56</v>
      </c>
      <c r="C60" s="17" t="s">
        <v>109</v>
      </c>
      <c r="D60" s="15">
        <v>41</v>
      </c>
    </row>
    <row r="61" spans="2:5" ht="25" customHeight="1" x14ac:dyDescent="0.2">
      <c r="B61" s="16">
        <f t="shared" si="1"/>
        <v>57</v>
      </c>
      <c r="C61" s="17" t="s">
        <v>110</v>
      </c>
      <c r="D61" s="15">
        <v>9</v>
      </c>
    </row>
    <row r="62" spans="2:5" ht="25" customHeight="1" x14ac:dyDescent="0.2">
      <c r="B62" s="16">
        <f t="shared" si="1"/>
        <v>58</v>
      </c>
      <c r="C62" s="17" t="s">
        <v>111</v>
      </c>
      <c r="D62" s="15">
        <v>42</v>
      </c>
    </row>
    <row r="63" spans="2:5" ht="25" customHeight="1" x14ac:dyDescent="0.2">
      <c r="B63" s="16">
        <f t="shared" si="1"/>
        <v>59</v>
      </c>
      <c r="C63" s="17" t="s">
        <v>112</v>
      </c>
      <c r="D63" s="15">
        <v>27</v>
      </c>
    </row>
    <row r="64" spans="2:5" ht="25" customHeight="1" x14ac:dyDescent="0.2">
      <c r="B64" s="16">
        <v>60</v>
      </c>
      <c r="C64" s="17" t="s">
        <v>162</v>
      </c>
      <c r="D64" s="45">
        <v>2</v>
      </c>
      <c r="E64" s="46"/>
    </row>
    <row r="65" spans="2:4" ht="25" customHeight="1" x14ac:dyDescent="0.2">
      <c r="B65" s="15"/>
      <c r="C65" s="23" t="s">
        <v>136</v>
      </c>
      <c r="D65" s="18">
        <f>SUM(D5:D64)</f>
        <v>1449</v>
      </c>
    </row>
    <row r="66" spans="2:4" ht="23.25" customHeight="1" x14ac:dyDescent="0.2"/>
    <row r="67" spans="2:4" ht="23.25" customHeight="1" x14ac:dyDescent="0.2"/>
    <row r="68" spans="2:4" ht="23.25" customHeight="1" x14ac:dyDescent="0.2"/>
    <row r="69" spans="2:4" ht="23.25" customHeight="1" x14ac:dyDescent="0.2"/>
    <row r="70" spans="2:4" ht="23.25" customHeight="1" x14ac:dyDescent="0.2"/>
    <row r="71" spans="2:4" ht="23.25" customHeight="1" x14ac:dyDescent="0.2"/>
    <row r="72" spans="2:4" ht="23.25" customHeight="1" x14ac:dyDescent="0.2"/>
    <row r="73" spans="2:4" ht="23.25" customHeight="1" x14ac:dyDescent="0.2"/>
    <row r="74" spans="2:4" ht="23.25" customHeight="1" x14ac:dyDescent="0.2"/>
    <row r="75" spans="2:4" ht="23.25" customHeight="1" x14ac:dyDescent="0.2"/>
    <row r="76" spans="2:4" ht="23.25" customHeight="1" x14ac:dyDescent="0.2"/>
    <row r="77" spans="2:4" ht="23.25" customHeight="1" x14ac:dyDescent="0.2"/>
    <row r="78" spans="2:4" ht="23.25" customHeight="1" x14ac:dyDescent="0.2"/>
    <row r="79" spans="2:4" ht="23.25" customHeight="1" x14ac:dyDescent="0.2"/>
    <row r="80" spans="2:4" ht="23.25" customHeight="1" x14ac:dyDescent="0.2"/>
    <row r="81" spans="2:8" ht="23.25" customHeight="1" x14ac:dyDescent="0.2"/>
    <row r="82" spans="2:8" ht="23.25" customHeight="1" x14ac:dyDescent="0.2"/>
    <row r="83" spans="2:8" ht="23.25" customHeight="1" x14ac:dyDescent="0.2"/>
    <row r="84" spans="2:8" ht="23.25" customHeight="1" x14ac:dyDescent="0.2"/>
    <row r="85" spans="2:8" ht="23.25" customHeight="1" x14ac:dyDescent="0.2">
      <c r="F85" s="12"/>
      <c r="G85" s="12"/>
      <c r="H85" s="12"/>
    </row>
    <row r="86" spans="2:8" ht="23.25" customHeight="1" x14ac:dyDescent="0.2">
      <c r="F86" s="12"/>
      <c r="G86" s="12"/>
      <c r="H86" s="12"/>
    </row>
    <row r="87" spans="2:8" ht="23.25" customHeight="1" x14ac:dyDescent="0.2"/>
    <row r="88" spans="2:8" ht="23.25" customHeight="1" x14ac:dyDescent="0.2"/>
    <row r="89" spans="2:8" ht="23.25" customHeight="1" x14ac:dyDescent="0.2"/>
    <row r="90" spans="2:8" s="12" customFormat="1" ht="26.25" customHeight="1" x14ac:dyDescent="0.2">
      <c r="B90" s="11"/>
      <c r="C90" s="11"/>
      <c r="D90" s="11"/>
      <c r="F90" s="11"/>
      <c r="G90" s="11"/>
      <c r="H90" s="11"/>
    </row>
    <row r="91" spans="2:8" s="12" customFormat="1" ht="19.5" customHeight="1" x14ac:dyDescent="0.2">
      <c r="B91" s="11"/>
      <c r="C91" s="11"/>
      <c r="D91" s="11"/>
      <c r="F91" s="11"/>
      <c r="G91" s="11"/>
      <c r="H91" s="11"/>
    </row>
  </sheetData>
  <mergeCells count="2">
    <mergeCell ref="B3:D3"/>
    <mergeCell ref="F3:H3"/>
  </mergeCells>
  <phoneticPr fontId="20"/>
  <printOptions horizontalCentered="1" verticalCentered="1"/>
  <pageMargins left="0.78740157480314965" right="0.70866141732283472" top="0.59055118110236227" bottom="0.59055118110236227" header="0.31496062992125984" footer="0.31496062992125984"/>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仕様書</vt:lpstr>
      <vt:lpstr>設置一覧</vt:lpstr>
      <vt:lpstr>仕様書!Print_Area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野林　聖</dc:creator>
  <cp:keywords/>
  <dc:description/>
  <cp:lastModifiedBy>0006001</cp:lastModifiedBy>
  <cp:lastPrinted>2025-06-24T00:40:43Z</cp:lastPrinted>
  <dcterms:created xsi:type="dcterms:W3CDTF">2024-09-25T02:06:32Z</dcterms:created>
  <dcterms:modified xsi:type="dcterms:W3CDTF">2025-09-16T08:50:25Z</dcterms:modified>
  <cp:category/>
</cp:coreProperties>
</file>