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LANDISK-JIMU\disk1\15 個人フォルダ\入札\"/>
    </mc:Choice>
  </mc:AlternateContent>
  <xr:revisionPtr revIDLastSave="0" documentId="13_ncr:1_{885EE216-9B94-4B27-87D4-DEE5D82D8F28}" xr6:coauthVersionLast="47" xr6:coauthVersionMax="47" xr10:uidLastSave="{00000000-0000-0000-0000-000000000000}"/>
  <bookViews>
    <workbookView xWindow="-23025" yWindow="15" windowWidth="23145" windowHeight="15465" activeTab="1" xr2:uid="{00000000-000D-0000-FFFF-FFFF00000000}"/>
  </bookViews>
  <sheets>
    <sheet name="目次" sheetId="17" r:id="rId1"/>
    <sheet name="(1)提出確認書類" sheetId="18" r:id="rId2"/>
    <sheet name="①入札参加資格確認申請書" sheetId="1" r:id="rId3"/>
    <sheet name="②契約実績書" sheetId="19" r:id="rId4"/>
    <sheet name="③債権・債務者登録申出書（第５条関係）" sheetId="27" r:id="rId5"/>
    <sheet name="③【記載例】債権・債務者登録申出書" sheetId="28" r:id="rId6"/>
    <sheet name="③通帳写し貼付け用紙" sheetId="24" r:id="rId7"/>
    <sheet name="④入札保証金納付書発行依頼書" sheetId="13" r:id="rId8"/>
    <sheet name="⑤入札保証金返還請求書" sheetId="15" r:id="rId9"/>
    <sheet name="⑥応札明細書" sheetId="20" r:id="rId10"/>
    <sheet name="⑧暴力団排除誓約書" sheetId="26" r:id="rId11"/>
    <sheet name="⑨入札書" sheetId="8" r:id="rId12"/>
    <sheet name="⑨入札書（記入例）" sheetId="9" r:id="rId13"/>
    <sheet name="⑩委任状" sheetId="21" r:id="rId14"/>
    <sheet name="⑩委任状 (記入例)" sheetId="23" r:id="rId15"/>
    <sheet name="⑪入札辞退届" sheetId="12" r:id="rId16"/>
    <sheet name="⑫質疑応答書" sheetId="16" r:id="rId17"/>
  </sheets>
  <definedNames>
    <definedName name="_xlnm.Print_Area" localSheetId="0">目次!$A$1:$H$27</definedName>
    <definedName name="名前４" localSheetId="10">#REF!</definedName>
    <definedName name="名前４">#REF!</definedName>
    <definedName name="明細印刷ﾏｸﾛ" localSheetId="10">#REF!</definedName>
    <definedName name="明細印刷ﾏｸﾛ">#REF!</definedName>
    <definedName name="明細書" localSheetId="10">#REF!</definedName>
    <definedName name="明細書" localSheetId="14">#REF!</definedName>
    <definedName name="明細書">#REF!</definedName>
    <definedName name="例" localSheetId="10" hidden="1">#REF!</definedName>
    <definedName name="例"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6" l="1"/>
  <c r="A15" i="16"/>
  <c r="A6" i="16"/>
  <c r="J18" i="12"/>
  <c r="A8" i="12"/>
  <c r="A9" i="12"/>
  <c r="H27" i="1"/>
  <c r="A24" i="23"/>
  <c r="A23" i="23"/>
  <c r="C14" i="23"/>
  <c r="A24" i="21"/>
  <c r="A23" i="21"/>
  <c r="C14" i="21"/>
  <c r="P73" i="9"/>
  <c r="P71" i="9"/>
  <c r="B30" i="9"/>
  <c r="R18" i="9"/>
  <c r="R15" i="9"/>
  <c r="R12" i="9"/>
  <c r="P76" i="8"/>
  <c r="P74" i="8"/>
  <c r="B30" i="8"/>
  <c r="R12" i="8"/>
  <c r="R15" i="8"/>
  <c r="R18" i="8"/>
  <c r="A6" i="26"/>
  <c r="A5" i="20"/>
  <c r="A9" i="20"/>
  <c r="A10" i="20"/>
  <c r="A13" i="20"/>
  <c r="A8" i="15"/>
  <c r="A7" i="15"/>
  <c r="M23" i="15"/>
  <c r="M23" i="13"/>
  <c r="A8" i="13"/>
  <c r="A7" i="13"/>
  <c r="A4" i="18"/>
  <c r="B8" i="1"/>
  <c r="A4" i="19"/>
  <c r="B1" i="17"/>
  <c r="A4" i="17"/>
  <c r="A30" i="18"/>
  <c r="B2" i="17"/>
  <c r="A11" i="18" s="1"/>
  <c r="A29" i="18"/>
  <c r="G8" i="17"/>
  <c r="X80" i="28"/>
  <c r="X78" i="28"/>
  <c r="AG76" i="28"/>
  <c r="AD76" i="28"/>
  <c r="AA76" i="28"/>
</calcChain>
</file>

<file path=xl/sharedStrings.xml><?xml version="1.0" encoding="utf-8"?>
<sst xmlns="http://schemas.openxmlformats.org/spreadsheetml/2006/main" count="597" uniqueCount="371">
  <si>
    <t>住所</t>
    <rPh sb="0" eb="2">
      <t>ジュウショ</t>
    </rPh>
    <phoneticPr fontId="2"/>
  </si>
  <si>
    <t>１．</t>
    <phoneticPr fontId="2"/>
  </si>
  <si>
    <t>２．</t>
    <phoneticPr fontId="2"/>
  </si>
  <si>
    <t>契約名</t>
    <rPh sb="0" eb="2">
      <t>ケイヤク</t>
    </rPh>
    <rPh sb="2" eb="3">
      <t>メイ</t>
    </rPh>
    <phoneticPr fontId="2"/>
  </si>
  <si>
    <t>㊞</t>
    <phoneticPr fontId="2"/>
  </si>
  <si>
    <t>電話番号</t>
    <rPh sb="0" eb="2">
      <t>デンワ</t>
    </rPh>
    <rPh sb="2" eb="4">
      <t>バンゴウ</t>
    </rPh>
    <phoneticPr fontId="2"/>
  </si>
  <si>
    <t>記</t>
    <rPh sb="0" eb="1">
      <t>キ</t>
    </rPh>
    <phoneticPr fontId="2"/>
  </si>
  <si>
    <t>及び代表者名</t>
    <rPh sb="0" eb="1">
      <t>オヨ</t>
    </rPh>
    <rPh sb="2" eb="5">
      <t>ダイヒョウシャ</t>
    </rPh>
    <rPh sb="5" eb="6">
      <t>メイ</t>
    </rPh>
    <phoneticPr fontId="2"/>
  </si>
  <si>
    <t>（様式①）</t>
    <rPh sb="1" eb="3">
      <t>ヨウシキ</t>
    </rPh>
    <phoneticPr fontId="2"/>
  </si>
  <si>
    <t>かい長</t>
    <rPh sb="2" eb="3">
      <t>チョウ</t>
    </rPh>
    <phoneticPr fontId="2"/>
  </si>
  <si>
    <t>備考</t>
    <rPh sb="0" eb="2">
      <t>ビコウ</t>
    </rPh>
    <phoneticPr fontId="2"/>
  </si>
  <si>
    <t>金額</t>
    <rPh sb="0" eb="2">
      <t>キンガク</t>
    </rPh>
    <phoneticPr fontId="2"/>
  </si>
  <si>
    <t>単価</t>
    <rPh sb="0" eb="2">
      <t>タンカ</t>
    </rPh>
    <phoneticPr fontId="2"/>
  </si>
  <si>
    <t>数量</t>
    <rPh sb="0" eb="2">
      <t>スウリョウ</t>
    </rPh>
    <phoneticPr fontId="2"/>
  </si>
  <si>
    <t>規格</t>
    <rPh sb="0" eb="2">
      <t>キカク</t>
    </rPh>
    <phoneticPr fontId="2"/>
  </si>
  <si>
    <t>品名</t>
    <rPh sb="0" eb="2">
      <t>ヒンメイ</t>
    </rPh>
    <phoneticPr fontId="2"/>
  </si>
  <si>
    <t>内　　　　　　　　　　訳</t>
    <rPh sb="0" eb="1">
      <t>ウチ</t>
    </rPh>
    <rPh sb="11" eb="12">
      <t>ヤク</t>
    </rPh>
    <phoneticPr fontId="2"/>
  </si>
  <si>
    <t>入札保証金額</t>
    <rPh sb="0" eb="2">
      <t>ニュウサツ</t>
    </rPh>
    <rPh sb="2" eb="5">
      <t>ホショウキン</t>
    </rPh>
    <rPh sb="5" eb="6">
      <t>ガク</t>
    </rPh>
    <phoneticPr fontId="2"/>
  </si>
  <si>
    <t>履行期間</t>
    <rPh sb="0" eb="2">
      <t>リコウ</t>
    </rPh>
    <rPh sb="2" eb="4">
      <t>キカン</t>
    </rPh>
    <phoneticPr fontId="2"/>
  </si>
  <si>
    <t>入札の目的</t>
    <rPh sb="0" eb="2">
      <t>ニュウサツ</t>
    </rPh>
    <rPh sb="3" eb="5">
      <t>モクテキ</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</si>
  <si>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</si>
  <si>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</si>
  <si>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</si>
  <si>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</si>
  <si>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</si>
  <si>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</si>
  <si>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入札金額</t>
    <rPh sb="0" eb="2">
      <t>ニュウサツ</t>
    </rPh>
    <rPh sb="2" eb="4">
      <t>キンガク</t>
    </rPh>
    <phoneticPr fontId="2"/>
  </si>
  <si>
    <t>入　札　書（工事を除く）</t>
    <rPh sb="0" eb="1">
      <t>イ</t>
    </rPh>
    <rPh sb="2" eb="3">
      <t>サツ</t>
    </rPh>
    <rPh sb="4" eb="5">
      <t>ショ</t>
    </rPh>
    <rPh sb="6" eb="8">
      <t>コウジ</t>
    </rPh>
    <rPh sb="9" eb="10">
      <t>ノゾ</t>
    </rPh>
    <phoneticPr fontId="2"/>
  </si>
  <si>
    <t>様式第56号（その1）</t>
    <rPh sb="0" eb="2">
      <t>ヨウシキ</t>
    </rPh>
    <rPh sb="2" eb="3">
      <t>ダイ</t>
    </rPh>
    <rPh sb="5" eb="6">
      <t>ゴウ</t>
    </rPh>
    <phoneticPr fontId="2"/>
  </si>
  <si>
    <t>\</t>
    <phoneticPr fontId="2"/>
  </si>
  <si>
    <t>上記の入札について入札参加の申請をしましたが、都合により入札を辞退します。</t>
    <rPh sb="0" eb="2">
      <t>ジョウキ</t>
    </rPh>
    <rPh sb="3" eb="5">
      <t>ニュウサツ</t>
    </rPh>
    <rPh sb="9" eb="11">
      <t>ニュウサツ</t>
    </rPh>
    <rPh sb="11" eb="13">
      <t>サンカ</t>
    </rPh>
    <rPh sb="14" eb="16">
      <t>シンセイ</t>
    </rPh>
    <rPh sb="23" eb="25">
      <t>ツゴウ</t>
    </rPh>
    <rPh sb="28" eb="30">
      <t>ニュウサツ</t>
    </rPh>
    <rPh sb="31" eb="33">
      <t>ジタイ</t>
    </rPh>
    <phoneticPr fontId="2"/>
  </si>
  <si>
    <t>入　札　辞　退　届</t>
    <rPh sb="0" eb="1">
      <t>イ</t>
    </rPh>
    <rPh sb="2" eb="3">
      <t>サツ</t>
    </rPh>
    <rPh sb="4" eb="5">
      <t>ジ</t>
    </rPh>
    <rPh sb="6" eb="7">
      <t>タイ</t>
    </rPh>
    <rPh sb="8" eb="9">
      <t>トドケ</t>
    </rPh>
    <phoneticPr fontId="2"/>
  </si>
  <si>
    <t>（様式⑤）</t>
    <rPh sb="1" eb="3">
      <t>ヨウシキ</t>
    </rPh>
    <phoneticPr fontId="2"/>
  </si>
  <si>
    <t>　　　また、納付後は領収書の写しを提出すること（ＦＡＸ可）。</t>
    <rPh sb="6" eb="8">
      <t>ノウフ</t>
    </rPh>
    <rPh sb="8" eb="9">
      <t>ゴ</t>
    </rPh>
    <rPh sb="10" eb="13">
      <t>リョウシュウショ</t>
    </rPh>
    <rPh sb="14" eb="15">
      <t>ウツ</t>
    </rPh>
    <rPh sb="17" eb="19">
      <t>テイシュツ</t>
    </rPh>
    <rPh sb="27" eb="28">
      <t>カ</t>
    </rPh>
    <phoneticPr fontId="2"/>
  </si>
  <si>
    <t>注２）入札公告に示す提出日時、場所へ本書を持参し、納付書の交付を受けること。</t>
    <rPh sb="0" eb="1">
      <t>チュウ</t>
    </rPh>
    <rPh sb="3" eb="5">
      <t>ニュウサツ</t>
    </rPh>
    <rPh sb="5" eb="7">
      <t>コウコク</t>
    </rPh>
    <rPh sb="8" eb="9">
      <t>シメ</t>
    </rPh>
    <rPh sb="10" eb="12">
      <t>テイシュツ</t>
    </rPh>
    <rPh sb="12" eb="14">
      <t>ニチジ</t>
    </rPh>
    <rPh sb="15" eb="17">
      <t>バショ</t>
    </rPh>
    <rPh sb="18" eb="20">
      <t>ホンショ</t>
    </rPh>
    <rPh sb="21" eb="23">
      <t>ジサン</t>
    </rPh>
    <rPh sb="25" eb="28">
      <t>ノウフショ</t>
    </rPh>
    <rPh sb="29" eb="31">
      <t>コウフ</t>
    </rPh>
    <rPh sb="32" eb="33">
      <t>ウ</t>
    </rPh>
    <phoneticPr fontId="2"/>
  </si>
  <si>
    <t>　　　合は入札が無効となるので注意すること。</t>
    <phoneticPr fontId="2"/>
  </si>
  <si>
    <t>　　　期間の月数で除して得た額に12を乗じて得た額の100分の5以上です。不足した場</t>
    <phoneticPr fontId="2"/>
  </si>
  <si>
    <t>注１）入札保証金の金額は、見積る契約金額（入札金額に消費税を加えた金額）を契約</t>
    <rPh sb="0" eb="1">
      <t>チュウ</t>
    </rPh>
    <rPh sb="3" eb="5">
      <t>ニュウサツ</t>
    </rPh>
    <rPh sb="5" eb="8">
      <t>ホショウキン</t>
    </rPh>
    <rPh sb="9" eb="11">
      <t>キンガク</t>
    </rPh>
    <rPh sb="13" eb="15">
      <t>ミツモ</t>
    </rPh>
    <rPh sb="16" eb="18">
      <t>ケイヤク</t>
    </rPh>
    <rPh sb="18" eb="20">
      <t>キンガク</t>
    </rPh>
    <rPh sb="21" eb="23">
      <t>ニュウサツ</t>
    </rPh>
    <rPh sb="23" eb="25">
      <t>キンガク</t>
    </rPh>
    <rPh sb="26" eb="29">
      <t>ショウヒゼイ</t>
    </rPh>
    <rPh sb="30" eb="31">
      <t>クワ</t>
    </rPh>
    <rPh sb="33" eb="35">
      <t>キンガク</t>
    </rPh>
    <rPh sb="37" eb="39">
      <t>ケイヤク</t>
    </rPh>
    <phoneticPr fontId="2"/>
  </si>
  <si>
    <t>納付金額</t>
    <rPh sb="0" eb="3">
      <t>ノウフキン</t>
    </rPh>
    <rPh sb="3" eb="4">
      <t>ガク</t>
    </rPh>
    <phoneticPr fontId="2"/>
  </si>
  <si>
    <t>納付（予定）日</t>
    <rPh sb="0" eb="2">
      <t>ノウフ</t>
    </rPh>
    <rPh sb="3" eb="5">
      <t>ヨテイ</t>
    </rPh>
    <rPh sb="6" eb="7">
      <t>ビ</t>
    </rPh>
    <phoneticPr fontId="2"/>
  </si>
  <si>
    <t>件名</t>
    <rPh sb="0" eb="2">
      <t>ケンメイ</t>
    </rPh>
    <phoneticPr fontId="2"/>
  </si>
  <si>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2"/>
  </si>
  <si>
    <t>入札保証金納付書発行依頼書</t>
    <rPh sb="0" eb="2">
      <t>ニュウサツ</t>
    </rPh>
    <rPh sb="2" eb="5">
      <t>ホショウキン</t>
    </rPh>
    <rPh sb="5" eb="8">
      <t>ノウフショ</t>
    </rPh>
    <rPh sb="8" eb="10">
      <t>ハッコウ</t>
    </rPh>
    <rPh sb="10" eb="13">
      <t>イライショ</t>
    </rPh>
    <phoneticPr fontId="2"/>
  </si>
  <si>
    <t>（様式⑥）</t>
    <rPh sb="1" eb="3">
      <t>ヨウシキ</t>
    </rPh>
    <phoneticPr fontId="2"/>
  </si>
  <si>
    <t>口座番号</t>
    <rPh sb="0" eb="2">
      <t>コウザ</t>
    </rPh>
    <rPh sb="2" eb="4">
      <t>バンゴウ</t>
    </rPh>
    <phoneticPr fontId="2"/>
  </si>
  <si>
    <t>金融機関名</t>
    <rPh sb="0" eb="2">
      <t>キンユウ</t>
    </rPh>
    <rPh sb="2" eb="5">
      <t>キカンメイ</t>
    </rPh>
    <phoneticPr fontId="2"/>
  </si>
  <si>
    <t>預金種別</t>
    <rPh sb="0" eb="2">
      <t>ヨキン</t>
    </rPh>
    <rPh sb="2" eb="4">
      <t>シュベツ</t>
    </rPh>
    <phoneticPr fontId="2"/>
  </si>
  <si>
    <t>代表者名</t>
    <rPh sb="0" eb="3">
      <t>ダイヒョウシャ</t>
    </rPh>
    <rPh sb="3" eb="4">
      <t>メイ</t>
    </rPh>
    <phoneticPr fontId="2"/>
  </si>
  <si>
    <t>会社名</t>
    <rPh sb="0" eb="3">
      <t>カイシャメイ</t>
    </rPh>
    <phoneticPr fontId="2"/>
  </si>
  <si>
    <t>（口座振込先）</t>
    <rPh sb="1" eb="3">
      <t>コウザ</t>
    </rPh>
    <rPh sb="3" eb="6">
      <t>フリコミサキ</t>
    </rPh>
    <phoneticPr fontId="2"/>
  </si>
  <si>
    <t>下記の一般競争入札に参加するために納付した入札保証金の返還をお願いします。</t>
    <rPh sb="0" eb="2">
      <t>カキ</t>
    </rPh>
    <rPh sb="3" eb="5">
      <t>イッパン</t>
    </rPh>
    <rPh sb="5" eb="7">
      <t>キョウソウ</t>
    </rPh>
    <rPh sb="7" eb="9">
      <t>ニュウサツ</t>
    </rPh>
    <rPh sb="10" eb="12">
      <t>サンカ</t>
    </rPh>
    <rPh sb="17" eb="19">
      <t>ノウフ</t>
    </rPh>
    <rPh sb="21" eb="23">
      <t>ニュウサツ</t>
    </rPh>
    <rPh sb="23" eb="26">
      <t>ホショウキン</t>
    </rPh>
    <rPh sb="27" eb="29">
      <t>ヘンカン</t>
    </rPh>
    <rPh sb="31" eb="32">
      <t>ネガ</t>
    </rPh>
    <phoneticPr fontId="2"/>
  </si>
  <si>
    <t>入札保証金返還請求書</t>
    <rPh sb="0" eb="2">
      <t>ニュウサツ</t>
    </rPh>
    <rPh sb="2" eb="5">
      <t>ホショウキン</t>
    </rPh>
    <rPh sb="5" eb="7">
      <t>ヘンカン</t>
    </rPh>
    <rPh sb="7" eb="10">
      <t>セイキュウショ</t>
    </rPh>
    <phoneticPr fontId="2"/>
  </si>
  <si>
    <t>（様式⑧）</t>
    <rPh sb="1" eb="3">
      <t>ヨウシキ</t>
    </rPh>
    <phoneticPr fontId="2"/>
  </si>
  <si>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
  </si>
  <si>
    <t>※質疑がなければ提出不要</t>
    <phoneticPr fontId="13"/>
  </si>
  <si>
    <t>　　　　　　（質疑事項により必要と判断した場合には、入札参加希望者全員にＦＡＸにて通知）</t>
    <rPh sb="7" eb="9">
      <t>シツギ</t>
    </rPh>
    <rPh sb="9" eb="11">
      <t>ジコウ</t>
    </rPh>
    <rPh sb="14" eb="16">
      <t>ヒツヨウ</t>
    </rPh>
    <rPh sb="17" eb="19">
      <t>ハンダン</t>
    </rPh>
    <rPh sb="21" eb="23">
      <t>バアイ</t>
    </rPh>
    <rPh sb="26" eb="28">
      <t>ニュウサツ</t>
    </rPh>
    <rPh sb="28" eb="30">
      <t>サンカ</t>
    </rPh>
    <rPh sb="30" eb="33">
      <t>キボウシャ</t>
    </rPh>
    <rPh sb="33" eb="35">
      <t>ゼンイン</t>
    </rPh>
    <rPh sb="41" eb="43">
      <t>ツウチ</t>
    </rPh>
    <phoneticPr fontId="13"/>
  </si>
  <si>
    <t>※回答方法　：　随時ＦＡＸにて回答</t>
    <rPh sb="3" eb="5">
      <t>ホウホウ</t>
    </rPh>
    <rPh sb="8" eb="10">
      <t>ズイジ</t>
    </rPh>
    <rPh sb="15" eb="17">
      <t>カイトウ</t>
    </rPh>
    <phoneticPr fontId="13"/>
  </si>
  <si>
    <t>回　答</t>
    <rPh sb="0" eb="1">
      <t>カイ</t>
    </rPh>
    <rPh sb="2" eb="3">
      <t>コタエ</t>
    </rPh>
    <phoneticPr fontId="13"/>
  </si>
  <si>
    <t>質　問</t>
    <rPh sb="0" eb="1">
      <t>シツ</t>
    </rPh>
    <rPh sb="2" eb="3">
      <t>トイ</t>
    </rPh>
    <phoneticPr fontId="13"/>
  </si>
  <si>
    <t>FAX番号</t>
    <rPh sb="3" eb="5">
      <t>バンゴウ</t>
    </rPh>
    <phoneticPr fontId="13"/>
  </si>
  <si>
    <t>電話番号</t>
    <rPh sb="0" eb="2">
      <t>デンワ</t>
    </rPh>
    <rPh sb="2" eb="4">
      <t>バンゴウ</t>
    </rPh>
    <phoneticPr fontId="13"/>
  </si>
  <si>
    <t>質問者氏名</t>
    <rPh sb="0" eb="3">
      <t>シツモンシャ</t>
    </rPh>
    <rPh sb="3" eb="5">
      <t>シメイ</t>
    </rPh>
    <phoneticPr fontId="13"/>
  </si>
  <si>
    <t>印</t>
    <rPh sb="0" eb="1">
      <t>イン</t>
    </rPh>
    <phoneticPr fontId="13"/>
  </si>
  <si>
    <t>住　　　所</t>
    <rPh sb="0" eb="1">
      <t>ジュウ</t>
    </rPh>
    <rPh sb="4" eb="5">
      <t>ショ</t>
    </rPh>
    <phoneticPr fontId="13"/>
  </si>
  <si>
    <t>質　疑　応　答　書</t>
    <rPh sb="0" eb="1">
      <t>シツ</t>
    </rPh>
    <rPh sb="2" eb="3">
      <t>ギ</t>
    </rPh>
    <rPh sb="4" eb="5">
      <t>オウ</t>
    </rPh>
    <rPh sb="6" eb="7">
      <t>コタエ</t>
    </rPh>
    <rPh sb="8" eb="9">
      <t>ショ</t>
    </rPh>
    <phoneticPr fontId="13"/>
  </si>
  <si>
    <t>（様式⑨）</t>
    <rPh sb="1" eb="3">
      <t>ヨウシキ</t>
    </rPh>
    <phoneticPr fontId="2"/>
  </si>
  <si>
    <t>入札関係様式(エクセル）　目次　</t>
    <rPh sb="0" eb="2">
      <t>ニュウサツ</t>
    </rPh>
    <rPh sb="2" eb="4">
      <t>カンケイ</t>
    </rPh>
    <rPh sb="4" eb="6">
      <t>ヨウシキ</t>
    </rPh>
    <rPh sb="13" eb="15">
      <t>モクジ</t>
    </rPh>
    <phoneticPr fontId="13"/>
  </si>
  <si>
    <t>　</t>
    <phoneticPr fontId="13"/>
  </si>
  <si>
    <t>提出書類確認書</t>
    <rPh sb="6" eb="7">
      <t>ショ</t>
    </rPh>
    <phoneticPr fontId="13"/>
  </si>
  <si>
    <t>委任状記入例</t>
    <rPh sb="0" eb="3">
      <t>イニンジョウ</t>
    </rPh>
    <rPh sb="3" eb="5">
      <t>キニュウ</t>
    </rPh>
    <rPh sb="5" eb="6">
      <t>レイ</t>
    </rPh>
    <phoneticPr fontId="13"/>
  </si>
  <si>
    <t>　</t>
  </si>
  <si>
    <t>提出書類確認書</t>
    <rPh sb="0" eb="2">
      <t>テイシュツ</t>
    </rPh>
    <rPh sb="2" eb="4">
      <t>ショルイ</t>
    </rPh>
    <rPh sb="4" eb="6">
      <t>カクニン</t>
    </rPh>
    <rPh sb="6" eb="7">
      <t>ショ</t>
    </rPh>
    <phoneticPr fontId="13"/>
  </si>
  <si>
    <t>住       所</t>
    <rPh sb="0" eb="1">
      <t>ジュウ</t>
    </rPh>
    <rPh sb="8" eb="9">
      <t>ショ</t>
    </rPh>
    <phoneticPr fontId="13"/>
  </si>
  <si>
    <t>担当者名</t>
    <rPh sb="0" eb="3">
      <t>タントウシャ</t>
    </rPh>
    <rPh sb="3" eb="4">
      <t>メイ</t>
    </rPh>
    <phoneticPr fontId="13"/>
  </si>
  <si>
    <t>№</t>
    <phoneticPr fontId="13"/>
  </si>
  <si>
    <t>提出書類</t>
    <rPh sb="0" eb="2">
      <t>テイシュツ</t>
    </rPh>
    <rPh sb="2" eb="4">
      <t>ショルイ</t>
    </rPh>
    <phoneticPr fontId="13"/>
  </si>
  <si>
    <t>備考</t>
    <rPh sb="0" eb="2">
      <t>ビコウ</t>
    </rPh>
    <phoneticPr fontId="13"/>
  </si>
  <si>
    <t>確認欄</t>
    <rPh sb="0" eb="2">
      <t>カクニン</t>
    </rPh>
    <rPh sb="2" eb="3">
      <t>ラン</t>
    </rPh>
    <phoneticPr fontId="13"/>
  </si>
  <si>
    <t>（本用紙）</t>
    <phoneticPr fontId="13"/>
  </si>
  <si>
    <t>（配布様式）</t>
    <phoneticPr fontId="13"/>
  </si>
  <si>
    <t>入札保証金に関する書類</t>
    <rPh sb="0" eb="2">
      <t>ニュウサツ</t>
    </rPh>
    <rPh sb="2" eb="5">
      <t>ホショウキン</t>
    </rPh>
    <rPh sb="6" eb="7">
      <t>カン</t>
    </rPh>
    <rPh sb="9" eb="11">
      <t>ショルイ</t>
    </rPh>
    <phoneticPr fontId="13"/>
  </si>
  <si>
    <t>いずれかを提出</t>
    <rPh sb="5" eb="7">
      <t>テイシュツ</t>
    </rPh>
    <phoneticPr fontId="13"/>
  </si>
  <si>
    <t>（配布様式）</t>
    <rPh sb="1" eb="3">
      <t>ハイフ</t>
    </rPh>
    <rPh sb="3" eb="5">
      <t>ヨウシキ</t>
    </rPh>
    <phoneticPr fontId="2"/>
  </si>
  <si>
    <t>※過去2年間の実績がない場合
　①保険会社との入札保証保険契約書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ケイヤク</t>
    </rPh>
    <rPh sb="31" eb="32">
      <t>ショ</t>
    </rPh>
    <phoneticPr fontId="13"/>
  </si>
  <si>
    <t>（配布様式）</t>
    <rPh sb="1" eb="3">
      <t>ハイフ</t>
    </rPh>
    <rPh sb="3" eb="5">
      <t>ヨウシキ</t>
    </rPh>
    <phoneticPr fontId="13"/>
  </si>
  <si>
    <t>①県税及び地方消費税を滞納していないことが確認できる書類</t>
    <rPh sb="1" eb="3">
      <t>ケンゼイ</t>
    </rPh>
    <rPh sb="3" eb="4">
      <t>オヨ</t>
    </rPh>
    <rPh sb="5" eb="7">
      <t>チホウ</t>
    </rPh>
    <rPh sb="7" eb="10">
      <t>ショウヒゼイ</t>
    </rPh>
    <rPh sb="11" eb="13">
      <t>タイノウ</t>
    </rPh>
    <rPh sb="21" eb="23">
      <t>カクニン</t>
    </rPh>
    <rPh sb="26" eb="28">
      <t>ショルイ</t>
    </rPh>
    <phoneticPr fontId="13"/>
  </si>
  <si>
    <t>②労働保険に加入していることが確認できる書類</t>
    <rPh sb="1" eb="3">
      <t>ロウドウ</t>
    </rPh>
    <rPh sb="3" eb="5">
      <t>ホケン</t>
    </rPh>
    <rPh sb="6" eb="8">
      <t>カニュウ</t>
    </rPh>
    <rPh sb="15" eb="17">
      <t>カクニン</t>
    </rPh>
    <rPh sb="20" eb="22">
      <t>ショルイ</t>
    </rPh>
    <phoneticPr fontId="13"/>
  </si>
  <si>
    <t>③健康保険・厚生年金保険に加入していることが確認できる書類</t>
    <rPh sb="1" eb="3">
      <t>ケンコウ</t>
    </rPh>
    <rPh sb="3" eb="5">
      <t>ホケン</t>
    </rPh>
    <rPh sb="6" eb="8">
      <t>コウセイ</t>
    </rPh>
    <rPh sb="8" eb="10">
      <t>ネンキン</t>
    </rPh>
    <rPh sb="10" eb="12">
      <t>ホケン</t>
    </rPh>
    <rPh sb="13" eb="15">
      <t>カニュウ</t>
    </rPh>
    <rPh sb="22" eb="24">
      <t>カクニン</t>
    </rPh>
    <rPh sb="27" eb="29">
      <t>ショルイ</t>
    </rPh>
    <phoneticPr fontId="13"/>
  </si>
  <si>
    <t>（配布様式）　　　　　　　　　　（該当する場合）</t>
    <rPh sb="1" eb="3">
      <t>ハイフ</t>
    </rPh>
    <rPh sb="3" eb="5">
      <t>ヨウシキ</t>
    </rPh>
    <rPh sb="17" eb="19">
      <t>ガイトウ</t>
    </rPh>
    <rPh sb="21" eb="23">
      <t>バアイ</t>
    </rPh>
    <phoneticPr fontId="13"/>
  </si>
  <si>
    <t>契　約　実　績　書</t>
    <rPh sb="0" eb="1">
      <t>チギリ</t>
    </rPh>
    <rPh sb="2" eb="3">
      <t>ヤク</t>
    </rPh>
    <rPh sb="4" eb="5">
      <t>ジツ</t>
    </rPh>
    <rPh sb="6" eb="7">
      <t>イサオ</t>
    </rPh>
    <rPh sb="8" eb="9">
      <t>ショ</t>
    </rPh>
    <phoneticPr fontId="41"/>
  </si>
  <si>
    <t>No</t>
    <phoneticPr fontId="41"/>
  </si>
  <si>
    <t>発注者</t>
    <rPh sb="0" eb="3">
      <t>ハッチュウシャ</t>
    </rPh>
    <phoneticPr fontId="41"/>
  </si>
  <si>
    <t>円</t>
    <rPh sb="0" eb="1">
      <t>エン</t>
    </rPh>
    <phoneticPr fontId="41"/>
  </si>
  <si>
    <t>【記入の注意点】</t>
    <rPh sb="1" eb="3">
      <t>キニュウ</t>
    </rPh>
    <rPh sb="4" eb="7">
      <t>チュウイテン</t>
    </rPh>
    <phoneticPr fontId="41"/>
  </si>
  <si>
    <t>住所</t>
    <rPh sb="0" eb="2">
      <t>ジュウショ</t>
    </rPh>
    <phoneticPr fontId="41"/>
  </si>
  <si>
    <t>代表者名</t>
    <rPh sb="0" eb="3">
      <t>ダイヒョウシャ</t>
    </rPh>
    <rPh sb="3" eb="4">
      <t>メイ</t>
    </rPh>
    <phoneticPr fontId="41"/>
  </si>
  <si>
    <t>　　　印</t>
    <rPh sb="3" eb="4">
      <t>イン</t>
    </rPh>
    <phoneticPr fontId="41"/>
  </si>
  <si>
    <t>令和　　　　年　　　　月　　　　日</t>
    <rPh sb="0" eb="2">
      <t>レイワ</t>
    </rPh>
    <rPh sb="6" eb="7">
      <t>ネン</t>
    </rPh>
    <rPh sb="11" eb="12">
      <t>ツキ</t>
    </rPh>
    <rPh sb="16" eb="17">
      <t>ニチ</t>
    </rPh>
    <phoneticPr fontId="13"/>
  </si>
  <si>
    <t>応　　札　　明　　細　　書　</t>
    <rPh sb="0" eb="1">
      <t>オウトウ</t>
    </rPh>
    <rPh sb="3" eb="4">
      <t>サツ</t>
    </rPh>
    <rPh sb="6" eb="13">
      <t>メイサイショ</t>
    </rPh>
    <phoneticPr fontId="13"/>
  </si>
  <si>
    <t>住所</t>
    <rPh sb="0" eb="2">
      <t>ジュウショ</t>
    </rPh>
    <phoneticPr fontId="13"/>
  </si>
  <si>
    <t>数量</t>
    <rPh sb="0" eb="2">
      <t>スウリョウ</t>
    </rPh>
    <phoneticPr fontId="13"/>
  </si>
  <si>
    <t>金額</t>
    <rPh sb="0" eb="2">
      <t>キンガク</t>
    </rPh>
    <phoneticPr fontId="13"/>
  </si>
  <si>
    <t>下記により、一般競争入札に参加を希望しますので、関係書類を添えて申込みます。</t>
    <rPh sb="0" eb="2">
      <t>カキ</t>
    </rPh>
    <rPh sb="6" eb="8">
      <t>イッパン</t>
    </rPh>
    <rPh sb="8" eb="10">
      <t>キョウソウ</t>
    </rPh>
    <rPh sb="10" eb="12">
      <t>ニュウサツ</t>
    </rPh>
    <rPh sb="13" eb="15">
      <t>サンカ</t>
    </rPh>
    <rPh sb="16" eb="18">
      <t>キボウ</t>
    </rPh>
    <rPh sb="24" eb="26">
      <t>カンケイ</t>
    </rPh>
    <rPh sb="26" eb="28">
      <t>ショルイ</t>
    </rPh>
    <rPh sb="29" eb="30">
      <t>ソ</t>
    </rPh>
    <rPh sb="32" eb="34">
      <t>モウシコミ</t>
    </rPh>
    <phoneticPr fontId="2"/>
  </si>
  <si>
    <t>令和　　年　　月　　日</t>
    <rPh sb="0" eb="2">
      <t>レイワ</t>
    </rPh>
    <rPh sb="4" eb="5">
      <t>ネン</t>
    </rPh>
    <rPh sb="7" eb="8">
      <t>ガツ</t>
    </rPh>
    <rPh sb="10" eb="11">
      <t>ニチ</t>
    </rPh>
    <phoneticPr fontId="2"/>
  </si>
  <si>
    <t>契約金額（税込）</t>
    <rPh sb="0" eb="2">
      <t>ケイヤク</t>
    </rPh>
    <rPh sb="2" eb="4">
      <t>キンガク</t>
    </rPh>
    <rPh sb="5" eb="7">
      <t>ゼイコ</t>
    </rPh>
    <phoneticPr fontId="41"/>
  </si>
  <si>
    <t>1．契約金額は総額を記すものとする。</t>
    <rPh sb="2" eb="5">
      <t>ケイヤクキン</t>
    </rPh>
    <rPh sb="5" eb="6">
      <t>ガク</t>
    </rPh>
    <rPh sb="7" eb="9">
      <t>ソウガク</t>
    </rPh>
    <rPh sb="10" eb="11">
      <t>シル</t>
    </rPh>
    <phoneticPr fontId="2"/>
  </si>
  <si>
    <t>２．契約の相手方が国（独立行政法人、公社及び公団を含む。）又は地方公共団体と種類及び規模をほぼ同じ</t>
    <rPh sb="2" eb="4">
      <t>ケイヤク</t>
    </rPh>
    <rPh sb="5" eb="8">
      <t>アイテカタ</t>
    </rPh>
    <rPh sb="9" eb="10">
      <t>クニ</t>
    </rPh>
    <rPh sb="11" eb="13">
      <t>ドクリツ</t>
    </rPh>
    <rPh sb="13" eb="15">
      <t>ギョウセイ</t>
    </rPh>
    <rPh sb="15" eb="17">
      <t>ホウジン</t>
    </rPh>
    <rPh sb="18" eb="20">
      <t>コウシャ</t>
    </rPh>
    <rPh sb="20" eb="21">
      <t>オヨ</t>
    </rPh>
    <rPh sb="22" eb="24">
      <t>コウダン</t>
    </rPh>
    <rPh sb="25" eb="26">
      <t>フク</t>
    </rPh>
    <rPh sb="29" eb="30">
      <t>マタ</t>
    </rPh>
    <rPh sb="31" eb="33">
      <t>チホウ</t>
    </rPh>
    <rPh sb="33" eb="35">
      <t>コウキョウ</t>
    </rPh>
    <rPh sb="35" eb="37">
      <t>ダンタイ</t>
    </rPh>
    <rPh sb="38" eb="40">
      <t>シュルイ</t>
    </rPh>
    <rPh sb="40" eb="41">
      <t>オヨ</t>
    </rPh>
    <rPh sb="42" eb="44">
      <t>キボ</t>
    </rPh>
    <rPh sb="47" eb="48">
      <t>オナ</t>
    </rPh>
    <phoneticPr fontId="41"/>
  </si>
  <si>
    <t>３．契約書の写し等該当することを証する書類を添付すること。</t>
    <rPh sb="2" eb="5">
      <t>ケイヤクショ</t>
    </rPh>
    <rPh sb="6" eb="7">
      <t>ウツ</t>
    </rPh>
    <rPh sb="8" eb="9">
      <t>トウ</t>
    </rPh>
    <rPh sb="9" eb="11">
      <t>ガイトウ</t>
    </rPh>
    <rPh sb="16" eb="17">
      <t>ショウ</t>
    </rPh>
    <rPh sb="19" eb="21">
      <t>ショルイ</t>
    </rPh>
    <rPh sb="22" eb="24">
      <t>テンプ</t>
    </rPh>
    <phoneticPr fontId="41"/>
  </si>
  <si>
    <t>契約期間</t>
    <rPh sb="0" eb="2">
      <t>ケイヤク</t>
    </rPh>
    <rPh sb="2" eb="4">
      <t>キカン</t>
    </rPh>
    <phoneticPr fontId="41"/>
  </si>
  <si>
    <t>令和　　　 年　　　　月　　　　日</t>
    <rPh sb="0" eb="2">
      <t>レイワ</t>
    </rPh>
    <rPh sb="6" eb="7">
      <t>ネン</t>
    </rPh>
    <rPh sb="11" eb="12">
      <t>ガツ</t>
    </rPh>
    <rPh sb="16" eb="17">
      <t>ニチ</t>
    </rPh>
    <phoneticPr fontId="41"/>
  </si>
  <si>
    <t>令　和　　　　年　　　　月　　　　日</t>
    <rPh sb="0" eb="1">
      <t>レイ</t>
    </rPh>
    <rPh sb="2" eb="3">
      <t>ワ</t>
    </rPh>
    <rPh sb="7" eb="8">
      <t>ネン</t>
    </rPh>
    <rPh sb="12" eb="13">
      <t>ツキ</t>
    </rPh>
    <rPh sb="17" eb="18">
      <t>ヒ</t>
    </rPh>
    <phoneticPr fontId="13"/>
  </si>
  <si>
    <t>引渡の場所</t>
    <rPh sb="0" eb="1">
      <t>ヒ</t>
    </rPh>
    <rPh sb="1" eb="2">
      <t>ワタ</t>
    </rPh>
    <rPh sb="3" eb="5">
      <t>バショ</t>
    </rPh>
    <phoneticPr fontId="2"/>
  </si>
  <si>
    <t>　上記金額にその100分の10に相当する金額を加算した金額（当該額に1円未満の端数があるときは、その端数金額を切り捨てた金額）をもって納入したいので御呈示の設計書、仕様書、契約条項（請負条項）及び財務規則（昭和47年沖縄県規則第12号）並びに御呈示の事項を承知して入札いたします。</t>
    <rPh sb="1" eb="3">
      <t>ジョウキ</t>
    </rPh>
    <rPh sb="3" eb="5">
      <t>キンガク</t>
    </rPh>
    <rPh sb="11" eb="12">
      <t>ブン</t>
    </rPh>
    <rPh sb="16" eb="18">
      <t>ソウトウ</t>
    </rPh>
    <rPh sb="20" eb="22">
      <t>キンガク</t>
    </rPh>
    <rPh sb="23" eb="25">
      <t>カサン</t>
    </rPh>
    <rPh sb="27" eb="29">
      <t>キンガク</t>
    </rPh>
    <rPh sb="30" eb="32">
      <t>トウガイ</t>
    </rPh>
    <rPh sb="32" eb="33">
      <t>ガク</t>
    </rPh>
    <rPh sb="35" eb="38">
      <t>エンミマン</t>
    </rPh>
    <rPh sb="39" eb="41">
      <t>ハスウ</t>
    </rPh>
    <rPh sb="50" eb="52">
      <t>ハスウ</t>
    </rPh>
    <rPh sb="52" eb="54">
      <t>キンガク</t>
    </rPh>
    <rPh sb="55" eb="56">
      <t>キ</t>
    </rPh>
    <rPh sb="57" eb="58">
      <t>ス</t>
    </rPh>
    <rPh sb="60" eb="62">
      <t>キンガク</t>
    </rPh>
    <rPh sb="67" eb="69">
      <t>ノウニュウ</t>
    </rPh>
    <rPh sb="74" eb="77">
      <t>ゴテイジ</t>
    </rPh>
    <rPh sb="78" eb="81">
      <t>セッケイショ</t>
    </rPh>
    <rPh sb="82" eb="85">
      <t>シヨウショ</t>
    </rPh>
    <rPh sb="86" eb="88">
      <t>ケイヤク</t>
    </rPh>
    <rPh sb="88" eb="90">
      <t>ジョウコウ</t>
    </rPh>
    <rPh sb="91" eb="93">
      <t>ウケオイ</t>
    </rPh>
    <rPh sb="93" eb="95">
      <t>ジョウコウ</t>
    </rPh>
    <rPh sb="96" eb="97">
      <t>オヨ</t>
    </rPh>
    <rPh sb="98" eb="100">
      <t>ザイム</t>
    </rPh>
    <rPh sb="100" eb="102">
      <t>キソク</t>
    </rPh>
    <rPh sb="103" eb="105">
      <t>ショウワ</t>
    </rPh>
    <rPh sb="107" eb="108">
      <t>ネン</t>
    </rPh>
    <rPh sb="108" eb="111">
      <t>オキナワケン</t>
    </rPh>
    <rPh sb="111" eb="113">
      <t>キソク</t>
    </rPh>
    <rPh sb="113" eb="114">
      <t>ダイ</t>
    </rPh>
    <rPh sb="116" eb="117">
      <t>ゴウ</t>
    </rPh>
    <rPh sb="118" eb="119">
      <t>ナラ</t>
    </rPh>
    <rPh sb="121" eb="124">
      <t>ゴテイジ</t>
    </rPh>
    <rPh sb="125" eb="127">
      <t>ジコウ</t>
    </rPh>
    <rPh sb="128" eb="130">
      <t>ショウチ</t>
    </rPh>
    <rPh sb="132" eb="134">
      <t>ニュウサツ</t>
    </rPh>
    <phoneticPr fontId="2"/>
  </si>
  <si>
    <t>令和　　年　　月　　日</t>
    <rPh sb="0" eb="2">
      <t>レイワ</t>
    </rPh>
    <rPh sb="4" eb="5">
      <t>ネン</t>
    </rPh>
    <rPh sb="7" eb="8">
      <t>ガツ</t>
    </rPh>
    <rPh sb="10" eb="11">
      <t>ヒ</t>
    </rPh>
    <phoneticPr fontId="2"/>
  </si>
  <si>
    <t>委　　任　　状</t>
    <rPh sb="0" eb="1">
      <t>イ</t>
    </rPh>
    <rPh sb="3" eb="4">
      <t>ニン</t>
    </rPh>
    <rPh sb="6" eb="7">
      <t>ジョウ</t>
    </rPh>
    <phoneticPr fontId="42"/>
  </si>
  <si>
    <t>氏名</t>
    <rPh sb="0" eb="2">
      <t>シメイ</t>
    </rPh>
    <phoneticPr fontId="42"/>
  </si>
  <si>
    <t>　上記の者を代理人として、下記件名の入札に関する一切の権限を</t>
    <rPh sb="1" eb="3">
      <t>ジョウキ</t>
    </rPh>
    <rPh sb="4" eb="5">
      <t>モノ</t>
    </rPh>
    <rPh sb="6" eb="9">
      <t>ダイリニン</t>
    </rPh>
    <rPh sb="13" eb="15">
      <t>カキ</t>
    </rPh>
    <rPh sb="15" eb="17">
      <t>ケンメイ</t>
    </rPh>
    <rPh sb="18" eb="20">
      <t>ニュウサツ</t>
    </rPh>
    <rPh sb="21" eb="22">
      <t>カン</t>
    </rPh>
    <rPh sb="24" eb="26">
      <t>イッサイ</t>
    </rPh>
    <rPh sb="27" eb="29">
      <t>ケンゲン</t>
    </rPh>
    <phoneticPr fontId="42"/>
  </si>
  <si>
    <t>委任します。</t>
    <phoneticPr fontId="42"/>
  </si>
  <si>
    <t>委　任　者</t>
    <rPh sb="0" eb="1">
      <t>イ</t>
    </rPh>
    <rPh sb="2" eb="3">
      <t>ニン</t>
    </rPh>
    <rPh sb="4" eb="5">
      <t>シャ</t>
    </rPh>
    <phoneticPr fontId="42"/>
  </si>
  <si>
    <t>住　所　：</t>
    <rPh sb="0" eb="1">
      <t>ジュウ</t>
    </rPh>
    <rPh sb="2" eb="3">
      <t>ショ</t>
    </rPh>
    <phoneticPr fontId="42"/>
  </si>
  <si>
    <t>令和　　　年　　　月　　　日</t>
    <rPh sb="0" eb="2">
      <t>レイワ</t>
    </rPh>
    <rPh sb="5" eb="6">
      <t>ネン</t>
    </rPh>
    <rPh sb="9" eb="10">
      <t>ガツ</t>
    </rPh>
    <rPh sb="13" eb="14">
      <t>ニチ</t>
    </rPh>
    <phoneticPr fontId="42"/>
  </si>
  <si>
    <t>令和　　　　年　　　月　　　日</t>
    <rPh sb="0" eb="1">
      <t>レイ</t>
    </rPh>
    <rPh sb="1" eb="2">
      <t>ワ</t>
    </rPh>
    <rPh sb="6" eb="7">
      <t>トシ</t>
    </rPh>
    <rPh sb="7" eb="8">
      <t>ヘイネン</t>
    </rPh>
    <rPh sb="10" eb="11">
      <t>ツキ</t>
    </rPh>
    <rPh sb="14" eb="15">
      <t>ニチ</t>
    </rPh>
    <phoneticPr fontId="13"/>
  </si>
  <si>
    <t>（様式②）</t>
    <rPh sb="1" eb="3">
      <t>ヨウシキ</t>
    </rPh>
    <phoneticPr fontId="2"/>
  </si>
  <si>
    <t>（様式④）</t>
    <rPh sb="1" eb="3">
      <t>ヨウシキ</t>
    </rPh>
    <phoneticPr fontId="2"/>
  </si>
  <si>
    <t>（様式⑩）</t>
    <rPh sb="1" eb="3">
      <t>ヨウシキ</t>
    </rPh>
    <phoneticPr fontId="2"/>
  </si>
  <si>
    <t>一般競争入札参加資格確認申請書（様式①）</t>
    <rPh sb="12" eb="15">
      <t>シンセイショ</t>
    </rPh>
    <rPh sb="16" eb="18">
      <t>ヨウシキ</t>
    </rPh>
    <phoneticPr fontId="13"/>
  </si>
  <si>
    <t>契約実績書（様式②）</t>
    <rPh sb="6" eb="8">
      <t>ヨウシキ</t>
    </rPh>
    <phoneticPr fontId="13"/>
  </si>
  <si>
    <t>入札保証金納付書発行依頼書（様式④）</t>
    <rPh sb="5" eb="7">
      <t>ノウフ</t>
    </rPh>
    <rPh sb="7" eb="8">
      <t>ショ</t>
    </rPh>
    <rPh sb="14" eb="16">
      <t>ヨウシキ</t>
    </rPh>
    <phoneticPr fontId="13"/>
  </si>
  <si>
    <t>入札保証金返還請求書（様式⑤）</t>
    <rPh sb="5" eb="7">
      <t>ヘンカン</t>
    </rPh>
    <rPh sb="11" eb="13">
      <t>ヨウシキ</t>
    </rPh>
    <phoneticPr fontId="13"/>
  </si>
  <si>
    <t>応札明細書（様式⑥）</t>
    <rPh sb="6" eb="8">
      <t>ヨウシキ</t>
    </rPh>
    <phoneticPr fontId="13"/>
  </si>
  <si>
    <t>一般競争入札参加資格確認申請書（様式①）</t>
    <rPh sb="10" eb="12">
      <t>カクニン</t>
    </rPh>
    <rPh sb="12" eb="15">
      <t>シンセイショ</t>
    </rPh>
    <rPh sb="16" eb="18">
      <t>ヨウシキ</t>
    </rPh>
    <phoneticPr fontId="13"/>
  </si>
  <si>
    <t>※入札保証金の免除を申し出る場合
　①契約実績書（様式②）
　②過去２年間に同種・同規模の契約を交わし、
　　履行完了した契約書の写し（２つ以上の契約）</t>
    <rPh sb="1" eb="3">
      <t>ニュウサツ</t>
    </rPh>
    <rPh sb="3" eb="6">
      <t>ホショウキン</t>
    </rPh>
    <rPh sb="7" eb="9">
      <t>メンジョ</t>
    </rPh>
    <rPh sb="10" eb="11">
      <t>モウ</t>
    </rPh>
    <rPh sb="12" eb="13">
      <t>デ</t>
    </rPh>
    <rPh sb="14" eb="16">
      <t>バアイ</t>
    </rPh>
    <rPh sb="25" eb="27">
      <t>ヨウシキ</t>
    </rPh>
    <rPh sb="38" eb="40">
      <t>ドウシュ</t>
    </rPh>
    <rPh sb="41" eb="44">
      <t>ドウキボ</t>
    </rPh>
    <rPh sb="55" eb="57">
      <t>リコウ</t>
    </rPh>
    <rPh sb="57" eb="59">
      <t>カンリョウ</t>
    </rPh>
    <phoneticPr fontId="13"/>
  </si>
  <si>
    <t>応札明細書（様式⑥）</t>
    <rPh sb="0" eb="2">
      <t>オウサツ</t>
    </rPh>
    <rPh sb="2" eb="5">
      <t>メイサイショ</t>
    </rPh>
    <rPh sb="6" eb="8">
      <t>ヨウシキ</t>
    </rPh>
    <phoneticPr fontId="13"/>
  </si>
  <si>
    <t>入札書記入例</t>
    <phoneticPr fontId="13"/>
  </si>
  <si>
    <t>商号</t>
    <rPh sb="0" eb="2">
      <t>ショウゴウ</t>
    </rPh>
    <phoneticPr fontId="13"/>
  </si>
  <si>
    <t>氏名又は商号</t>
    <rPh sb="0" eb="2">
      <t>シメイ</t>
    </rPh>
    <rPh sb="2" eb="3">
      <t>マタ</t>
    </rPh>
    <rPh sb="4" eb="6">
      <t>ショウゴウ</t>
    </rPh>
    <phoneticPr fontId="2"/>
  </si>
  <si>
    <t>入札保証金免除（沖縄県財務規則第１００条第２項第３号）に該当する過去２年間の契約実績は下記のとおりです。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8" eb="30">
      <t>ガイトウ</t>
    </rPh>
    <rPh sb="32" eb="34">
      <t>カコ</t>
    </rPh>
    <rPh sb="35" eb="36">
      <t>ネン</t>
    </rPh>
    <rPh sb="36" eb="37">
      <t>カン</t>
    </rPh>
    <rPh sb="38" eb="40">
      <t>ケイヤク</t>
    </rPh>
    <rPh sb="40" eb="42">
      <t>ジッセキ</t>
    </rPh>
    <rPh sb="43" eb="45">
      <t>カキ</t>
    </rPh>
    <phoneticPr fontId="41"/>
  </si>
  <si>
    <t>誓約書（別添１）　（参加資格要件確認書類）（参考資料１）</t>
    <rPh sb="0" eb="3">
      <t>セイヤクショ</t>
    </rPh>
    <rPh sb="4" eb="6">
      <t>ベッテン</t>
    </rPh>
    <rPh sb="10" eb="12">
      <t>サンカ</t>
    </rPh>
    <rPh sb="12" eb="14">
      <t>シカク</t>
    </rPh>
    <rPh sb="14" eb="16">
      <t>ヨウケン</t>
    </rPh>
    <rPh sb="16" eb="18">
      <t>カクニン</t>
    </rPh>
    <rPh sb="18" eb="20">
      <t>ショルイ</t>
    </rPh>
    <rPh sb="22" eb="24">
      <t>サンコウ</t>
    </rPh>
    <rPh sb="24" eb="26">
      <t>シリョウ</t>
    </rPh>
    <phoneticPr fontId="13"/>
  </si>
  <si>
    <t>④社会保険に加入義務がないことについての申出書（別添２）</t>
    <rPh sb="1" eb="3">
      <t>シャカイ</t>
    </rPh>
    <rPh sb="3" eb="5">
      <t>ホケン</t>
    </rPh>
    <rPh sb="6" eb="8">
      <t>カニュウ</t>
    </rPh>
    <rPh sb="8" eb="10">
      <t>ギム</t>
    </rPh>
    <rPh sb="20" eb="23">
      <t>モウシデショ</t>
    </rPh>
    <rPh sb="24" eb="26">
      <t>ベッテン</t>
    </rPh>
    <phoneticPr fontId="13"/>
  </si>
  <si>
    <t>※契約書の写し等該当することを証する書類を添付すること。</t>
    <rPh sb="1" eb="4">
      <t>ケイヤクショ</t>
    </rPh>
    <rPh sb="5" eb="6">
      <t>ウツ</t>
    </rPh>
    <rPh sb="7" eb="8">
      <t>トウ</t>
    </rPh>
    <rPh sb="8" eb="10">
      <t>ガイトウ</t>
    </rPh>
    <rPh sb="15" eb="16">
      <t>ショウ</t>
    </rPh>
    <rPh sb="18" eb="20">
      <t>ショルイ</t>
    </rPh>
    <rPh sb="21" eb="23">
      <t>テンプ</t>
    </rPh>
    <phoneticPr fontId="41"/>
  </si>
  <si>
    <t>入札保証金の納付方法等（①または②のうち、該当するものを○で囲む。）</t>
    <rPh sb="0" eb="2">
      <t>ニュウサツ</t>
    </rPh>
    <rPh sb="2" eb="5">
      <t>ホショウキン</t>
    </rPh>
    <rPh sb="6" eb="8">
      <t>ノウフ</t>
    </rPh>
    <rPh sb="8" eb="10">
      <t>ホウホウ</t>
    </rPh>
    <rPh sb="10" eb="11">
      <t>トウ</t>
    </rPh>
    <rPh sb="21" eb="23">
      <t>ガイトウ</t>
    </rPh>
    <rPh sb="30" eb="31">
      <t>カコ</t>
    </rPh>
    <phoneticPr fontId="2"/>
  </si>
  <si>
    <t>　　　　　　　　　　　　　（※また②の場合、ア、イの該当するものに○を囲む。）</t>
    <rPh sb="19" eb="21">
      <t>バアイ</t>
    </rPh>
    <rPh sb="26" eb="28">
      <t>ガイトウ</t>
    </rPh>
    <rPh sb="35" eb="36">
      <t>カコ</t>
    </rPh>
    <phoneticPr fontId="2"/>
  </si>
  <si>
    <t>①　納付書による納付</t>
    <rPh sb="2" eb="5">
      <t>ノウフショ</t>
    </rPh>
    <rPh sb="8" eb="10">
      <t>ノウフ</t>
    </rPh>
    <phoneticPr fontId="2"/>
  </si>
  <si>
    <t>②　免除規定に該当（ア、入札保証保険契約　イ、契約実績による）</t>
    <rPh sb="2" eb="4">
      <t>メンジョ</t>
    </rPh>
    <rPh sb="4" eb="6">
      <t>キテイ</t>
    </rPh>
    <rPh sb="7" eb="9">
      <t>ガイトウ</t>
    </rPh>
    <rPh sb="12" eb="14">
      <t>ニュウサツ</t>
    </rPh>
    <rPh sb="14" eb="16">
      <t>ホショウ</t>
    </rPh>
    <rPh sb="16" eb="18">
      <t>ホケン</t>
    </rPh>
    <rPh sb="18" eb="20">
      <t>ケイヤク</t>
    </rPh>
    <rPh sb="23" eb="25">
      <t>ケイヤク</t>
    </rPh>
    <rPh sb="25" eb="27">
      <t>ジッセキ</t>
    </rPh>
    <phoneticPr fontId="2"/>
  </si>
  <si>
    <t>⑤保険加入者証明書（賠償責任保険等の写し）</t>
    <rPh sb="1" eb="3">
      <t>ホケン</t>
    </rPh>
    <rPh sb="3" eb="6">
      <t>カニュウシャ</t>
    </rPh>
    <rPh sb="6" eb="9">
      <t>ショウメイショ</t>
    </rPh>
    <rPh sb="10" eb="12">
      <t>バイショウ</t>
    </rPh>
    <rPh sb="12" eb="14">
      <t>セキニン</t>
    </rPh>
    <rPh sb="14" eb="16">
      <t>ホケン</t>
    </rPh>
    <rPh sb="16" eb="17">
      <t>トウ</t>
    </rPh>
    <rPh sb="18" eb="19">
      <t>ウツ</t>
    </rPh>
    <phoneticPr fontId="13"/>
  </si>
  <si>
    <t>　　印</t>
    <rPh sb="2" eb="3">
      <t>イン</t>
    </rPh>
    <phoneticPr fontId="42"/>
  </si>
  <si>
    <t>\00,000,000</t>
    <phoneticPr fontId="2"/>
  </si>
  <si>
    <t>単価</t>
    <rPh sb="0" eb="2">
      <t>タンカ</t>
    </rPh>
    <phoneticPr fontId="13"/>
  </si>
  <si>
    <t>規格</t>
    <rPh sb="0" eb="2">
      <t>キカク</t>
    </rPh>
    <phoneticPr fontId="13"/>
  </si>
  <si>
    <t>備考</t>
    <rPh sb="0" eb="2">
      <t>ビコウ</t>
    </rPh>
    <phoneticPr fontId="2"/>
  </si>
  <si>
    <t>本業務について、仕様書熟読のうえ、下記金額で見積りいたします。</t>
    <rPh sb="0" eb="1">
      <t>ホン</t>
    </rPh>
    <rPh sb="1" eb="3">
      <t>ギョウム</t>
    </rPh>
    <rPh sb="8" eb="11">
      <t>シヨウショ</t>
    </rPh>
    <rPh sb="11" eb="13">
      <t>ジュクドク</t>
    </rPh>
    <rPh sb="17" eb="19">
      <t>カキ</t>
    </rPh>
    <rPh sb="19" eb="21">
      <t>キンガク</t>
    </rPh>
    <rPh sb="22" eb="24">
      <t>ミツ</t>
    </rPh>
    <phoneticPr fontId="2"/>
  </si>
  <si>
    <t>代表者名　　　　　　　　　　　　　　　　　　　　　　　　　　　印</t>
    <rPh sb="0" eb="3">
      <t>ダイヒョウシャ</t>
    </rPh>
    <rPh sb="3" eb="4">
      <t>メイ</t>
    </rPh>
    <rPh sb="31" eb="32">
      <t>イン</t>
    </rPh>
    <phoneticPr fontId="13"/>
  </si>
  <si>
    <t>小計</t>
    <rPh sb="0" eb="2">
      <t>ショウケイ</t>
    </rPh>
    <phoneticPr fontId="2"/>
  </si>
  <si>
    <t>合計</t>
    <rPh sb="0" eb="2">
      <t>ゴウケイ</t>
    </rPh>
    <phoneticPr fontId="2"/>
  </si>
  <si>
    <t>　くする契約実績のうち、過去2箇年の間に履行期限が到来した2以上のものについて記すこと。</t>
    <rPh sb="4" eb="6">
      <t>ケイヤク</t>
    </rPh>
    <rPh sb="6" eb="8">
      <t>ジッセキ</t>
    </rPh>
    <rPh sb="12" eb="14">
      <t>カコ</t>
    </rPh>
    <rPh sb="15" eb="17">
      <t>カネン</t>
    </rPh>
    <rPh sb="18" eb="19">
      <t>アイダ</t>
    </rPh>
    <rPh sb="20" eb="22">
      <t>リコウ</t>
    </rPh>
    <rPh sb="22" eb="24">
      <t>キゲン</t>
    </rPh>
    <rPh sb="25" eb="27">
      <t>トウライ</t>
    </rPh>
    <rPh sb="30" eb="32">
      <t>イジョウ</t>
    </rPh>
    <rPh sb="39" eb="40">
      <t>シル</t>
    </rPh>
    <phoneticPr fontId="2"/>
  </si>
  <si>
    <t>消費税（10％）</t>
    <rPh sb="0" eb="3">
      <t>ショウヒゼイ</t>
    </rPh>
    <phoneticPr fontId="2"/>
  </si>
  <si>
    <t>応札明細書
のとおり</t>
    <rPh sb="0" eb="2">
      <t>オウサツ</t>
    </rPh>
    <rPh sb="2" eb="5">
      <t>メイサイショ</t>
    </rPh>
    <phoneticPr fontId="2"/>
  </si>
  <si>
    <t>住所</t>
    <rPh sb="0" eb="2">
      <t>ジュウショ</t>
    </rPh>
    <phoneticPr fontId="42"/>
  </si>
  <si>
    <t>（代理人の現住所）</t>
    <rPh sb="1" eb="4">
      <t>ダイリニン</t>
    </rPh>
    <rPh sb="5" eb="8">
      <t>ゲンジュウショ</t>
    </rPh>
    <phoneticPr fontId="2"/>
  </si>
  <si>
    <t>代理人使用印鑑</t>
    <rPh sb="0" eb="3">
      <t>ダイリニン</t>
    </rPh>
    <rPh sb="3" eb="5">
      <t>シヨウ</t>
    </rPh>
    <rPh sb="5" eb="7">
      <t>インカン</t>
    </rPh>
    <phoneticPr fontId="42"/>
  </si>
  <si>
    <t>通帳の写し（貼り付け様式）</t>
    <rPh sb="0" eb="2">
      <t>ツウチョウ</t>
    </rPh>
    <rPh sb="3" eb="4">
      <t>ウツ</t>
    </rPh>
    <rPh sb="6" eb="7">
      <t>ハ</t>
    </rPh>
    <rPh sb="8" eb="9">
      <t>ツ</t>
    </rPh>
    <rPh sb="10" eb="12">
      <t>ヨウシキ</t>
    </rPh>
    <phoneticPr fontId="13"/>
  </si>
  <si>
    <r>
      <t xml:space="preserve">
通帳の表紙のコピー
</t>
    </r>
    <r>
      <rPr>
        <b/>
        <sz val="22"/>
        <rFont val="ＭＳ Ｐ明朝"/>
        <family val="1"/>
        <charset val="128"/>
      </rPr>
      <t>（通帳開かず表紙の面）</t>
    </r>
    <r>
      <rPr>
        <b/>
        <sz val="26"/>
        <rFont val="ＭＳ Ｐ明朝"/>
        <family val="1"/>
        <charset val="128"/>
      </rPr>
      <t xml:space="preserve">
貼り付け箇所
</t>
    </r>
    <r>
      <rPr>
        <b/>
        <sz val="26"/>
        <color rgb="FFFF0000"/>
        <rFont val="ＭＳ Ｐ明朝"/>
        <family val="1"/>
        <charset val="128"/>
      </rPr>
      <t xml:space="preserve">※キャッシュカードの写しは不可
ネット銀行も不可
</t>
    </r>
    <rPh sb="2" eb="4">
      <t>ツウチョウ</t>
    </rPh>
    <rPh sb="5" eb="7">
      <t>ヒョウシ</t>
    </rPh>
    <rPh sb="13" eb="15">
      <t>ツウチョウ</t>
    </rPh>
    <rPh sb="15" eb="16">
      <t>ヒラ</t>
    </rPh>
    <rPh sb="18" eb="20">
      <t>ヒョウシ</t>
    </rPh>
    <rPh sb="21" eb="22">
      <t>メン</t>
    </rPh>
    <rPh sb="25" eb="26">
      <t>ハ</t>
    </rPh>
    <rPh sb="27" eb="28">
      <t>ツ</t>
    </rPh>
    <rPh sb="29" eb="31">
      <t>カショ</t>
    </rPh>
    <rPh sb="43" eb="44">
      <t>ウツ</t>
    </rPh>
    <rPh sb="46" eb="48">
      <t>フカ</t>
    </rPh>
    <rPh sb="52" eb="54">
      <t>ギンコウ</t>
    </rPh>
    <rPh sb="55" eb="57">
      <t>フカ</t>
    </rPh>
    <phoneticPr fontId="13"/>
  </si>
  <si>
    <t>　　　　&lt;要注意&gt;　　
      　・口座の解約や口座名義人の変更の予定のある口座は指定しないでください。
　　 　 　解約や変更等があった場合、振り込みができなくなります。
　　　　　万が一、解約や変更した場合には至急学校事務室までご連絡ください。</t>
    <rPh sb="5" eb="8">
      <t>ヨウチュウイ</t>
    </rPh>
    <rPh sb="67" eb="69">
      <t>カイヤク</t>
    </rPh>
    <rPh sb="70" eb="72">
      <t>ヘンコウ</t>
    </rPh>
    <rPh sb="72" eb="73">
      <t>トウ</t>
    </rPh>
    <rPh sb="77" eb="79">
      <t>バアイ</t>
    </rPh>
    <rPh sb="80" eb="81">
      <t>フ</t>
    </rPh>
    <rPh sb="82" eb="83">
      <t>コ</t>
    </rPh>
    <rPh sb="100" eb="101">
      <t>マン</t>
    </rPh>
    <rPh sb="102" eb="103">
      <t>イチ</t>
    </rPh>
    <rPh sb="104" eb="106">
      <t>カイヤク</t>
    </rPh>
    <rPh sb="107" eb="109">
      <t>ヘンコウ</t>
    </rPh>
    <rPh sb="111" eb="113">
      <t>バアイ</t>
    </rPh>
    <rPh sb="115" eb="117">
      <t>シキュウ</t>
    </rPh>
    <rPh sb="117" eb="119">
      <t>ガッコウ</t>
    </rPh>
    <rPh sb="119" eb="122">
      <t>ジムシツ</t>
    </rPh>
    <rPh sb="125" eb="127">
      <t>レンラク</t>
    </rPh>
    <phoneticPr fontId="13"/>
  </si>
  <si>
    <r>
      <t xml:space="preserve">通帳の表紙のウラ面のコピー
</t>
    </r>
    <r>
      <rPr>
        <b/>
        <sz val="22"/>
        <rFont val="ＭＳ Ｐ明朝"/>
        <family val="1"/>
        <charset val="128"/>
      </rPr>
      <t>（通帳開いて１ページ目）</t>
    </r>
    <r>
      <rPr>
        <b/>
        <sz val="26"/>
        <rFont val="ＭＳ Ｐ明朝"/>
        <family val="1"/>
        <charset val="128"/>
      </rPr>
      <t xml:space="preserve">
貼り付け箇所
</t>
    </r>
    <rPh sb="0" eb="2">
      <t>ツウチョウ</t>
    </rPh>
    <rPh sb="3" eb="5">
      <t>ヒョウシ</t>
    </rPh>
    <rPh sb="8" eb="9">
      <t>メン</t>
    </rPh>
    <rPh sb="15" eb="17">
      <t>ツウチョウ</t>
    </rPh>
    <rPh sb="17" eb="18">
      <t>ヒラ</t>
    </rPh>
    <rPh sb="24" eb="25">
      <t>メ</t>
    </rPh>
    <rPh sb="28" eb="29">
      <t>ハ</t>
    </rPh>
    <rPh sb="30" eb="31">
      <t>ツ</t>
    </rPh>
    <rPh sb="32" eb="34">
      <t>カショ</t>
    </rPh>
    <phoneticPr fontId="13"/>
  </si>
  <si>
    <t>令和　●年　４月　１日</t>
    <rPh sb="0" eb="2">
      <t>レイワ</t>
    </rPh>
    <rPh sb="4" eb="5">
      <t>ネン</t>
    </rPh>
    <rPh sb="7" eb="8">
      <t>ガツ</t>
    </rPh>
    <rPh sb="10" eb="11">
      <t>ヒ</t>
    </rPh>
    <phoneticPr fontId="2"/>
  </si>
  <si>
    <t>沖縄県●●市字●● ●番地●</t>
    <phoneticPr fontId="2"/>
  </si>
  <si>
    <t>株式会社■■</t>
    <phoneticPr fontId="2"/>
  </si>
  <si>
    <t>代表取締役　〇〇</t>
    <phoneticPr fontId="2"/>
  </si>
  <si>
    <t>〇　〇　〇</t>
    <phoneticPr fontId="2"/>
  </si>
  <si>
    <t>令和　　年　　月　　日</t>
    <rPh sb="0" eb="2">
      <t>レイワ</t>
    </rPh>
    <rPh sb="4" eb="5">
      <t>ネン</t>
    </rPh>
    <rPh sb="5" eb="6">
      <t>ヘイネン</t>
    </rPh>
    <rPh sb="7" eb="8">
      <t>ガツ</t>
    </rPh>
    <rPh sb="10" eb="11">
      <t>ニチ</t>
    </rPh>
    <phoneticPr fontId="2"/>
  </si>
  <si>
    <t>令和　　　 年　　　 月　　　日　～　令和　　　年　　　月　　　日</t>
    <rPh sb="0" eb="2">
      <t>レイワ</t>
    </rPh>
    <rPh sb="6" eb="7">
      <t>ネン</t>
    </rPh>
    <rPh sb="11" eb="12">
      <t>ガツ</t>
    </rPh>
    <rPh sb="15" eb="16">
      <t>ニチ</t>
    </rPh>
    <rPh sb="19" eb="21">
      <t>レイワ</t>
    </rPh>
    <rPh sb="24" eb="25">
      <t>ネン</t>
    </rPh>
    <rPh sb="28" eb="29">
      <t>ガツ</t>
    </rPh>
    <rPh sb="32" eb="33">
      <t>ニチ</t>
    </rPh>
    <phoneticPr fontId="41"/>
  </si>
  <si>
    <t>債務者兼債権者登録申請書（様式③）</t>
    <rPh sb="3" eb="4">
      <t>ケン</t>
    </rPh>
    <rPh sb="4" eb="7">
      <t>サイケンシャ</t>
    </rPh>
    <rPh sb="13" eb="15">
      <t>ヨウシキ</t>
    </rPh>
    <phoneticPr fontId="13"/>
  </si>
  <si>
    <t>※入札保証金を現金で納付する場合
　①債務者兼債権者登録申請書（様式③）
　②入札保証金納付書発行依頼書（様式④）</t>
    <rPh sb="1" eb="3">
      <t>ニュウサツ</t>
    </rPh>
    <rPh sb="3" eb="6">
      <t>ホショウキン</t>
    </rPh>
    <rPh sb="7" eb="9">
      <t>ゲンキン</t>
    </rPh>
    <rPh sb="10" eb="12">
      <t>ノウフ</t>
    </rPh>
    <rPh sb="14" eb="16">
      <t>バアイ</t>
    </rPh>
    <rPh sb="19" eb="22">
      <t>サイムシャ</t>
    </rPh>
    <rPh sb="22" eb="23">
      <t>ケン</t>
    </rPh>
    <rPh sb="23" eb="26">
      <t>サイケンシャ</t>
    </rPh>
    <rPh sb="26" eb="28">
      <t>トウロク</t>
    </rPh>
    <rPh sb="28" eb="30">
      <t>シンセイ</t>
    </rPh>
    <rPh sb="30" eb="31">
      <t>ショ</t>
    </rPh>
    <rPh sb="32" eb="34">
      <t>ヨウシキ</t>
    </rPh>
    <rPh sb="39" eb="41">
      <t>ニュウサツ</t>
    </rPh>
    <rPh sb="41" eb="44">
      <t>ホショウキン</t>
    </rPh>
    <rPh sb="44" eb="47">
      <t>ノウフショ</t>
    </rPh>
    <rPh sb="47" eb="49">
      <t>ハッコウ</t>
    </rPh>
    <rPh sb="49" eb="52">
      <t>イライショ</t>
    </rPh>
    <rPh sb="53" eb="55">
      <t>ヨウシキ</t>
    </rPh>
    <phoneticPr fontId="13"/>
  </si>
  <si>
    <t>暴力団排除に関する誓約書</t>
    <rPh sb="0" eb="3">
      <t>ボウリョクダン</t>
    </rPh>
    <rPh sb="3" eb="5">
      <t>ハイジョ</t>
    </rPh>
    <rPh sb="6" eb="7">
      <t>カン</t>
    </rPh>
    <rPh sb="9" eb="12">
      <t>セイヤクショ</t>
    </rPh>
    <phoneticPr fontId="13"/>
  </si>
  <si>
    <t>記</t>
  </si>
  <si>
    <t>令和　　　年　　月　　日</t>
  </si>
  <si>
    <t>暴力団排除に関する誓約書</t>
  </si>
  <si>
    <t>　当社（個人である場合は私、団体である場合は当団体）は、下記事項について誓約します。</t>
  </si>
  <si>
    <t>　この誓約が虚偽であり、又はこの誓約に反したことにより、当方が不利益を被ることとなっても、異議は一切</t>
    <phoneticPr fontId="2"/>
  </si>
  <si>
    <t>申し立てません。</t>
  </si>
  <si>
    <t>　また、貴殿の求めに応じて当方の役員名簿（有価証券報告書に記載のもの（生年月日を含む。）。ただし、</t>
    <phoneticPr fontId="2"/>
  </si>
  <si>
    <t>有価証券報告書を作成していない場合は、役職名、氏名、性別及び生年月日の一覧表。）等を提出すること</t>
    <phoneticPr fontId="2"/>
  </si>
  <si>
    <t>及び当該名簿に含まれる個人情報を警察に提供すること並びにこれらの情報を契約等における身分確認に</t>
    <phoneticPr fontId="2"/>
  </si>
  <si>
    <t>利用することについて同意します。</t>
  </si>
  <si>
    <t>１　次のいずれにも該当しません。また、当該契約満了まで該当することはありません。</t>
  </si>
  <si>
    <t>（1）　契約の相手方として不適当な場合</t>
    <phoneticPr fontId="2"/>
  </si>
  <si>
    <t>　　ア　法人等（個人、法人又は団体をいう。）の役員等（個人である場合はその者、法人である場合は役員</t>
    <phoneticPr fontId="2"/>
  </si>
  <si>
    <t>　　　又は支店若しくは営業所（常時契約を締結する事務所をいう。）の代表者、団体である場合は代表者、</t>
    <phoneticPr fontId="2"/>
  </si>
  <si>
    <t>　　　理事等、その他経営に実質的に関与している者をいう。以下同じ。）が、暴力団(暴力団員による不当</t>
    <phoneticPr fontId="2"/>
  </si>
  <si>
    <t>　　　な行為の防止等に関する法律(平成３年法律第77号)第２条第２号に規定する暴力団をいう。以下同</t>
    <phoneticPr fontId="2"/>
  </si>
  <si>
    <t>　　　じ。）又は暴力団員(同法第２条第６号に規定する暴力団員をいう。以下同じ。）であるとき</t>
    <phoneticPr fontId="2"/>
  </si>
  <si>
    <t>　　イ　役員等が、自己、自社、若しくは第三者の不正な利益を図る目的又は第三者に損害を加える目的を</t>
    <phoneticPr fontId="2"/>
  </si>
  <si>
    <t>　　　もって、暴力団又は暴力団員を利用するなどしているとき</t>
    <phoneticPr fontId="2"/>
  </si>
  <si>
    <t>　　ウ　役員等が、暴力団又は暴力団員に対して、資金等を供給し、又は便宜を供与するなど、直接的ある</t>
    <phoneticPr fontId="2"/>
  </si>
  <si>
    <t>　　　いは積極的に暴力団の維持、運営に協力し、若しくは関与しているとき</t>
    <phoneticPr fontId="2"/>
  </si>
  <si>
    <t>　　エ　役員等が、暴力団又は暴力団員であることを知りながらこれを不当に利用するなどしているとき</t>
    <phoneticPr fontId="2"/>
  </si>
  <si>
    <t>　　オ　役員等が、暴力団又は暴力団員と社会的に非難されるべき関係を有しているとき</t>
    <phoneticPr fontId="2"/>
  </si>
  <si>
    <t>（2）　契約の相手方として不適当な行為をする者</t>
    <phoneticPr fontId="2"/>
  </si>
  <si>
    <t>　　ア　暴力的な要求行為を行う者</t>
    <phoneticPr fontId="2"/>
  </si>
  <si>
    <t>　　イ　法的な責任を超えた不当な要求行為を行う者</t>
    <phoneticPr fontId="2"/>
  </si>
  <si>
    <t>　　ウ　取引に関して脅迫的な言動をし、又は暴力を用いる行為を行う者</t>
    <phoneticPr fontId="2"/>
  </si>
  <si>
    <t>　　エ　偽計又は威力を用いて発注者又はその職員の業務を妨害する行為を行う者</t>
    <phoneticPr fontId="2"/>
  </si>
  <si>
    <t>　　オ　その他前各号に準ずる行為を行う者</t>
    <phoneticPr fontId="2"/>
  </si>
  <si>
    <t>２　暴力団関係業者を協力店としません。</t>
  </si>
  <si>
    <t>３　協力店が暴力団関係業者であることが判明したときは、当該契約を解除するため必要な措置を講じます。</t>
  </si>
  <si>
    <t>４　暴力団員等による不当介入を受けた場合、又は協力店が暴力団員等による不当介入を受けたことを知っ</t>
    <phoneticPr fontId="2"/>
  </si>
  <si>
    <t>　　た場合は、警察への通報及び捜査上必要な協力を行うとともに、発注元の契約担当官等へ報告</t>
    <phoneticPr fontId="2"/>
  </si>
  <si>
    <t>　　を行います。</t>
    <phoneticPr fontId="2"/>
  </si>
  <si>
    <t>（様式⑪）</t>
    <rPh sb="1" eb="3">
      <t>ヨウシキ</t>
    </rPh>
    <phoneticPr fontId="2"/>
  </si>
  <si>
    <t>（様式⑫）</t>
    <rPh sb="1" eb="3">
      <t>ヨウシキ</t>
    </rPh>
    <phoneticPr fontId="2"/>
  </si>
  <si>
    <t>誓約書（様式⑦）</t>
    <rPh sb="0" eb="3">
      <t>セイヤクショ</t>
    </rPh>
    <rPh sb="4" eb="6">
      <t>ヨウシキ</t>
    </rPh>
    <phoneticPr fontId="2"/>
  </si>
  <si>
    <t>暴力団排除誓約書（様式⑧）</t>
    <rPh sb="0" eb="3">
      <t>ボウリョクダン</t>
    </rPh>
    <rPh sb="3" eb="5">
      <t>ハイジョ</t>
    </rPh>
    <rPh sb="5" eb="8">
      <t>セイヤクショ</t>
    </rPh>
    <rPh sb="9" eb="11">
      <t>ヨウシキ</t>
    </rPh>
    <phoneticPr fontId="2"/>
  </si>
  <si>
    <t>入札書（様式⑨）</t>
    <rPh sb="4" eb="6">
      <t>ヨウシキ</t>
    </rPh>
    <phoneticPr fontId="13"/>
  </si>
  <si>
    <t>委任状（様式⑩）</t>
    <rPh sb="0" eb="3">
      <t>イニンジョウ</t>
    </rPh>
    <rPh sb="4" eb="6">
      <t>ヨウシキ</t>
    </rPh>
    <phoneticPr fontId="13"/>
  </si>
  <si>
    <t>入札辞退届（様式⑪）</t>
    <rPh sb="0" eb="2">
      <t>ニュウサツ</t>
    </rPh>
    <rPh sb="2" eb="4">
      <t>ジタイ</t>
    </rPh>
    <rPh sb="4" eb="5">
      <t>トド</t>
    </rPh>
    <rPh sb="6" eb="8">
      <t>ヨウシキ</t>
    </rPh>
    <phoneticPr fontId="2"/>
  </si>
  <si>
    <t>質疑応答書（様式⑫）</t>
    <rPh sb="6" eb="8">
      <t>ヨウシキ</t>
    </rPh>
    <phoneticPr fontId="13"/>
  </si>
  <si>
    <t>契約名</t>
    <rPh sb="0" eb="3">
      <t>ケイヤクメイ</t>
    </rPh>
    <phoneticPr fontId="41"/>
  </si>
  <si>
    <t>会　社　名</t>
    <rPh sb="0" eb="1">
      <t>カイ</t>
    </rPh>
    <rPh sb="2" eb="3">
      <t>シャ</t>
    </rPh>
    <rPh sb="4" eb="5">
      <t>ナ</t>
    </rPh>
    <phoneticPr fontId="13"/>
  </si>
  <si>
    <t>代表者名</t>
    <rPh sb="0" eb="4">
      <t>ダイヒョウシャメイ</t>
    </rPh>
    <phoneticPr fontId="2"/>
  </si>
  <si>
    <t>印</t>
    <rPh sb="0" eb="1">
      <t>イン</t>
    </rPh>
    <phoneticPr fontId="2"/>
  </si>
  <si>
    <t>会社名</t>
    <rPh sb="0" eb="3">
      <t>カイシャメイ</t>
    </rPh>
    <phoneticPr fontId="41"/>
  </si>
  <si>
    <t>代表者名　　　　　　　　　　　　　　　　印</t>
    <rPh sb="0" eb="3">
      <t>ダイヒョウシャ</t>
    </rPh>
    <rPh sb="3" eb="4">
      <t>メイ</t>
    </rPh>
    <rPh sb="20" eb="21">
      <t>イン</t>
    </rPh>
    <phoneticPr fontId="2"/>
  </si>
  <si>
    <t>口座名義
（カタカナ）</t>
    <rPh sb="0" eb="2">
      <t>コウザ</t>
    </rPh>
    <rPh sb="2" eb="4">
      <t>メイギ</t>
    </rPh>
    <phoneticPr fontId="2"/>
  </si>
  <si>
    <t>　　　　　　　　　　　　　　　　入札者　住所</t>
    <rPh sb="16" eb="19">
      <t>ニュウサツシャ</t>
    </rPh>
    <rPh sb="20" eb="22">
      <t>ジュウショ</t>
    </rPh>
    <phoneticPr fontId="2"/>
  </si>
  <si>
    <t>　　　　　　　　　　　　　　　　　　　　代理人　　　　　　　　　　　　　　　印</t>
    <rPh sb="20" eb="23">
      <t>ダイリニン</t>
    </rPh>
    <rPh sb="38" eb="39">
      <t>イン</t>
    </rPh>
    <phoneticPr fontId="2"/>
  </si>
  <si>
    <t>　　　　　　　　　　　　　　　　　　　　会社名　　　　　　　　　　　　　　　　</t>
    <rPh sb="20" eb="23">
      <t>カイシャメイ</t>
    </rPh>
    <phoneticPr fontId="2"/>
  </si>
  <si>
    <t>　　　　　　　　　　　　　　　　　　　　代表者名　　　　　　　　　　　　　　印</t>
    <rPh sb="20" eb="23">
      <t>ダイヒョウシャ</t>
    </rPh>
    <rPh sb="23" eb="24">
      <t>メイ</t>
    </rPh>
    <rPh sb="38" eb="39">
      <t>イン</t>
    </rPh>
    <phoneticPr fontId="2"/>
  </si>
  <si>
    <t>　　　　　　　　　　　　　　　　　　　　　代表者名　代表取締役　〇〇　　　　　　　　　　印</t>
    <rPh sb="21" eb="24">
      <t>ダイヒョウシャ</t>
    </rPh>
    <rPh sb="24" eb="25">
      <t>メイ</t>
    </rPh>
    <rPh sb="26" eb="28">
      <t>ダイヒョウ</t>
    </rPh>
    <rPh sb="28" eb="31">
      <t>トリシマリヤク</t>
    </rPh>
    <rPh sb="44" eb="45">
      <t>イン</t>
    </rPh>
    <phoneticPr fontId="2"/>
  </si>
  <si>
    <t>　　　　　　　　　　　　　　　　　　会社名　　　株式会社■■　　　　　　　　印</t>
    <rPh sb="18" eb="20">
      <t>カイシャ</t>
    </rPh>
    <rPh sb="20" eb="21">
      <t>メイ</t>
    </rPh>
    <rPh sb="24" eb="28">
      <t>カブシキガイシャ</t>
    </rPh>
    <rPh sb="38" eb="39">
      <t>イン</t>
    </rPh>
    <phoneticPr fontId="2"/>
  </si>
  <si>
    <t>　　　　　　　　　　　　　　　　　　　　代理人　　○○　　　　　　　　　　　　印</t>
    <rPh sb="20" eb="23">
      <t>ダイリニン</t>
    </rPh>
    <rPh sb="39" eb="40">
      <t>イン</t>
    </rPh>
    <phoneticPr fontId="2"/>
  </si>
  <si>
    <t>　　　　　　　　　　　　　　　　入札者　住所　　沖縄県●●市字●● ●番地●</t>
    <rPh sb="16" eb="19">
      <t>ニュウサツシャ</t>
    </rPh>
    <rPh sb="20" eb="22">
      <t>ジュウショ</t>
    </rPh>
    <rPh sb="24" eb="27">
      <t>オキナワケン</t>
    </rPh>
    <rPh sb="29" eb="30">
      <t>シ</t>
    </rPh>
    <rPh sb="30" eb="31">
      <t>アザ</t>
    </rPh>
    <rPh sb="35" eb="37">
      <t>バンチ</t>
    </rPh>
    <phoneticPr fontId="2"/>
  </si>
  <si>
    <t>会社名　：</t>
    <rPh sb="0" eb="3">
      <t>カイシャメイ</t>
    </rPh>
    <phoneticPr fontId="42"/>
  </si>
  <si>
    <t>代表者名　：</t>
    <rPh sb="0" eb="3">
      <t>ダイヒョウシャ</t>
    </rPh>
    <rPh sb="3" eb="4">
      <t>メイ</t>
    </rPh>
    <phoneticPr fontId="42"/>
  </si>
  <si>
    <t>代　表　者　名</t>
    <rPh sb="0" eb="1">
      <t>ダイ</t>
    </rPh>
    <rPh sb="2" eb="3">
      <t>オモテ</t>
    </rPh>
    <rPh sb="4" eb="5">
      <t>モノ</t>
    </rPh>
    <rPh sb="6" eb="7">
      <t>メイ</t>
    </rPh>
    <phoneticPr fontId="13"/>
  </si>
  <si>
    <t>備考</t>
  </si>
  <si>
    <t>１　金額は算用数字（アラビア数字）で記入する。</t>
  </si>
  <si>
    <t>２　委任状による代理人が入札する場合は次のとおりとする。</t>
  </si>
  <si>
    <t>　　　　　　　　　　　代表取締役○○　○○</t>
  </si>
  <si>
    <t>　　代理人　○○　○○</t>
  </si>
  <si>
    <t>代理人氏名+代理人印</t>
  </si>
  <si>
    <t>４　入札執行中、入札を辞退するときは、本書に辞退の旨を明記し、</t>
  </si>
  <si>
    <t>　　入札を執行する者に直接提出して行うことができる。</t>
  </si>
  <si>
    <t>債権・債務者登録申出書（新規・変更・追加）</t>
    <rPh sb="0" eb="2">
      <t>サイケン</t>
    </rPh>
    <rPh sb="3" eb="6">
      <t>サイムシャ</t>
    </rPh>
    <rPh sb="6" eb="8">
      <t>トウロク</t>
    </rPh>
    <phoneticPr fontId="13"/>
  </si>
  <si>
    <t>・</t>
    <phoneticPr fontId="13"/>
  </si>
  <si>
    <t>この申出書は、沖縄県から支払を受ける方又は沖縄県に納付をする方の情報を沖縄県財務会計システムに登録するために使用します。</t>
    <phoneticPr fontId="13"/>
  </si>
  <si>
    <t>該当する項目に☑をお願いします。</t>
    <phoneticPr fontId="13"/>
  </si>
  <si>
    <t>本件に関するお問い合わせは、提出の依頼元の部署へお願いします。</t>
    <rPh sb="14" eb="16">
      <t>テイシュツ</t>
    </rPh>
    <rPh sb="17" eb="19">
      <t>イライ</t>
    </rPh>
    <rPh sb="19" eb="20">
      <t>モト</t>
    </rPh>
    <phoneticPr fontId="13"/>
  </si>
  <si>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3"/>
  </si>
  <si>
    <t>住所
電話番号</t>
    <rPh sb="0" eb="2">
      <t>ジュウショ</t>
    </rPh>
    <rPh sb="3" eb="5">
      <t>デンワ</t>
    </rPh>
    <rPh sb="5" eb="7">
      <t>バンゴウ</t>
    </rPh>
    <phoneticPr fontId="13"/>
  </si>
  <si>
    <t>〒</t>
    <phoneticPr fontId="13"/>
  </si>
  <si>
    <t>法人名</t>
    <rPh sb="0" eb="3">
      <t>ホウジンメイ</t>
    </rPh>
    <phoneticPr fontId="13"/>
  </si>
  <si>
    <t>フリガナ）</t>
    <phoneticPr fontId="13"/>
  </si>
  <si>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3"/>
  </si>
  <si>
    <t>氏名</t>
    <rPh sb="0" eb="2">
      <t>シメイ</t>
    </rPh>
    <phoneticPr fontId="13"/>
  </si>
  <si>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3"/>
  </si>
  <si>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3"/>
  </si>
  <si>
    <r>
      <t xml:space="preserve">用途区分
</t>
    </r>
    <r>
      <rPr>
        <sz val="8"/>
        <color theme="1"/>
        <rFont val="ＭＳ Ｐゴシック"/>
        <family val="3"/>
        <charset val="128"/>
      </rPr>
      <t>（1つ選択）</t>
    </r>
    <rPh sb="0" eb="2">
      <t>ヨウト</t>
    </rPh>
    <rPh sb="2" eb="4">
      <t>クブン</t>
    </rPh>
    <rPh sb="8" eb="10">
      <t>センタク</t>
    </rPh>
    <phoneticPr fontId="13"/>
  </si>
  <si>
    <t>通常</t>
    <rPh sb="0" eb="2">
      <t>ツウジョウ</t>
    </rPh>
    <phoneticPr fontId="13"/>
  </si>
  <si>
    <t>工事前金払用</t>
    <rPh sb="0" eb="2">
      <t>コウジ</t>
    </rPh>
    <rPh sb="2" eb="4">
      <t>マエキン</t>
    </rPh>
    <rPh sb="4" eb="5">
      <t>バラ</t>
    </rPh>
    <rPh sb="5" eb="6">
      <t>ヨウ</t>
    </rPh>
    <phoneticPr fontId="13"/>
  </si>
  <si>
    <t>資金前渡用</t>
    <rPh sb="0" eb="2">
      <t>シキン</t>
    </rPh>
    <rPh sb="2" eb="5">
      <t>ゼントヨウ</t>
    </rPh>
    <phoneticPr fontId="13"/>
  </si>
  <si>
    <t xml:space="preserve"> 口座情報
</t>
    <rPh sb="1" eb="3">
      <t>コウザ</t>
    </rPh>
    <rPh sb="3" eb="5">
      <t>ジョウホウ</t>
    </rPh>
    <phoneticPr fontId="13"/>
  </si>
  <si>
    <t>金融機関
/支店</t>
    <rPh sb="0" eb="2">
      <t>キンユウ</t>
    </rPh>
    <rPh sb="2" eb="4">
      <t>キカン</t>
    </rPh>
    <rPh sb="6" eb="8">
      <t>シテン</t>
    </rPh>
    <phoneticPr fontId="13"/>
  </si>
  <si>
    <t>支店
出張所</t>
    <rPh sb="0" eb="2">
      <t>シテン</t>
    </rPh>
    <rPh sb="3" eb="6">
      <t>シュッチョウジョ</t>
    </rPh>
    <phoneticPr fontId="13"/>
  </si>
  <si>
    <t>銀行</t>
    <rPh sb="0" eb="2">
      <t>ギンコウ</t>
    </rPh>
    <phoneticPr fontId="13"/>
  </si>
  <si>
    <t>農協</t>
    <rPh sb="0" eb="2">
      <t>ノウキョウ</t>
    </rPh>
    <phoneticPr fontId="13"/>
  </si>
  <si>
    <t>労金</t>
    <rPh sb="0" eb="2">
      <t>ロウキン</t>
    </rPh>
    <phoneticPr fontId="13"/>
  </si>
  <si>
    <t>新規</t>
    <rPh sb="0" eb="2">
      <t>シンキ</t>
    </rPh>
    <phoneticPr fontId="13"/>
  </si>
  <si>
    <t>預金種別</t>
    <rPh sb="0" eb="4">
      <t>ヨキンシュベツ</t>
    </rPh>
    <phoneticPr fontId="13"/>
  </si>
  <si>
    <t>普通預金</t>
    <rPh sb="0" eb="2">
      <t>フツウ</t>
    </rPh>
    <rPh sb="2" eb="4">
      <t>ヨキン</t>
    </rPh>
    <phoneticPr fontId="13"/>
  </si>
  <si>
    <t>当座預金</t>
    <rPh sb="0" eb="2">
      <t>トウザ</t>
    </rPh>
    <rPh sb="2" eb="4">
      <t>ヨキン</t>
    </rPh>
    <phoneticPr fontId="13"/>
  </si>
  <si>
    <t>別段預金</t>
    <rPh sb="0" eb="2">
      <t>ベツダン</t>
    </rPh>
    <rPh sb="2" eb="4">
      <t>ヨキン</t>
    </rPh>
    <phoneticPr fontId="13"/>
  </si>
  <si>
    <t>変更</t>
    <rPh sb="0" eb="2">
      <t>ヘンコウ</t>
    </rPh>
    <phoneticPr fontId="13"/>
  </si>
  <si>
    <t>口座番号</t>
    <rPh sb="0" eb="2">
      <t>コウザ</t>
    </rPh>
    <rPh sb="2" eb="4">
      <t>バンゴウ</t>
    </rPh>
    <phoneticPr fontId="13"/>
  </si>
  <si>
    <t>※右詰とし、左の空白には０を記載してください。</t>
    <phoneticPr fontId="13"/>
  </si>
  <si>
    <t>追加</t>
    <rPh sb="0" eb="2">
      <t>ツイカ</t>
    </rPh>
    <phoneticPr fontId="13"/>
  </si>
  <si>
    <t>口座名義</t>
    <phoneticPr fontId="13"/>
  </si>
  <si>
    <t>※通帳中面の記載(カタカナ又はアルファベット）のとおり記入してください。濁音は一字とします。</t>
    <rPh sb="3" eb="5">
      <t>ナカメン</t>
    </rPh>
    <phoneticPr fontId="13"/>
  </si>
  <si>
    <t>通帳写し</t>
    <rPh sb="0" eb="2">
      <t>ツウチョウ</t>
    </rPh>
    <rPh sb="2" eb="3">
      <t>ウツ</t>
    </rPh>
    <phoneticPr fontId="13"/>
  </si>
  <si>
    <t>通帳の写し（表紙及び中面のカタカナ書）を添付した。</t>
    <rPh sb="0" eb="2">
      <t>ツウチョウ</t>
    </rPh>
    <rPh sb="3" eb="4">
      <t>ウツ</t>
    </rPh>
    <rPh sb="20" eb="22">
      <t>テンプ</t>
    </rPh>
    <phoneticPr fontId="13"/>
  </si>
  <si>
    <t>留意事項</t>
    <rPh sb="0" eb="2">
      <t>リュウイ</t>
    </rPh>
    <rPh sb="2" eb="4">
      <t>ジコウ</t>
    </rPh>
    <phoneticPr fontId="13"/>
  </si>
  <si>
    <t>最終使用年から５年度を経過したとき又は業務の性質等により、再度の提出をお願いする場合がございますのご了承ください。</t>
    <phoneticPr fontId="13"/>
  </si>
  <si>
    <t>沖縄県財務会計システムから発行する納付書等は、お名前がカタカナで印字される場合がありますのでご了承ください。</t>
    <rPh sb="0" eb="3">
      <t>オキナワケン</t>
    </rPh>
    <rPh sb="32" eb="34">
      <t>インジ</t>
    </rPh>
    <phoneticPr fontId="13"/>
  </si>
  <si>
    <t>上記のとおり申し出ます。</t>
    <rPh sb="0" eb="2">
      <t>ジョウキ</t>
    </rPh>
    <rPh sb="6" eb="7">
      <t>モウ</t>
    </rPh>
    <rPh sb="8" eb="9">
      <t>デ</t>
    </rPh>
    <phoneticPr fontId="13"/>
  </si>
  <si>
    <t>令和</t>
    <rPh sb="0" eb="2">
      <t>レイワ</t>
    </rPh>
    <phoneticPr fontId="13"/>
  </si>
  <si>
    <t>年</t>
    <rPh sb="0" eb="1">
      <t>ネン</t>
    </rPh>
    <phoneticPr fontId="13"/>
  </si>
  <si>
    <t>月</t>
    <rPh sb="0" eb="1">
      <t>ガツ</t>
    </rPh>
    <phoneticPr fontId="13"/>
  </si>
  <si>
    <t>日</t>
    <rPh sb="0" eb="1">
      <t>ニチ</t>
    </rPh>
    <phoneticPr fontId="13"/>
  </si>
  <si>
    <t>沖縄県知事　殿</t>
    <rPh sb="0" eb="2">
      <t>オキナワ</t>
    </rPh>
    <rPh sb="2" eb="5">
      <t>ケンチジ</t>
    </rPh>
    <rPh sb="6" eb="7">
      <t>ドノ</t>
    </rPh>
    <phoneticPr fontId="13"/>
  </si>
  <si>
    <t>申出者</t>
    <rPh sb="0" eb="3">
      <t>モウシデシャ</t>
    </rPh>
    <phoneticPr fontId="13"/>
  </si>
  <si>
    <t>法人名</t>
    <phoneticPr fontId="13"/>
  </si>
  <si>
    <t>※個人の場合は空欄。個人事業主は屋号を記入する。</t>
    <phoneticPr fontId="13"/>
  </si>
  <si>
    <t>氏名</t>
    <phoneticPr fontId="13"/>
  </si>
  <si>
    <t>※法人の場合は代表者の職・氏名を記入すること。</t>
    <rPh sb="16" eb="18">
      <t>キニュウ</t>
    </rPh>
    <phoneticPr fontId="13"/>
  </si>
  <si>
    <t>法人の場合
担当者職・氏名</t>
    <rPh sb="0" eb="2">
      <t>ホウジン</t>
    </rPh>
    <rPh sb="3" eb="5">
      <t>バアイ</t>
    </rPh>
    <rPh sb="6" eb="9">
      <t>タントウシャ</t>
    </rPh>
    <rPh sb="9" eb="10">
      <t>ショク</t>
    </rPh>
    <rPh sb="11" eb="13">
      <t>シメイ</t>
    </rPh>
    <phoneticPr fontId="13"/>
  </si>
  <si>
    <t>担当者
連絡先</t>
    <rPh sb="0" eb="3">
      <t>タントウシャ</t>
    </rPh>
    <rPh sb="4" eb="6">
      <t>レンラク</t>
    </rPh>
    <rPh sb="6" eb="7">
      <t>サキ</t>
    </rPh>
    <phoneticPr fontId="13"/>
  </si>
  <si>
    <t>沖縄県使用欄</t>
    <rPh sb="0" eb="3">
      <t>オキナワケン</t>
    </rPh>
    <rPh sb="3" eb="6">
      <t>シヨウラン</t>
    </rPh>
    <phoneticPr fontId="13"/>
  </si>
  <si>
    <t>本申請書の2枚目の有無</t>
    <rPh sb="0" eb="1">
      <t>ホン</t>
    </rPh>
    <rPh sb="1" eb="4">
      <t>シンセイショ</t>
    </rPh>
    <rPh sb="6" eb="8">
      <t>マイメ</t>
    </rPh>
    <rPh sb="9" eb="11">
      <t>ウム</t>
    </rPh>
    <phoneticPr fontId="13"/>
  </si>
  <si>
    <t>有</t>
    <rPh sb="0" eb="1">
      <t>アリ</t>
    </rPh>
    <phoneticPr fontId="13"/>
  </si>
  <si>
    <t>無</t>
    <rPh sb="0" eb="1">
      <t>ナシ</t>
    </rPh>
    <phoneticPr fontId="13"/>
  </si>
  <si>
    <t>受領所属</t>
    <rPh sb="0" eb="2">
      <t>ジュリョウ</t>
    </rPh>
    <rPh sb="2" eb="4">
      <t>ショゾク</t>
    </rPh>
    <phoneticPr fontId="13"/>
  </si>
  <si>
    <t>一般債権債務者</t>
    <rPh sb="0" eb="2">
      <t>イッパン</t>
    </rPh>
    <rPh sb="2" eb="4">
      <t>サイケン</t>
    </rPh>
    <rPh sb="4" eb="7">
      <t>サイムシャ</t>
    </rPh>
    <phoneticPr fontId="13"/>
  </si>
  <si>
    <t>公共団体</t>
    <rPh sb="0" eb="2">
      <t>コウキョウ</t>
    </rPh>
    <rPh sb="2" eb="4">
      <t>ダンタイ</t>
    </rPh>
    <phoneticPr fontId="13"/>
  </si>
  <si>
    <t>特定債権債務者</t>
    <rPh sb="0" eb="2">
      <t>トクテイ</t>
    </rPh>
    <rPh sb="2" eb="4">
      <t>サイケン</t>
    </rPh>
    <rPh sb="4" eb="7">
      <t>サイムシャ</t>
    </rPh>
    <phoneticPr fontId="13"/>
  </si>
  <si>
    <t>職指定の資金前渡職員</t>
    <rPh sb="0" eb="3">
      <t>ショクシテイ</t>
    </rPh>
    <rPh sb="4" eb="6">
      <t>シキン</t>
    </rPh>
    <rPh sb="6" eb="8">
      <t>ゼント</t>
    </rPh>
    <rPh sb="8" eb="10">
      <t>ショクイン</t>
    </rPh>
    <phoneticPr fontId="13"/>
  </si>
  <si>
    <t>入力所属</t>
    <rPh sb="0" eb="2">
      <t>ニュウリョク</t>
    </rPh>
    <rPh sb="2" eb="4">
      <t>ショゾク</t>
    </rPh>
    <phoneticPr fontId="13"/>
  </si>
  <si>
    <t>一時債権者</t>
    <rPh sb="0" eb="2">
      <t>イチジ</t>
    </rPh>
    <rPh sb="2" eb="5">
      <t>サイケンシャ</t>
    </rPh>
    <phoneticPr fontId="13"/>
  </si>
  <si>
    <t>非常勤（会計年度任用職員）</t>
    <rPh sb="0" eb="3">
      <t>ヒジョウキン</t>
    </rPh>
    <rPh sb="4" eb="8">
      <t>カイケイネンド</t>
    </rPh>
    <rPh sb="8" eb="10">
      <t>ニンヨウ</t>
    </rPh>
    <rPh sb="10" eb="12">
      <t>ショクイン</t>
    </rPh>
    <phoneticPr fontId="13"/>
  </si>
  <si>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3"/>
  </si>
  <si>
    <t>※通帳中面の記載(カタカナ又はアルファベット）のとおり記入してください。濁音は一字とします。</t>
    <phoneticPr fontId="13"/>
  </si>
  <si>
    <t>債権・債務者登録申出書（新規・変更・追加）【記入例】</t>
    <rPh sb="0" eb="2">
      <t>サイケン</t>
    </rPh>
    <rPh sb="3" eb="6">
      <t>サイムシャ</t>
    </rPh>
    <rPh sb="6" eb="8">
      <t>トウロク</t>
    </rPh>
    <rPh sb="22" eb="24">
      <t>キニュウ</t>
    </rPh>
    <rPh sb="24" eb="25">
      <t>レイ</t>
    </rPh>
    <phoneticPr fontId="13"/>
  </si>
  <si>
    <t>該当する項目に☑をお願いします。</t>
    <rPh sb="0" eb="2">
      <t>ガイトウ</t>
    </rPh>
    <rPh sb="4" eb="6">
      <t>コウモク</t>
    </rPh>
    <phoneticPr fontId="13"/>
  </si>
  <si>
    <t>900-0021</t>
    <phoneticPr fontId="13"/>
  </si>
  <si>
    <t>098-866-2471</t>
    <phoneticPr fontId="13"/>
  </si>
  <si>
    <t>沖縄県那覇市泉崎１－２－２</t>
    <phoneticPr fontId="13"/>
  </si>
  <si>
    <t>カブシギガイシャ　スイトウショウジ</t>
    <phoneticPr fontId="13"/>
  </si>
  <si>
    <t>株式会社　出納商事</t>
    <phoneticPr fontId="13"/>
  </si>
  <si>
    <t>ダイヒョウトリシマリヤク</t>
    <phoneticPr fontId="13"/>
  </si>
  <si>
    <t>代表取締役</t>
    <phoneticPr fontId="13"/>
  </si>
  <si>
    <r>
      <t xml:space="preserve">用途区分
</t>
    </r>
    <r>
      <rPr>
        <sz val="8"/>
        <rFont val="ＭＳ Ｐゴシック"/>
        <family val="3"/>
        <charset val="128"/>
      </rPr>
      <t>（1つ選択）</t>
    </r>
    <rPh sb="0" eb="2">
      <t>ヨウト</t>
    </rPh>
    <rPh sb="2" eb="4">
      <t>クブン</t>
    </rPh>
    <rPh sb="8" eb="10">
      <t>センタク</t>
    </rPh>
    <phoneticPr fontId="13"/>
  </si>
  <si>
    <t>沖縄</t>
    <phoneticPr fontId="13"/>
  </si>
  <si>
    <t>本店営業部</t>
    <phoneticPr fontId="13"/>
  </si>
  <si>
    <t>カ</t>
    <phoneticPr fontId="13"/>
  </si>
  <si>
    <t>）</t>
    <phoneticPr fontId="13"/>
  </si>
  <si>
    <t>ス</t>
    <phoneticPr fontId="13"/>
  </si>
  <si>
    <t>イ</t>
    <phoneticPr fontId="13"/>
  </si>
  <si>
    <t>ト</t>
    <phoneticPr fontId="13"/>
  </si>
  <si>
    <t>ウ</t>
    <phoneticPr fontId="13"/>
  </si>
  <si>
    <t>シ</t>
    <phoneticPr fontId="13"/>
  </si>
  <si>
    <t>ヨ</t>
    <phoneticPr fontId="13"/>
  </si>
  <si>
    <t>ジ</t>
    <phoneticPr fontId="13"/>
  </si>
  <si>
    <t>代表取締役　出納　花子</t>
    <phoneticPr fontId="13"/>
  </si>
  <si>
    <t>営業主任　会計　太郎</t>
    <phoneticPr fontId="13"/>
  </si>
  <si>
    <t>080-9999-9999</t>
    <phoneticPr fontId="13"/>
  </si>
  <si>
    <t>当申請書の2枚目の有無</t>
    <rPh sb="0" eb="1">
      <t>トウ</t>
    </rPh>
    <rPh sb="1" eb="4">
      <t>シンセイショ</t>
    </rPh>
    <rPh sb="6" eb="8">
      <t>マイメ</t>
    </rPh>
    <rPh sb="9" eb="11">
      <t>ウム</t>
    </rPh>
    <phoneticPr fontId="13"/>
  </si>
  <si>
    <t>物品管理課</t>
    <rPh sb="0" eb="5">
      <t>ブッピンカンリカ</t>
    </rPh>
    <phoneticPr fontId="13"/>
  </si>
  <si>
    <t>同上</t>
    <rPh sb="0" eb="2">
      <t>ドウジョウ</t>
    </rPh>
    <phoneticPr fontId="13"/>
  </si>
  <si>
    <t>琉球</t>
    <phoneticPr fontId="13"/>
  </si>
  <si>
    <t>松尾</t>
    <phoneticPr fontId="13"/>
  </si>
  <si>
    <t>口座名義</t>
  </si>
  <si>
    <t>．</t>
    <phoneticPr fontId="13"/>
  </si>
  <si>
    <t>←印刷範囲ここまで</t>
    <rPh sb="1" eb="5">
      <t>インサツハンイ</t>
    </rPh>
    <phoneticPr fontId="2"/>
  </si>
  <si>
    <t>必要な項目→</t>
    <rPh sb="0" eb="2">
      <t>ヒツヨウ</t>
    </rPh>
    <rPh sb="3" eb="5">
      <t>コウモク</t>
    </rPh>
    <phoneticPr fontId="2"/>
  </si>
  <si>
    <t>098-877-6144</t>
    <phoneticPr fontId="2"/>
  </si>
  <si>
    <t>TEL</t>
    <phoneticPr fontId="2"/>
  </si>
  <si>
    <t>FAX</t>
    <phoneticPr fontId="2"/>
  </si>
  <si>
    <t>098-875-4883</t>
    <phoneticPr fontId="2"/>
  </si>
  <si>
    <t>日付</t>
    <rPh sb="0" eb="2">
      <t>ヒヅケ</t>
    </rPh>
    <phoneticPr fontId="2"/>
  </si>
  <si>
    <t>期限</t>
    <rPh sb="0" eb="2">
      <t>キゲン</t>
    </rPh>
    <phoneticPr fontId="2"/>
  </si>
  <si>
    <t>年度</t>
    <rPh sb="0" eb="2">
      <t>ネンド</t>
    </rPh>
    <phoneticPr fontId="2"/>
  </si>
  <si>
    <t>所属</t>
    <rPh sb="0" eb="2">
      <t>ショゾク</t>
    </rPh>
    <phoneticPr fontId="2"/>
  </si>
  <si>
    <t>沖縄県立那覇工業高等学校</t>
    <rPh sb="0" eb="8">
      <t>オキナワケンリツナハコウギョウ</t>
    </rPh>
    <rPh sb="8" eb="12">
      <t>コウトウガッコウ</t>
    </rPh>
    <phoneticPr fontId="2"/>
  </si>
  <si>
    <t>件名</t>
    <rPh sb="0" eb="2">
      <t>ケンメイ</t>
    </rPh>
    <phoneticPr fontId="2"/>
  </si>
  <si>
    <t>令和７年度</t>
    <phoneticPr fontId="2"/>
  </si>
  <si>
    <t>校長</t>
    <rPh sb="0" eb="2">
      <t>コウチョウ</t>
    </rPh>
    <phoneticPr fontId="2"/>
  </si>
  <si>
    <t>宮里 真二</t>
    <rPh sb="0" eb="2">
      <t>ミヤザト</t>
    </rPh>
    <rPh sb="3" eb="5">
      <t>シンジ</t>
    </rPh>
    <phoneticPr fontId="2"/>
  </si>
  <si>
    <t>汚水管清掃及びＴＶカメラ調査（海水侵入確認)業務とそれに伴う汚泥処分委託</t>
    <phoneticPr fontId="2"/>
  </si>
  <si>
    <t>件　　 名　：</t>
    <phoneticPr fontId="2"/>
  </si>
  <si>
    <t>　　氏　　名　　株式会社　○○○○○</t>
    <phoneticPr fontId="2"/>
  </si>
  <si>
    <t>会社名及び代表者氏名</t>
    <phoneticPr fontId="2"/>
  </si>
  <si>
    <t>　　住　　所　　○市字○　○丁目○番地○号</t>
    <phoneticPr fontId="2"/>
  </si>
  <si>
    <t>３　入札箱に投函する場合は、封書の表書きにあて名、件名、</t>
    <phoneticPr fontId="2"/>
  </si>
  <si>
    <t>　　自社名を明記のうえ厳封すること。</t>
    <phoneticPr fontId="2"/>
  </si>
  <si>
    <t>　　（封筒厳封せずに入札書をそのまま提出しないこと）</t>
    <rPh sb="3" eb="5">
      <t>フウトウ</t>
    </rPh>
    <rPh sb="5" eb="7">
      <t>ゲンプウ</t>
    </rPh>
    <rPh sb="10" eb="13">
      <t>ニュウサツショ</t>
    </rPh>
    <rPh sb="18" eb="20">
      <t>テイシュツ</t>
    </rPh>
    <phoneticPr fontId="2"/>
  </si>
  <si>
    <t>入札件名：</t>
    <rPh sb="0" eb="2">
      <t>ニュウサツ</t>
    </rPh>
    <rPh sb="2" eb="4">
      <t>ケンメイ</t>
    </rPh>
    <phoneticPr fontId="2"/>
  </si>
  <si>
    <t>　（但し、土日、祝祭日を除く午前9時～午後4時）</t>
    <rPh sb="2" eb="3">
      <t>タダ</t>
    </rPh>
    <rPh sb="5" eb="7">
      <t>ドニチ</t>
    </rPh>
    <rPh sb="8" eb="11">
      <t>シュクサイジツ</t>
    </rPh>
    <rPh sb="12" eb="13">
      <t>ノゾ</t>
    </rPh>
    <rPh sb="14" eb="16">
      <t>ゴゼン</t>
    </rPh>
    <rPh sb="17" eb="18">
      <t>ジ</t>
    </rPh>
    <rPh sb="19" eb="21">
      <t>ゴゴ</t>
    </rPh>
    <rPh sb="22" eb="23">
      <t>ジ</t>
    </rPh>
    <phoneticPr fontId="2"/>
  </si>
  <si>
    <t>契約期間</t>
    <rPh sb="0" eb="2">
      <t>ケイヤク</t>
    </rPh>
    <rPh sb="2" eb="4">
      <t>キカン</t>
    </rPh>
    <phoneticPr fontId="2"/>
  </si>
  <si>
    <t>質疑期間</t>
    <rPh sb="0" eb="2">
      <t>シツギ</t>
    </rPh>
    <rPh sb="2" eb="4">
      <t>キカン</t>
    </rPh>
    <phoneticPr fontId="2"/>
  </si>
  <si>
    <t>仕様書等配布から令和 7 年 9 月 1 日まで</t>
    <rPh sb="0" eb="4">
      <t>シヨウショトウ</t>
    </rPh>
    <rPh sb="4" eb="6">
      <t>ハイフ</t>
    </rPh>
    <phoneticPr fontId="2"/>
  </si>
  <si>
    <t>※質問期間　：</t>
    <rPh sb="1" eb="3">
      <t>シツモン</t>
    </rPh>
    <phoneticPr fontId="13"/>
  </si>
  <si>
    <t>令和　７　年　９　月　１２日</t>
    <rPh sb="0" eb="2">
      <t>レイワ</t>
    </rPh>
    <rPh sb="5" eb="6">
      <t>ネン</t>
    </rPh>
    <rPh sb="9" eb="10">
      <t>ガツ</t>
    </rPh>
    <rPh sb="13" eb="14">
      <t>ニチ</t>
    </rPh>
    <phoneticPr fontId="42"/>
  </si>
  <si>
    <t>契約締結日の翌日から令和 8 年 3 月 31 日まで</t>
    <rPh sb="0" eb="5">
      <t>ケイヤクテイケツビ</t>
    </rPh>
    <rPh sb="6" eb="8">
      <t>ヨクジツ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</si>
</sst>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411]ggge&quot;年&quot;m&quot;月&quot;d&quot;日&quot;;@"/>
    <numFmt numFmtId="177" formatCode="_(&quot;$&quot;* #,##0_);_(&quot;$&quot;* \(#,##0\);_(&quot;$&quot;* &quot;-&quot;_);_(@_)"/>
    <numFmt numFmtId="178" formatCode="_(&quot;$&quot;* #,##0.00_);_(&quot;$&quot;* \(#,##0.00\);_(&quot;$&quot;* &quot;-&quot;??_);_(@_)"/>
    <numFmt numFmtId="179" formatCode="#,##0;\-#,##0;&quot;-&quot;"/>
    <numFmt numFmtId="180" formatCode="0_);\(0\)"/>
    <numFmt numFmtId="181" formatCode="#,##0.00&quot;￡&quot;_);\(#,##0.00&quot;￡&quot;\)"/>
    <numFmt numFmtId="182" formatCode="_-* #,##0.0_-;\-* #,##0.0_-;_-* &quot;-&quot;??_-;_-@_-"/>
    <numFmt numFmtId="183" formatCode="m&quot;月&quot;d&quot;日&quot;\ &quot;(AAA)&quot;"/>
    <numFmt numFmtId="184" formatCode="#,##0.000;[Red]\-#,##0.000"/>
    <numFmt numFmtId="185" formatCode="0;[Red]0"/>
    <numFmt numFmtId="186" formatCode="[$]ggge&quot;年&quot;m&quot;月&quot;d&quot;日&quot;;@" x16r2:formatCode16="[$-ja-JP-x-gannen]ggge&quot;年&quot;m&quot;月&quot;d&quot;日&quot;;@"/>
  </numFmts>
  <fonts count="85">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2"/>
      <color theme="1"/>
      <name val="ＭＳ Ｐ明朝"/>
      <family val="1"/>
      <charset val="128"/>
    </font>
    <font>
      <sz val="10.5"/>
      <color theme="1"/>
      <name val="ＭＳ 明朝"/>
      <family val="1"/>
      <charset val="128"/>
    </font>
    <font>
      <sz val="20"/>
      <color theme="1"/>
      <name val="ＭＳ 明朝"/>
      <family val="1"/>
      <charset val="128"/>
    </font>
    <font>
      <sz val="11"/>
      <color theme="1"/>
      <name val="ＭＳ 明朝"/>
      <family val="1"/>
      <charset val="128"/>
    </font>
    <font>
      <sz val="11"/>
      <name val="ＭＳ 明朝"/>
      <family val="1"/>
      <charset val="128"/>
    </font>
    <font>
      <sz val="14"/>
      <color theme="1"/>
      <name val="ＭＳ 明朝"/>
      <family val="1"/>
      <charset val="128"/>
    </font>
    <font>
      <sz val="18"/>
      <color theme="1"/>
      <name val="ＭＳ 明朝"/>
      <family val="1"/>
      <charset val="128"/>
    </font>
    <font>
      <sz val="11"/>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20"/>
      <name val="ＭＳ Ｐ明朝"/>
      <family val="1"/>
      <charset val="128"/>
    </font>
    <font>
      <sz val="10"/>
      <name val="Arial"/>
      <family val="2"/>
    </font>
    <font>
      <sz val="10"/>
      <color indexed="8"/>
      <name val="Arial"/>
      <family val="2"/>
    </font>
    <font>
      <sz val="9"/>
      <name val="Helv"/>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9"/>
      <name val="Times New Roman"/>
      <family val="1"/>
    </font>
    <font>
      <sz val="11"/>
      <name val="明朝"/>
      <family val="1"/>
      <charset val="128"/>
    </font>
    <font>
      <sz val="14"/>
      <name val="ＭＳ 明朝"/>
      <family val="1"/>
      <charset val="128"/>
    </font>
    <font>
      <sz val="26"/>
      <name val="ＭＳ Ｐ明朝"/>
      <family val="1"/>
      <charset val="128"/>
    </font>
    <font>
      <b/>
      <sz val="26"/>
      <name val="ＭＳ Ｐ明朝"/>
      <family val="1"/>
      <charset val="128"/>
    </font>
    <font>
      <b/>
      <i/>
      <u/>
      <sz val="26"/>
      <name val="ＭＳ Ｐ明朝"/>
      <family val="1"/>
      <charset val="128"/>
    </font>
    <font>
      <b/>
      <sz val="24"/>
      <name val="ＭＳ Ｐ明朝"/>
      <family val="1"/>
      <charset val="128"/>
    </font>
    <font>
      <sz val="24"/>
      <name val="ＭＳ Ｐ明朝"/>
      <family val="1"/>
      <charset val="128"/>
    </font>
    <font>
      <b/>
      <sz val="20"/>
      <name val="ＭＳ Ｐ明朝"/>
      <family val="1"/>
      <charset val="128"/>
    </font>
    <font>
      <b/>
      <sz val="16"/>
      <name val="ＭＳ Ｐ明朝"/>
      <family val="1"/>
      <charset val="128"/>
    </font>
    <font>
      <b/>
      <sz val="14"/>
      <name val="ＭＳ Ｐ明朝"/>
      <family val="1"/>
      <charset val="128"/>
    </font>
    <font>
      <b/>
      <sz val="11"/>
      <name val="ＭＳ Ｐ明朝"/>
      <family val="1"/>
      <charset val="128"/>
    </font>
    <font>
      <sz val="22"/>
      <name val="ＭＳ Ｐ明朝"/>
      <family val="1"/>
      <charset val="128"/>
    </font>
    <font>
      <sz val="12"/>
      <name val="ＭＳ Ｐゴシック"/>
      <family val="3"/>
      <charset val="128"/>
    </font>
    <font>
      <sz val="18"/>
      <name val="ＭＳ Ｐゴシック"/>
      <family val="3"/>
      <charset val="128"/>
    </font>
    <font>
      <sz val="20"/>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sz val="6"/>
      <name val="ＭＳ Ｐ明朝"/>
      <family val="1"/>
      <charset val="128"/>
    </font>
    <font>
      <sz val="16"/>
      <name val="ＭＳ Ｐ明朝"/>
      <family val="1"/>
      <charset val="128"/>
    </font>
    <font>
      <sz val="16"/>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b/>
      <u/>
      <sz val="11"/>
      <name val="ＭＳ Ｐゴシック"/>
      <family val="3"/>
      <charset val="128"/>
      <scheme val="minor"/>
    </font>
    <font>
      <sz val="10"/>
      <color theme="1"/>
      <name val="ＭＳ 明朝"/>
      <family val="1"/>
      <charset val="128"/>
    </font>
    <font>
      <sz val="10"/>
      <name val="ＭＳ Ｐ明朝"/>
      <family val="1"/>
      <charset val="128"/>
    </font>
    <font>
      <sz val="9"/>
      <color theme="1"/>
      <name val="ＭＳ 明朝"/>
      <family val="1"/>
      <charset val="128"/>
    </font>
    <font>
      <sz val="12"/>
      <color rgb="FFFF0000"/>
      <name val="ＭＳ Ｐ明朝"/>
      <family val="1"/>
      <charset val="128"/>
    </font>
    <font>
      <sz val="9"/>
      <name val="ＭＳ Ｐ明朝"/>
      <family val="1"/>
      <charset val="128"/>
    </font>
    <font>
      <b/>
      <sz val="24"/>
      <name val="ＭＳ Ｐゴシック"/>
      <family val="3"/>
      <charset val="128"/>
    </font>
    <font>
      <b/>
      <sz val="22"/>
      <name val="ＭＳ Ｐ明朝"/>
      <family val="1"/>
      <charset val="128"/>
    </font>
    <font>
      <b/>
      <sz val="26"/>
      <color rgb="FFFF0000"/>
      <name val="ＭＳ Ｐ明朝"/>
      <family val="1"/>
      <charset val="128"/>
    </font>
    <font>
      <b/>
      <sz val="11"/>
      <color rgb="FFFF0000"/>
      <name val="ＭＳ Ｐゴシック"/>
      <family val="3"/>
      <charset val="128"/>
    </font>
    <font>
      <b/>
      <sz val="26"/>
      <name val="ＭＳ Ｐゴシック"/>
      <family val="3"/>
      <charset val="128"/>
    </font>
    <font>
      <sz val="10"/>
      <color theme="1"/>
      <name val="ＭＳ Ｐゴシック"/>
      <family val="2"/>
      <scheme val="minor"/>
    </font>
    <font>
      <sz val="10"/>
      <color theme="1"/>
      <name val="ＭＳ Ｐゴシック"/>
      <family val="3"/>
      <charset val="128"/>
      <scheme val="minor"/>
    </font>
    <font>
      <sz val="10"/>
      <color theme="1"/>
      <name val="ＭＳ Ｐ明朝"/>
      <family val="1"/>
      <charset val="128"/>
    </font>
    <font>
      <sz val="10.5"/>
      <color rgb="FF000000"/>
      <name val="ＭＳ 明朝"/>
      <family val="1"/>
      <charset val="128"/>
    </font>
    <font>
      <sz val="12"/>
      <color rgb="FF000000"/>
      <name val="ＭＳ 明朝"/>
      <family val="1"/>
      <charset val="128"/>
    </font>
    <font>
      <b/>
      <sz val="12"/>
      <name val="ＭＳ Ｐ明朝"/>
      <family val="1"/>
      <charset val="128"/>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1"/>
      <color rgb="FF0000CC"/>
      <name val="ＭＳ Ｐゴシック"/>
      <family val="3"/>
      <charset val="128"/>
    </font>
    <font>
      <sz val="9"/>
      <name val="ＭＳ Ｐゴシック"/>
      <family val="3"/>
      <charset val="128"/>
    </font>
    <font>
      <sz val="10"/>
      <color rgb="FF0000CC"/>
      <name val="ＭＳ Ｐゴシック"/>
      <family val="3"/>
      <charset val="128"/>
    </font>
    <font>
      <sz val="8"/>
      <name val="ＭＳ Ｐゴシック"/>
      <family val="3"/>
      <charset val="128"/>
    </font>
    <font>
      <sz val="14"/>
      <name val="ＭＳ Ｐゴシック"/>
      <family val="3"/>
      <charset val="128"/>
    </font>
    <font>
      <b/>
      <sz val="11"/>
      <name val="ＭＳ Ｐゴシック"/>
      <family val="3"/>
      <charset val="128"/>
    </font>
    <font>
      <sz val="11"/>
      <color rgb="FF009900"/>
      <name val="ＭＳ Ｐゴシック"/>
      <family val="3"/>
      <charset val="128"/>
    </font>
    <font>
      <b/>
      <sz val="10"/>
      <name val="ＭＳ Ｐゴシック"/>
      <family val="3"/>
      <charset val="128"/>
    </font>
    <font>
      <sz val="9"/>
      <color rgb="FF000000"/>
      <name val="Meiryo UI"/>
      <family val="3"/>
      <charset val="128"/>
    </font>
  </fonts>
  <fills count="14">
    <fill>
      <patternFill patternType="none"/>
    </fill>
    <fill>
      <patternFill patternType="gray125"/>
    </fill>
    <fill>
      <patternFill patternType="solid">
        <fgColor theme="9" tint="0.59999389629810485"/>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rgb="FF000000"/>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1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diagonal/>
    </border>
    <border>
      <left style="dotted">
        <color indexed="64"/>
      </left>
      <right/>
      <top/>
      <bottom/>
      <diagonal/>
    </border>
    <border>
      <left/>
      <right style="medium">
        <color indexed="64"/>
      </right>
      <top style="medium">
        <color indexed="64"/>
      </top>
      <bottom/>
      <diagonal/>
    </border>
    <border>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64">
    <xf numFmtId="0" fontId="0" fillId="0" borderId="0">
      <alignment vertical="center"/>
    </xf>
    <xf numFmtId="0" fontId="10" fillId="0" borderId="0"/>
    <xf numFmtId="177" fontId="15" fillId="0" borderId="0" applyFont="0" applyFill="0" applyBorder="0" applyAlignment="0" applyProtection="0"/>
    <xf numFmtId="17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xf numFmtId="179" fontId="16" fillId="0" borderId="0" applyFill="0" applyBorder="0" applyAlignment="0"/>
    <xf numFmtId="180" fontId="17" fillId="0" borderId="0" applyFill="0" applyBorder="0" applyAlignment="0"/>
    <xf numFmtId="181" fontId="10" fillId="0" borderId="0" applyFill="0" applyBorder="0" applyAlignment="0"/>
    <xf numFmtId="0" fontId="15" fillId="0" borderId="0" applyFill="0" applyBorder="0" applyAlignment="0"/>
    <xf numFmtId="0" fontId="15" fillId="0" borderId="0" applyFill="0" applyBorder="0" applyAlignment="0"/>
    <xf numFmtId="181" fontId="10" fillId="0" borderId="0" applyFill="0" applyBorder="0" applyAlignment="0"/>
    <xf numFmtId="0" fontId="15" fillId="0" borderId="0" applyFill="0" applyBorder="0" applyAlignment="0"/>
    <xf numFmtId="180" fontId="17" fillId="0" borderId="0" applyFill="0" applyBorder="0" applyAlignment="0"/>
    <xf numFmtId="0" fontId="15" fillId="0" borderId="0" applyFont="0" applyFill="0" applyBorder="0" applyAlignment="0" applyProtection="0"/>
    <xf numFmtId="181" fontId="10" fillId="0" borderId="0" applyFont="0" applyFill="0" applyBorder="0" applyAlignment="0" applyProtection="0"/>
    <xf numFmtId="182" fontId="15" fillId="0" borderId="0" applyFont="0" applyFill="0" applyBorder="0" applyAlignment="0" applyProtection="0"/>
    <xf numFmtId="0" fontId="15" fillId="0" borderId="0" applyFont="0" applyFill="0" applyBorder="0" applyAlignment="0" applyProtection="0"/>
    <xf numFmtId="180" fontId="17" fillId="0" borderId="0" applyFont="0" applyFill="0" applyBorder="0" applyAlignment="0" applyProtection="0"/>
    <xf numFmtId="0" fontId="15" fillId="0" borderId="0" applyFont="0" applyFill="0" applyBorder="0" applyAlignment="0" applyProtection="0"/>
    <xf numFmtId="14" fontId="16" fillId="0" borderId="0" applyFill="0" applyBorder="0" applyAlignment="0"/>
    <xf numFmtId="181" fontId="10" fillId="0" borderId="0" applyFill="0" applyBorder="0" applyAlignment="0"/>
    <xf numFmtId="180" fontId="17" fillId="0" borderId="0" applyFill="0" applyBorder="0" applyAlignment="0"/>
    <xf numFmtId="181" fontId="10" fillId="0" borderId="0" applyFill="0" applyBorder="0" applyAlignment="0"/>
    <xf numFmtId="0" fontId="15" fillId="0" borderId="0" applyFill="0" applyBorder="0" applyAlignment="0"/>
    <xf numFmtId="180" fontId="17" fillId="0" borderId="0" applyFill="0" applyBorder="0" applyAlignment="0"/>
    <xf numFmtId="0" fontId="18" fillId="0" borderId="0">
      <alignment horizontal="left"/>
    </xf>
    <xf numFmtId="38" fontId="19" fillId="3" borderId="0" applyNumberFormat="0" applyBorder="0" applyAlignment="0" applyProtection="0"/>
    <xf numFmtId="0" fontId="20" fillId="0" borderId="46" applyNumberFormat="0" applyAlignment="0" applyProtection="0">
      <alignment horizontal="left" vertical="center"/>
    </xf>
    <xf numFmtId="0" fontId="20" fillId="0" borderId="10">
      <alignment horizontal="left" vertical="center"/>
    </xf>
    <xf numFmtId="10" fontId="19" fillId="4" borderId="32" applyNumberFormat="0" applyBorder="0" applyAlignment="0" applyProtection="0"/>
    <xf numFmtId="181" fontId="10" fillId="0" borderId="0" applyFill="0" applyBorder="0" applyAlignment="0"/>
    <xf numFmtId="180" fontId="17" fillId="0" borderId="0" applyFill="0" applyBorder="0" applyAlignment="0"/>
    <xf numFmtId="181" fontId="10" fillId="0" borderId="0" applyFill="0" applyBorder="0" applyAlignment="0"/>
    <xf numFmtId="0" fontId="15" fillId="0" borderId="0" applyFill="0" applyBorder="0" applyAlignment="0"/>
    <xf numFmtId="180" fontId="17" fillId="0" borderId="0" applyFill="0" applyBorder="0" applyAlignment="0"/>
    <xf numFmtId="183" fontId="10" fillId="0" borderId="0"/>
    <xf numFmtId="0" fontId="15" fillId="0" borderId="0"/>
    <xf numFmtId="0" fontId="15" fillId="0" borderId="0" applyFont="0" applyFill="0" applyBorder="0" applyAlignment="0" applyProtection="0"/>
    <xf numFmtId="182" fontId="15" fillId="0" borderId="0" applyFont="0" applyFill="0" applyBorder="0" applyAlignment="0" applyProtection="0"/>
    <xf numFmtId="10" fontId="15" fillId="0" borderId="0" applyFont="0" applyFill="0" applyBorder="0" applyAlignment="0" applyProtection="0"/>
    <xf numFmtId="0" fontId="15" fillId="0" borderId="0" applyFont="0" applyFill="0" applyBorder="0" applyAlignment="0" applyProtection="0"/>
    <xf numFmtId="181" fontId="10" fillId="0" borderId="0" applyFill="0" applyBorder="0" applyAlignment="0"/>
    <xf numFmtId="180" fontId="17" fillId="0" borderId="0" applyFill="0" applyBorder="0" applyAlignment="0"/>
    <xf numFmtId="181" fontId="10" fillId="0" borderId="0" applyFill="0" applyBorder="0" applyAlignment="0"/>
    <xf numFmtId="0" fontId="15" fillId="0" borderId="0" applyFill="0" applyBorder="0" applyAlignment="0"/>
    <xf numFmtId="180" fontId="17" fillId="0" borderId="0" applyFill="0" applyBorder="0" applyAlignment="0"/>
    <xf numFmtId="4" fontId="18" fillId="0" borderId="0">
      <alignment horizontal="right"/>
    </xf>
    <xf numFmtId="4" fontId="21" fillId="0" borderId="0">
      <alignment horizontal="right"/>
    </xf>
    <xf numFmtId="0" fontId="22" fillId="0" borderId="0">
      <alignment horizontal="left"/>
    </xf>
    <xf numFmtId="49" fontId="16" fillId="0" borderId="0" applyFill="0" applyBorder="0" applyAlignment="0"/>
    <xf numFmtId="0" fontId="15" fillId="0" borderId="0" applyFill="0" applyBorder="0" applyAlignment="0"/>
    <xf numFmtId="0" fontId="15" fillId="0" borderId="0" applyFill="0" applyBorder="0" applyAlignment="0"/>
    <xf numFmtId="0" fontId="23" fillId="0" borderId="0">
      <alignment horizontal="center"/>
    </xf>
    <xf numFmtId="184" fontId="24" fillId="0" borderId="0">
      <protection locked="0"/>
    </xf>
    <xf numFmtId="38" fontId="10" fillId="0" borderId="0" applyFont="0" applyFill="0" applyBorder="0" applyAlignment="0" applyProtection="0"/>
    <xf numFmtId="38" fontId="11" fillId="0" borderId="0" applyFont="0" applyFill="0" applyBorder="0" applyAlignment="0" applyProtection="0"/>
    <xf numFmtId="38" fontId="24" fillId="0" borderId="0" applyFont="0" applyFill="0" applyBorder="0" applyAlignment="0" applyProtection="0"/>
    <xf numFmtId="6" fontId="11" fillId="0" borderId="0" applyFont="0" applyFill="0" applyBorder="0" applyAlignment="0" applyProtection="0"/>
    <xf numFmtId="6" fontId="10" fillId="0" borderId="0" applyFont="0" applyFill="0" applyBorder="0" applyAlignment="0" applyProtection="0"/>
    <xf numFmtId="0" fontId="25" fillId="0" borderId="0"/>
    <xf numFmtId="0" fontId="39" fillId="0" borderId="0"/>
    <xf numFmtId="0" fontId="10" fillId="0" borderId="0">
      <alignment vertical="center"/>
    </xf>
  </cellStyleXfs>
  <cellXfs count="99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49" fontId="1" fillId="0" borderId="0" xfId="0" applyNumberFormat="1" applyFont="1">
      <alignment vertical="center"/>
    </xf>
    <xf numFmtId="0" fontId="1" fillId="0" borderId="0" xfId="0" applyFont="1" applyAlignment="1">
      <alignment horizontal="distributed" vertical="center"/>
    </xf>
    <xf numFmtId="49" fontId="1" fillId="0" borderId="0" xfId="0" applyNumberFormat="1" applyFont="1" applyAlignment="1">
      <alignment vertical="center" shrinkToFit="1"/>
    </xf>
    <xf numFmtId="49" fontId="1" fillId="0" borderId="0" xfId="0" applyNumberFormat="1" applyFont="1" applyAlignment="1">
      <alignment vertical="top" shrinkToFi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vertical="center" wrapText="1"/>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0" xfId="0" applyFont="1" applyAlignment="1">
      <alignment vertical="top"/>
    </xf>
    <xf numFmtId="0" fontId="6" fillId="0" borderId="16" xfId="0" applyFont="1" applyBorder="1" applyAlignment="1">
      <alignment vertical="top"/>
    </xf>
    <xf numFmtId="0" fontId="6" fillId="0" borderId="17" xfId="0" applyFont="1" applyBorder="1">
      <alignment vertical="center"/>
    </xf>
    <xf numFmtId="0" fontId="6" fillId="0" borderId="7" xfId="0" applyFont="1" applyBorder="1">
      <alignment vertical="center"/>
    </xf>
    <xf numFmtId="0" fontId="6" fillId="0" borderId="18" xfId="0" applyFont="1" applyBorder="1">
      <alignment vertical="center"/>
    </xf>
    <xf numFmtId="0" fontId="5" fillId="0" borderId="0" xfId="0" applyFont="1">
      <alignment vertical="center"/>
    </xf>
    <xf numFmtId="0" fontId="4" fillId="0" borderId="0" xfId="0" applyFont="1" applyAlignment="1">
      <alignment horizontal="center" vertical="center"/>
    </xf>
    <xf numFmtId="0" fontId="11" fillId="0" borderId="0" xfId="1" applyFont="1" applyAlignment="1">
      <alignment vertical="center"/>
    </xf>
    <xf numFmtId="0" fontId="12" fillId="0" borderId="0" xfId="1" applyFont="1" applyAlignment="1">
      <alignment vertical="center"/>
    </xf>
    <xf numFmtId="0" fontId="12" fillId="0" borderId="1" xfId="1" applyFont="1" applyBorder="1" applyAlignment="1">
      <alignment vertical="center"/>
    </xf>
    <xf numFmtId="0" fontId="12" fillId="0" borderId="2"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0" xfId="1" applyFont="1" applyAlignment="1">
      <alignment horizontal="distributed" vertical="center"/>
    </xf>
    <xf numFmtId="0" fontId="12" fillId="0" borderId="0" xfId="1" applyFont="1" applyAlignment="1">
      <alignment horizontal="right" vertical="center"/>
    </xf>
    <xf numFmtId="0" fontId="12" fillId="0" borderId="0" xfId="1" applyFont="1" applyAlignment="1">
      <alignment horizontal="center" vertical="center"/>
    </xf>
    <xf numFmtId="0" fontId="12" fillId="0" borderId="0" xfId="1" applyFont="1" applyAlignment="1">
      <alignment vertical="center" shrinkToFit="1"/>
    </xf>
    <xf numFmtId="0" fontId="14" fillId="0" borderId="0" xfId="1" applyFont="1" applyAlignment="1">
      <alignment vertical="center"/>
    </xf>
    <xf numFmtId="0" fontId="11" fillId="0" borderId="0" xfId="1" applyFont="1" applyAlignment="1">
      <alignment horizontal="right" vertical="center"/>
    </xf>
    <xf numFmtId="0" fontId="1"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27" fillId="0" borderId="0" xfId="0" applyFont="1" applyAlignment="1">
      <alignment vertical="center" wrapText="1"/>
    </xf>
    <xf numFmtId="0" fontId="27" fillId="0" borderId="0" xfId="0" applyFont="1" applyAlignment="1">
      <alignment horizontal="center" vertical="center"/>
    </xf>
    <xf numFmtId="0" fontId="30" fillId="0" borderId="0" xfId="0" applyFont="1">
      <alignment vertical="center"/>
    </xf>
    <xf numFmtId="0" fontId="11" fillId="0" borderId="0" xfId="0" applyFont="1">
      <alignment vertical="center"/>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9" fillId="0" borderId="0" xfId="0" applyFont="1" applyAlignment="1">
      <alignment horizontal="right" vertical="center" wrapText="1"/>
    </xf>
    <xf numFmtId="0" fontId="32" fillId="0" borderId="0" xfId="0" applyFont="1" applyAlignment="1">
      <alignment horizontal="left" vertical="center" wrapText="1"/>
    </xf>
    <xf numFmtId="0" fontId="14" fillId="0" borderId="0" xfId="0" applyFont="1">
      <alignment vertical="center"/>
    </xf>
    <xf numFmtId="0" fontId="11" fillId="0" borderId="0" xfId="0" applyFont="1" applyAlignment="1">
      <alignment vertical="center" wrapText="1"/>
    </xf>
    <xf numFmtId="0" fontId="11" fillId="0" borderId="0" xfId="0" applyFont="1" applyAlignment="1">
      <alignment horizontal="left" vertical="center" wrapText="1"/>
    </xf>
    <xf numFmtId="0" fontId="33" fillId="0" borderId="0" xfId="0" applyFont="1" applyAlignment="1">
      <alignment horizontal="center" vertical="center"/>
    </xf>
    <xf numFmtId="58" fontId="31" fillId="0" borderId="0" xfId="0" applyNumberFormat="1" applyFont="1" applyAlignment="1">
      <alignment horizontal="right" vertical="center" wrapText="1"/>
    </xf>
    <xf numFmtId="58" fontId="33" fillId="0" borderId="0" xfId="0" applyNumberFormat="1" applyFont="1" applyAlignment="1">
      <alignment horizontal="left" vertical="center" wrapText="1"/>
    </xf>
    <xf numFmtId="0" fontId="33" fillId="0" borderId="0" xfId="0" applyFont="1" applyAlignment="1">
      <alignment horizontal="center" vertical="center" wrapText="1"/>
    </xf>
    <xf numFmtId="0" fontId="11" fillId="0" borderId="0" xfId="0" applyFont="1" applyAlignment="1">
      <alignment horizontal="center" vertical="center" wrapText="1"/>
    </xf>
    <xf numFmtId="0" fontId="33" fillId="0" borderId="0" xfId="0" applyFont="1" applyAlignment="1">
      <alignment horizontal="left" vertical="center" wrapText="1"/>
    </xf>
    <xf numFmtId="0" fontId="35" fillId="0" borderId="0" xfId="0" applyFont="1" applyAlignment="1">
      <alignment horizontal="right" vertical="center"/>
    </xf>
    <xf numFmtId="185" fontId="35" fillId="0" borderId="0" xfId="0" applyNumberFormat="1" applyFont="1" applyAlignment="1">
      <alignment horizontal="center" vertical="center"/>
    </xf>
    <xf numFmtId="0" fontId="35" fillId="0" borderId="0" xfId="0" applyFont="1" applyAlignment="1">
      <alignment horizontal="left" vertical="center"/>
    </xf>
    <xf numFmtId="0" fontId="35" fillId="0" borderId="0" xfId="0" applyFont="1">
      <alignment vertical="center"/>
    </xf>
    <xf numFmtId="0" fontId="35" fillId="0" borderId="0" xfId="0" applyFont="1" applyAlignment="1">
      <alignment horizontal="left" vertical="center" wrapText="1"/>
    </xf>
    <xf numFmtId="0" fontId="35" fillId="0" borderId="0" xfId="0" applyFont="1" applyAlignment="1">
      <alignment horizontal="center" vertical="center" wrapText="1"/>
    </xf>
    <xf numFmtId="0" fontId="30" fillId="0" borderId="0" xfId="0" applyFont="1" applyAlignment="1">
      <alignment horizontal="right" vertical="center"/>
    </xf>
    <xf numFmtId="185" fontId="30" fillId="0" borderId="0" xfId="0" applyNumberFormat="1" applyFont="1" applyAlignment="1">
      <alignment horizontal="center" vertical="center"/>
    </xf>
    <xf numFmtId="0" fontId="30" fillId="0" borderId="0" xfId="0" applyFont="1" applyAlignment="1">
      <alignment horizontal="left" vertical="center"/>
    </xf>
    <xf numFmtId="0" fontId="30" fillId="0" borderId="0" xfId="0" applyFont="1" applyAlignment="1">
      <alignment horizontal="left" vertical="center" wrapText="1"/>
    </xf>
    <xf numFmtId="0" fontId="30" fillId="0" borderId="0" xfId="0" applyFont="1" applyAlignment="1">
      <alignment horizontal="center" vertical="center" wrapText="1"/>
    </xf>
    <xf numFmtId="0" fontId="30" fillId="0" borderId="0" xfId="0" applyFont="1" applyAlignment="1">
      <alignment vertical="center" wrapText="1"/>
    </xf>
    <xf numFmtId="0" fontId="26" fillId="0" borderId="0" xfId="0" applyFont="1" applyAlignment="1">
      <alignment horizontal="right" vertical="center"/>
    </xf>
    <xf numFmtId="0" fontId="11" fillId="0" borderId="0" xfId="0" applyFont="1" applyAlignment="1">
      <alignment horizontal="center" vertical="center"/>
    </xf>
    <xf numFmtId="0" fontId="31" fillId="0" borderId="0" xfId="0" applyFont="1" applyAlignment="1">
      <alignment horizontal="left" vertical="center"/>
    </xf>
    <xf numFmtId="185" fontId="27" fillId="0" borderId="0" xfId="0" applyNumberFormat="1" applyFont="1" applyAlignment="1">
      <alignment horizontal="center" vertical="center"/>
    </xf>
    <xf numFmtId="0" fontId="31" fillId="0" borderId="0" xfId="0" applyFont="1">
      <alignment vertical="center"/>
    </xf>
    <xf numFmtId="49" fontId="31" fillId="0" borderId="0" xfId="0" applyNumberFormat="1" applyFont="1" applyAlignment="1">
      <alignment horizontal="left" vertical="center"/>
    </xf>
    <xf numFmtId="0" fontId="12" fillId="0" borderId="0" xfId="0" applyFont="1">
      <alignment vertical="center"/>
    </xf>
    <xf numFmtId="0" fontId="33" fillId="0" borderId="0" xfId="0" applyFont="1">
      <alignment vertical="center"/>
    </xf>
    <xf numFmtId="0" fontId="36" fillId="0" borderId="0" xfId="0" applyFont="1" applyAlignment="1">
      <alignment horizontal="right" vertical="center"/>
    </xf>
    <xf numFmtId="0" fontId="0" fillId="0" borderId="0" xfId="0" applyAlignment="1">
      <alignment horizontal="right" vertical="center"/>
    </xf>
    <xf numFmtId="0" fontId="38" fillId="0" borderId="0" xfId="0" applyFont="1">
      <alignment vertical="center"/>
    </xf>
    <xf numFmtId="0" fontId="36" fillId="0" borderId="0" xfId="0" applyFont="1">
      <alignment vertical="center"/>
    </xf>
    <xf numFmtId="0" fontId="36" fillId="0" borderId="0" xfId="0" applyFont="1" applyAlignment="1">
      <alignment horizontal="left" vertical="center" shrinkToFit="1"/>
    </xf>
    <xf numFmtId="0" fontId="36" fillId="0" borderId="0" xfId="0" applyFont="1" applyAlignment="1">
      <alignment vertical="center" shrinkToFit="1"/>
    </xf>
    <xf numFmtId="0" fontId="0" fillId="5" borderId="32" xfId="0" applyFill="1" applyBorder="1" applyAlignment="1">
      <alignment horizontal="center" vertical="center" textRotation="255"/>
    </xf>
    <xf numFmtId="0" fontId="0" fillId="5" borderId="32" xfId="0" applyFill="1" applyBorder="1" applyAlignment="1">
      <alignment horizontal="center" vertical="center" wrapText="1"/>
    </xf>
    <xf numFmtId="0" fontId="0" fillId="0" borderId="32" xfId="0" applyBorder="1" applyAlignment="1">
      <alignment horizontal="center" vertical="center"/>
    </xf>
    <xf numFmtId="0" fontId="0" fillId="0" borderId="32" xfId="0" applyBorder="1" applyAlignment="1">
      <alignment horizontal="left" vertical="center" wrapText="1"/>
    </xf>
    <xf numFmtId="0" fontId="0" fillId="0" borderId="32" xfId="0" applyBorder="1">
      <alignment vertical="center"/>
    </xf>
    <xf numFmtId="0" fontId="0" fillId="0" borderId="35" xfId="0" applyBorder="1" applyAlignment="1">
      <alignment horizontal="center" vertical="center"/>
    </xf>
    <xf numFmtId="0" fontId="0" fillId="0" borderId="47" xfId="0" applyBorder="1" applyAlignment="1">
      <alignment horizontal="left" vertical="center" wrapText="1"/>
    </xf>
    <xf numFmtId="0" fontId="0" fillId="0" borderId="47" xfId="0" applyBorder="1">
      <alignment vertical="center"/>
    </xf>
    <xf numFmtId="0" fontId="0" fillId="0" borderId="45" xfId="0" applyBorder="1" applyAlignment="1">
      <alignment horizontal="center" vertical="center"/>
    </xf>
    <xf numFmtId="0" fontId="0" fillId="0" borderId="45" xfId="0" applyBorder="1" applyAlignment="1">
      <alignment horizontal="left" vertical="center" wrapText="1"/>
    </xf>
    <xf numFmtId="0" fontId="0" fillId="0" borderId="45" xfId="0" applyBorder="1">
      <alignment vertical="center"/>
    </xf>
    <xf numFmtId="0" fontId="0" fillId="0" borderId="48" xfId="0" applyBorder="1" applyAlignment="1">
      <alignment horizontal="left" vertical="center" wrapText="1"/>
    </xf>
    <xf numFmtId="0" fontId="0" fillId="0" borderId="48" xfId="0" applyBorder="1">
      <alignment vertical="center"/>
    </xf>
    <xf numFmtId="0" fontId="0" fillId="0" borderId="34" xfId="0" applyBorder="1" applyAlignment="1">
      <alignment horizontal="center" vertical="center"/>
    </xf>
    <xf numFmtId="0" fontId="0" fillId="0" borderId="33" xfId="0" applyBorder="1" applyAlignment="1">
      <alignment horizontal="left" vertical="center" wrapText="1"/>
    </xf>
    <xf numFmtId="0" fontId="0" fillId="0" borderId="33" xfId="0" applyBorder="1">
      <alignment vertical="center"/>
    </xf>
    <xf numFmtId="0" fontId="0" fillId="0" borderId="34" xfId="0" applyBorder="1" applyAlignment="1">
      <alignment horizontal="left" vertical="center" wrapText="1"/>
    </xf>
    <xf numFmtId="0" fontId="0" fillId="0" borderId="34" xfId="0" applyBorder="1">
      <alignment vertical="center"/>
    </xf>
    <xf numFmtId="0" fontId="39" fillId="0" borderId="0" xfId="62"/>
    <xf numFmtId="0" fontId="39" fillId="0" borderId="32" xfId="62" applyBorder="1" applyAlignment="1">
      <alignment horizontal="center" vertical="center"/>
    </xf>
    <xf numFmtId="0" fontId="39" fillId="0" borderId="0" xfId="62" applyAlignment="1">
      <alignment horizontal="center" vertical="center"/>
    </xf>
    <xf numFmtId="0" fontId="39" fillId="0" borderId="32" xfId="62" applyBorder="1" applyAlignment="1">
      <alignment horizontal="right" vertical="center"/>
    </xf>
    <xf numFmtId="0" fontId="6" fillId="0" borderId="0" xfId="0" applyFont="1" applyAlignment="1">
      <alignment horizontal="right" vertical="center"/>
    </xf>
    <xf numFmtId="0" fontId="10" fillId="0" borderId="0" xfId="1" applyAlignment="1">
      <alignment vertical="center"/>
    </xf>
    <xf numFmtId="0" fontId="38" fillId="0" borderId="0" xfId="1" applyFont="1" applyAlignment="1">
      <alignment vertical="center"/>
    </xf>
    <xf numFmtId="0" fontId="10" fillId="0" borderId="0" xfId="1" applyAlignment="1">
      <alignment horizontal="left" vertical="center"/>
    </xf>
    <xf numFmtId="0" fontId="10" fillId="0" borderId="49" xfId="1" applyBorder="1" applyAlignment="1">
      <alignment vertical="center"/>
    </xf>
    <xf numFmtId="0" fontId="10" fillId="0" borderId="50" xfId="1" applyBorder="1" applyAlignment="1">
      <alignment horizontal="center" vertical="center"/>
    </xf>
    <xf numFmtId="0" fontId="10" fillId="0" borderId="50" xfId="1" applyBorder="1" applyAlignment="1">
      <alignment vertical="center"/>
    </xf>
    <xf numFmtId="0" fontId="10" fillId="0" borderId="0" xfId="63">
      <alignment vertical="center"/>
    </xf>
    <xf numFmtId="0" fontId="26" fillId="0" borderId="0" xfId="63" applyFont="1" applyAlignment="1">
      <alignment horizontal="center" vertical="center"/>
    </xf>
    <xf numFmtId="0" fontId="43" fillId="0" borderId="0" xfId="63" applyFont="1">
      <alignment vertical="center"/>
    </xf>
    <xf numFmtId="0" fontId="43" fillId="0" borderId="2" xfId="63" applyFont="1" applyBorder="1">
      <alignment vertical="center"/>
    </xf>
    <xf numFmtId="0" fontId="10" fillId="0" borderId="2" xfId="63" applyBorder="1">
      <alignment vertical="center"/>
    </xf>
    <xf numFmtId="0" fontId="43" fillId="0" borderId="8" xfId="63" applyFont="1" applyBorder="1">
      <alignment vertical="center"/>
    </xf>
    <xf numFmtId="0" fontId="43" fillId="0" borderId="6" xfId="63" applyFont="1" applyBorder="1">
      <alignment vertical="center"/>
    </xf>
    <xf numFmtId="0" fontId="43" fillId="0" borderId="3" xfId="63" applyFont="1" applyBorder="1">
      <alignment vertical="center"/>
    </xf>
    <xf numFmtId="0" fontId="43" fillId="0" borderId="1" xfId="63" applyFont="1" applyBorder="1">
      <alignment vertical="center"/>
    </xf>
    <xf numFmtId="0" fontId="43" fillId="0" borderId="0" xfId="63" applyFont="1" applyAlignment="1">
      <alignment horizontal="left" vertical="center"/>
    </xf>
    <xf numFmtId="0" fontId="44" fillId="0" borderId="0" xfId="63" applyFont="1">
      <alignment vertical="center"/>
    </xf>
    <xf numFmtId="0" fontId="43" fillId="0" borderId="0" xfId="63" applyFont="1" applyAlignment="1">
      <alignment horizontal="center" vertical="center"/>
    </xf>
    <xf numFmtId="0" fontId="45" fillId="0" borderId="0" xfId="62" applyFont="1"/>
    <xf numFmtId="0" fontId="39" fillId="0" borderId="0" xfId="62" applyAlignment="1">
      <alignment horizontal="right" vertical="center"/>
    </xf>
    <xf numFmtId="0" fontId="46" fillId="0" borderId="0" xfId="62" applyFont="1"/>
    <xf numFmtId="0" fontId="47" fillId="0" borderId="0" xfId="0" applyFont="1">
      <alignment vertical="center"/>
    </xf>
    <xf numFmtId="0" fontId="1" fillId="0" borderId="0" xfId="0" applyFont="1" applyAlignment="1">
      <alignment vertical="center" wrapText="1"/>
    </xf>
    <xf numFmtId="0" fontId="10" fillId="0" borderId="0" xfId="1" applyAlignment="1">
      <alignment horizontal="right" vertical="center"/>
    </xf>
    <xf numFmtId="0" fontId="10" fillId="0" borderId="49" xfId="1" applyBorder="1" applyAlignment="1">
      <alignment horizontal="left" vertical="center"/>
    </xf>
    <xf numFmtId="0" fontId="51" fillId="6" borderId="0" xfId="1" applyFont="1" applyFill="1" applyAlignment="1">
      <alignment horizontal="right" vertical="center"/>
    </xf>
    <xf numFmtId="0" fontId="12" fillId="6" borderId="0" xfId="1" applyFont="1" applyFill="1" applyAlignment="1">
      <alignment horizontal="left" vertical="center" shrinkToFit="1"/>
    </xf>
    <xf numFmtId="0" fontId="10" fillId="0" borderId="0" xfId="1" applyAlignment="1">
      <alignment vertical="center" shrinkToFit="1"/>
    </xf>
    <xf numFmtId="0" fontId="52" fillId="6" borderId="0" xfId="1" applyFont="1" applyFill="1" applyAlignment="1">
      <alignment vertical="center"/>
    </xf>
    <xf numFmtId="0" fontId="52" fillId="6" borderId="0" xfId="1" applyFont="1" applyFill="1" applyAlignment="1">
      <alignment horizontal="center" vertical="center"/>
    </xf>
    <xf numFmtId="0" fontId="12" fillId="6" borderId="0" xfId="1" applyFont="1" applyFill="1" applyAlignment="1">
      <alignment horizontal="right" vertical="center"/>
    </xf>
    <xf numFmtId="0" fontId="0" fillId="0" borderId="35" xfId="0" applyBorder="1" applyAlignment="1">
      <alignment horizontal="left" vertical="center" wrapText="1"/>
    </xf>
    <xf numFmtId="0" fontId="0" fillId="0" borderId="35" xfId="0" applyBorder="1">
      <alignment vertical="center"/>
    </xf>
    <xf numFmtId="0" fontId="60" fillId="0" borderId="0" xfId="0" applyFont="1">
      <alignment vertical="center"/>
    </xf>
    <xf numFmtId="0" fontId="61" fillId="0" borderId="0" xfId="0" applyFont="1" applyAlignment="1">
      <alignment horizontal="left" vertical="center"/>
    </xf>
    <xf numFmtId="0" fontId="62" fillId="0" borderId="0" xfId="0" applyFont="1" applyAlignment="1">
      <alignment horizontal="center" vertical="center"/>
    </xf>
    <xf numFmtId="0" fontId="63" fillId="7" borderId="0" xfId="0" applyFont="1" applyFill="1" applyAlignment="1">
      <alignment horizontal="left" vertical="center"/>
    </xf>
    <xf numFmtId="0" fontId="34" fillId="7" borderId="0" xfId="0" applyFont="1" applyFill="1">
      <alignment vertical="center"/>
    </xf>
    <xf numFmtId="0" fontId="11" fillId="7" borderId="0" xfId="0" applyFont="1" applyFill="1">
      <alignment vertical="center"/>
    </xf>
    <xf numFmtId="0" fontId="64" fillId="0" borderId="0" xfId="1" applyFont="1"/>
    <xf numFmtId="0" fontId="65" fillId="0" borderId="0" xfId="1" applyFont="1" applyAlignment="1">
      <alignment horizontal="center" vertical="center"/>
    </xf>
    <xf numFmtId="0" fontId="65" fillId="0" borderId="8" xfId="1" applyFont="1" applyBorder="1" applyAlignment="1">
      <alignment horizontal="center" vertical="center"/>
    </xf>
    <xf numFmtId="0" fontId="65" fillId="0" borderId="7" xfId="1" applyFont="1" applyBorder="1" applyAlignment="1">
      <alignment horizontal="center" vertical="center"/>
    </xf>
    <xf numFmtId="0" fontId="65" fillId="0" borderId="6" xfId="1" applyFont="1" applyBorder="1" applyAlignment="1">
      <alignment horizontal="center" vertical="center"/>
    </xf>
    <xf numFmtId="0" fontId="66" fillId="0" borderId="5" xfId="1" applyFont="1" applyBorder="1" applyAlignment="1">
      <alignment horizontal="right" vertical="center" wrapText="1"/>
    </xf>
    <xf numFmtId="0" fontId="66" fillId="0" borderId="0" xfId="1" applyFont="1" applyAlignment="1">
      <alignment horizontal="left" vertical="center" wrapText="1"/>
    </xf>
    <xf numFmtId="0" fontId="66" fillId="0" borderId="4" xfId="1" applyFont="1" applyBorder="1" applyAlignment="1">
      <alignment vertical="center" wrapText="1"/>
    </xf>
    <xf numFmtId="0" fontId="65" fillId="0" borderId="3" xfId="1" applyFont="1" applyBorder="1" applyAlignment="1">
      <alignment horizontal="center" vertical="center"/>
    </xf>
    <xf numFmtId="0" fontId="65" fillId="0" borderId="2" xfId="1" applyFont="1" applyBorder="1" applyAlignment="1">
      <alignment horizontal="center" vertical="center"/>
    </xf>
    <xf numFmtId="0" fontId="65" fillId="0" borderId="1" xfId="1" applyFont="1" applyBorder="1" applyAlignment="1">
      <alignment horizontal="center" vertical="center"/>
    </xf>
    <xf numFmtId="0" fontId="64" fillId="0" borderId="0" xfId="1" applyFont="1" applyAlignment="1">
      <alignment horizontal="center" vertical="center"/>
    </xf>
    <xf numFmtId="0" fontId="64" fillId="0" borderId="78" xfId="1" applyFont="1" applyBorder="1" applyAlignment="1">
      <alignment horizontal="center" vertical="center"/>
    </xf>
    <xf numFmtId="0" fontId="64" fillId="0" borderId="80" xfId="1" applyFont="1" applyBorder="1" applyAlignment="1">
      <alignment horizontal="left" vertical="center" indent="1" shrinkToFit="1"/>
    </xf>
    <xf numFmtId="0" fontId="64" fillId="0" borderId="78" xfId="1" applyFont="1" applyBorder="1" applyAlignment="1">
      <alignment horizontal="left" vertical="center" indent="1" shrinkToFit="1"/>
    </xf>
    <xf numFmtId="0" fontId="67" fillId="0" borderId="78" xfId="1" applyFont="1" applyBorder="1" applyAlignment="1">
      <alignment vertical="center" wrapText="1"/>
    </xf>
    <xf numFmtId="0" fontId="64" fillId="0" borderId="78" xfId="1" applyFont="1" applyBorder="1" applyAlignment="1">
      <alignment horizontal="center"/>
    </xf>
    <xf numFmtId="0" fontId="69" fillId="0" borderId="78" xfId="1" applyFont="1" applyBorder="1" applyAlignment="1">
      <alignment horizontal="left" vertical="center" wrapText="1"/>
    </xf>
    <xf numFmtId="0" fontId="64" fillId="0" borderId="5" xfId="1" applyFont="1" applyBorder="1"/>
    <xf numFmtId="0" fontId="64" fillId="0" borderId="15" xfId="1" applyFont="1" applyBorder="1"/>
    <xf numFmtId="0" fontId="64" fillId="0" borderId="81" xfId="1" applyFont="1" applyBorder="1"/>
    <xf numFmtId="0" fontId="64" fillId="0" borderId="5" xfId="1" applyFont="1" applyBorder="1" applyAlignment="1">
      <alignment horizontal="left" vertical="center" indent="1" shrinkToFit="1"/>
    </xf>
    <xf numFmtId="0" fontId="64" fillId="8" borderId="0" xfId="1" applyFont="1" applyFill="1"/>
    <xf numFmtId="0" fontId="64" fillId="0" borderId="0" xfId="1" applyFont="1" applyAlignment="1">
      <alignment horizontal="left" vertical="center" indent="1" shrinkToFit="1"/>
    </xf>
    <xf numFmtId="0" fontId="64" fillId="0" borderId="83" xfId="1" applyFont="1" applyBorder="1"/>
    <xf numFmtId="0" fontId="64" fillId="0" borderId="3" xfId="1" applyFont="1" applyBorder="1" applyAlignment="1">
      <alignment horizontal="left" vertical="center" indent="1" shrinkToFit="1"/>
    </xf>
    <xf numFmtId="0" fontId="64" fillId="0" borderId="2" xfId="1" applyFont="1" applyBorder="1" applyAlignment="1">
      <alignment horizontal="left" vertical="center" indent="1" shrinkToFit="1"/>
    </xf>
    <xf numFmtId="0" fontId="67" fillId="0" borderId="0" xfId="1" applyFont="1" applyAlignment="1">
      <alignment vertical="center" wrapText="1"/>
    </xf>
    <xf numFmtId="0" fontId="64" fillId="0" borderId="0" xfId="1" applyFont="1" applyAlignment="1">
      <alignment horizontal="center"/>
    </xf>
    <xf numFmtId="0" fontId="69" fillId="0" borderId="2" xfId="1" applyFont="1" applyBorder="1" applyAlignment="1">
      <alignment horizontal="left" vertical="center" wrapText="1"/>
    </xf>
    <xf numFmtId="0" fontId="70" fillId="0" borderId="5" xfId="1" applyFont="1" applyBorder="1" applyAlignment="1">
      <alignment vertical="center"/>
    </xf>
    <xf numFmtId="0" fontId="64" fillId="0" borderId="15" xfId="1" applyFont="1" applyBorder="1" applyAlignment="1">
      <alignment horizontal="center" vertical="center"/>
    </xf>
    <xf numFmtId="0" fontId="67" fillId="8" borderId="7" xfId="1" applyFont="1" applyFill="1" applyBorder="1" applyAlignment="1">
      <alignment vertical="center" wrapText="1"/>
    </xf>
    <xf numFmtId="0" fontId="64" fillId="0" borderId="7" xfId="1" applyFont="1" applyBorder="1"/>
    <xf numFmtId="0" fontId="64" fillId="0" borderId="6" xfId="1" applyFont="1" applyBorder="1"/>
    <xf numFmtId="0" fontId="64" fillId="0" borderId="0" xfId="1" applyFont="1" applyAlignment="1">
      <alignment horizontal="left" vertical="center"/>
    </xf>
    <xf numFmtId="0" fontId="64" fillId="0" borderId="4" xfId="1" applyFont="1" applyBorder="1" applyAlignment="1">
      <alignment horizontal="left" vertical="center"/>
    </xf>
    <xf numFmtId="0" fontId="67" fillId="8" borderId="2" xfId="1" applyFont="1" applyFill="1" applyBorder="1" applyAlignment="1">
      <alignment vertical="center" wrapText="1"/>
    </xf>
    <xf numFmtId="0" fontId="64" fillId="0" borderId="2" xfId="1" applyFont="1" applyBorder="1"/>
    <xf numFmtId="0" fontId="64" fillId="0" borderId="1" xfId="1" applyFont="1" applyBorder="1"/>
    <xf numFmtId="0" fontId="64" fillId="10" borderId="5" xfId="1" applyFont="1" applyFill="1" applyBorder="1"/>
    <xf numFmtId="0" fontId="64" fillId="0" borderId="71" xfId="1" applyFont="1" applyBorder="1"/>
    <xf numFmtId="0" fontId="64" fillId="0" borderId="72" xfId="1" applyFont="1" applyBorder="1"/>
    <xf numFmtId="0" fontId="64" fillId="0" borderId="75" xfId="1" applyFont="1" applyBorder="1"/>
    <xf numFmtId="0" fontId="64" fillId="0" borderId="110" xfId="1" applyFont="1" applyBorder="1"/>
    <xf numFmtId="0" fontId="64" fillId="0" borderId="80" xfId="1" applyFont="1" applyBorder="1" applyAlignment="1">
      <alignment horizontal="center" vertical="center"/>
    </xf>
    <xf numFmtId="0" fontId="64" fillId="0" borderId="78" xfId="1" applyFont="1" applyBorder="1" applyAlignment="1">
      <alignment horizontal="left" vertical="center"/>
    </xf>
    <xf numFmtId="0" fontId="64" fillId="0" borderId="78" xfId="1" applyFont="1" applyBorder="1"/>
    <xf numFmtId="0" fontId="64" fillId="0" borderId="111" xfId="1" applyFont="1" applyBorder="1"/>
    <xf numFmtId="0" fontId="66" fillId="0" borderId="15" xfId="1" applyFont="1" applyBorder="1" applyAlignment="1">
      <alignment vertical="center"/>
    </xf>
    <xf numFmtId="0" fontId="66" fillId="0" borderId="5" xfId="1" applyFont="1" applyBorder="1" applyAlignment="1">
      <alignment vertical="center"/>
    </xf>
    <xf numFmtId="0" fontId="66" fillId="0" borderId="3" xfId="1" applyFont="1" applyBorder="1" applyAlignment="1">
      <alignment vertical="center"/>
    </xf>
    <xf numFmtId="0" fontId="66" fillId="0" borderId="19" xfId="1" applyFont="1" applyBorder="1" applyAlignment="1">
      <alignment vertical="center"/>
    </xf>
    <xf numFmtId="0" fontId="64" fillId="0" borderId="16" xfId="1" applyFont="1" applyBorder="1"/>
    <xf numFmtId="0" fontId="67" fillId="0" borderId="0" xfId="1" applyFont="1"/>
    <xf numFmtId="0" fontId="64" fillId="0" borderId="0" xfId="1" applyFont="1" applyProtection="1">
      <protection locked="0"/>
    </xf>
    <xf numFmtId="0" fontId="64" fillId="0" borderId="0" xfId="1" applyFont="1" applyAlignment="1">
      <alignment horizontal="left" vertical="center" wrapText="1" indent="1"/>
    </xf>
    <xf numFmtId="0" fontId="64" fillId="0" borderId="15" xfId="1" applyFont="1" applyBorder="1" applyAlignment="1">
      <alignment horizontal="left" vertical="center" wrapText="1" indent="1"/>
    </xf>
    <xf numFmtId="0" fontId="64" fillId="0" borderId="14" xfId="1" applyFont="1" applyBorder="1"/>
    <xf numFmtId="0" fontId="64" fillId="0" borderId="13" xfId="1" applyFont="1" applyBorder="1"/>
    <xf numFmtId="0" fontId="64" fillId="0" borderId="8" xfId="1" applyFont="1" applyBorder="1"/>
    <xf numFmtId="0" fontId="64" fillId="12" borderId="7" xfId="1" applyFont="1" applyFill="1" applyBorder="1"/>
    <xf numFmtId="0" fontId="71" fillId="0" borderId="5" xfId="1" applyFont="1" applyBorder="1" applyAlignment="1">
      <alignment horizontal="center" vertical="center"/>
    </xf>
    <xf numFmtId="0" fontId="71" fillId="0" borderId="0" xfId="1" applyFont="1" applyAlignment="1">
      <alignment horizontal="center" vertical="center"/>
    </xf>
    <xf numFmtId="0" fontId="64" fillId="0" borderId="4" xfId="1" applyFont="1" applyBorder="1"/>
    <xf numFmtId="0" fontId="64" fillId="12" borderId="0" xfId="1" applyFont="1" applyFill="1"/>
    <xf numFmtId="0" fontId="68" fillId="0" borderId="0" xfId="1" applyFont="1" applyAlignment="1">
      <alignment horizontal="center" vertical="center"/>
    </xf>
    <xf numFmtId="0" fontId="64" fillId="0" borderId="0" xfId="1" applyFont="1" applyAlignment="1">
      <alignment horizontal="left" vertical="center" indent="1"/>
    </xf>
    <xf numFmtId="0" fontId="64" fillId="0" borderId="80" xfId="1" applyFont="1" applyBorder="1"/>
    <xf numFmtId="0" fontId="10" fillId="0" borderId="0" xfId="1"/>
    <xf numFmtId="0" fontId="73" fillId="0" borderId="0" xfId="1" applyFont="1" applyAlignment="1">
      <alignment horizontal="center" vertical="center"/>
    </xf>
    <xf numFmtId="0" fontId="73" fillId="0" borderId="8" xfId="1" applyFont="1" applyBorder="1" applyAlignment="1">
      <alignment horizontal="center" vertical="center"/>
    </xf>
    <xf numFmtId="0" fontId="73" fillId="0" borderId="7" xfId="1" applyFont="1" applyBorder="1" applyAlignment="1">
      <alignment horizontal="center" vertical="center"/>
    </xf>
    <xf numFmtId="0" fontId="73" fillId="0" borderId="6" xfId="1" applyFont="1" applyBorder="1" applyAlignment="1">
      <alignment horizontal="center" vertical="center"/>
    </xf>
    <xf numFmtId="0" fontId="74" fillId="0" borderId="5" xfId="1" applyFont="1" applyBorder="1" applyAlignment="1">
      <alignment horizontal="right" vertical="center" wrapText="1"/>
    </xf>
    <xf numFmtId="0" fontId="74" fillId="0" borderId="0" xfId="1" applyFont="1" applyAlignment="1">
      <alignment horizontal="left" vertical="center" wrapText="1"/>
    </xf>
    <xf numFmtId="0" fontId="74" fillId="0" borderId="4" xfId="1" applyFont="1" applyBorder="1" applyAlignment="1">
      <alignment vertical="center" wrapText="1"/>
    </xf>
    <xf numFmtId="0" fontId="73" fillId="0" borderId="3" xfId="1" applyFont="1" applyBorder="1" applyAlignment="1">
      <alignment horizontal="center" vertical="center"/>
    </xf>
    <xf numFmtId="0" fontId="73" fillId="0" borderId="2" xfId="1" applyFont="1" applyBorder="1" applyAlignment="1">
      <alignment horizontal="center" vertical="center"/>
    </xf>
    <xf numFmtId="0" fontId="73" fillId="0" borderId="1" xfId="1" applyFont="1" applyBorder="1" applyAlignment="1">
      <alignment horizontal="center" vertical="center"/>
    </xf>
    <xf numFmtId="0" fontId="10" fillId="0" borderId="0" xfId="1" applyAlignment="1">
      <alignment horizontal="center" vertical="center"/>
    </xf>
    <xf numFmtId="0" fontId="10" fillId="0" borderId="78" xfId="1" applyBorder="1" applyAlignment="1">
      <alignment horizontal="center" vertical="center"/>
    </xf>
    <xf numFmtId="0" fontId="10" fillId="0" borderId="80" xfId="1" applyBorder="1" applyAlignment="1">
      <alignment horizontal="left" vertical="center" indent="1" shrinkToFit="1"/>
    </xf>
    <xf numFmtId="0" fontId="10" fillId="0" borderId="78" xfId="1" applyBorder="1" applyAlignment="1">
      <alignment horizontal="left" vertical="center" indent="1" shrinkToFit="1"/>
    </xf>
    <xf numFmtId="0" fontId="36" fillId="0" borderId="78" xfId="1" applyFont="1" applyBorder="1" applyAlignment="1">
      <alignment vertical="center" wrapText="1"/>
    </xf>
    <xf numFmtId="0" fontId="10" fillId="0" borderId="78" xfId="1" applyBorder="1" applyAlignment="1">
      <alignment horizontal="center"/>
    </xf>
    <xf numFmtId="0" fontId="79" fillId="0" borderId="78" xfId="1" applyFont="1" applyBorder="1" applyAlignment="1">
      <alignment horizontal="left" vertical="center" wrapText="1"/>
    </xf>
    <xf numFmtId="0" fontId="10" fillId="0" borderId="5" xfId="1" applyBorder="1"/>
    <xf numFmtId="0" fontId="10" fillId="0" borderId="15" xfId="1" applyBorder="1"/>
    <xf numFmtId="0" fontId="10" fillId="0" borderId="81" xfId="1" applyBorder="1"/>
    <xf numFmtId="0" fontId="10" fillId="0" borderId="5" xfId="1" applyBorder="1" applyAlignment="1">
      <alignment horizontal="left" vertical="center" indent="1" shrinkToFit="1"/>
    </xf>
    <xf numFmtId="0" fontId="10" fillId="8" borderId="0" xfId="1" applyFill="1"/>
    <xf numFmtId="0" fontId="10" fillId="0" borderId="0" xfId="1" applyAlignment="1">
      <alignment horizontal="left" vertical="center" indent="1" shrinkToFit="1"/>
    </xf>
    <xf numFmtId="0" fontId="10" fillId="0" borderId="83" xfId="1" applyBorder="1"/>
    <xf numFmtId="0" fontId="10" fillId="0" borderId="3" xfId="1" applyBorder="1" applyAlignment="1">
      <alignment horizontal="left" vertical="center" indent="1" shrinkToFit="1"/>
    </xf>
    <xf numFmtId="0" fontId="10" fillId="0" borderId="2" xfId="1" applyBorder="1" applyAlignment="1">
      <alignment horizontal="left" vertical="center" indent="1" shrinkToFit="1"/>
    </xf>
    <xf numFmtId="0" fontId="36" fillId="0" borderId="0" xfId="1" applyFont="1" applyAlignment="1">
      <alignment vertical="center" wrapText="1"/>
    </xf>
    <xf numFmtId="0" fontId="10" fillId="0" borderId="0" xfId="1" applyAlignment="1">
      <alignment horizontal="center"/>
    </xf>
    <xf numFmtId="0" fontId="79" fillId="0" borderId="2" xfId="1" applyFont="1" applyBorder="1" applyAlignment="1">
      <alignment horizontal="left" vertical="center" wrapText="1"/>
    </xf>
    <xf numFmtId="0" fontId="80" fillId="0" borderId="5" xfId="1" applyFont="1" applyBorder="1" applyAlignment="1">
      <alignment vertical="center"/>
    </xf>
    <xf numFmtId="0" fontId="10" fillId="0" borderId="15" xfId="1" applyBorder="1" applyAlignment="1">
      <alignment horizontal="center" vertical="center"/>
    </xf>
    <xf numFmtId="0" fontId="36" fillId="8" borderId="7" xfId="1" applyFont="1" applyFill="1" applyBorder="1" applyAlignment="1">
      <alignment vertical="center" wrapText="1"/>
    </xf>
    <xf numFmtId="0" fontId="10" fillId="0" borderId="7" xfId="1" applyBorder="1"/>
    <xf numFmtId="0" fontId="10" fillId="0" borderId="6" xfId="1" applyBorder="1"/>
    <xf numFmtId="0" fontId="10" fillId="0" borderId="4" xfId="1" applyBorder="1" applyAlignment="1">
      <alignment horizontal="left" vertical="center"/>
    </xf>
    <xf numFmtId="0" fontId="10" fillId="8" borderId="5" xfId="1" applyFill="1" applyBorder="1"/>
    <xf numFmtId="0" fontId="36" fillId="8" borderId="2" xfId="1" applyFont="1" applyFill="1" applyBorder="1" applyAlignment="1">
      <alignment vertical="center" wrapText="1"/>
    </xf>
    <xf numFmtId="0" fontId="10" fillId="0" borderId="2" xfId="1" applyBorder="1"/>
    <xf numFmtId="0" fontId="10" fillId="0" borderId="1" xfId="1" applyBorder="1"/>
    <xf numFmtId="0" fontId="10" fillId="10" borderId="5" xfId="1" applyFill="1" applyBorder="1"/>
    <xf numFmtId="0" fontId="10" fillId="0" borderId="71" xfId="1" applyBorder="1"/>
    <xf numFmtId="0" fontId="10" fillId="0" borderId="72" xfId="1" applyBorder="1"/>
    <xf numFmtId="0" fontId="10" fillId="0" borderId="75" xfId="1" applyBorder="1"/>
    <xf numFmtId="0" fontId="10" fillId="0" borderId="110" xfId="1" applyBorder="1"/>
    <xf numFmtId="0" fontId="10" fillId="0" borderId="80" xfId="1" applyBorder="1" applyAlignment="1">
      <alignment horizontal="center" vertical="center"/>
    </xf>
    <xf numFmtId="0" fontId="10" fillId="0" borderId="78" xfId="1" applyBorder="1" applyAlignment="1">
      <alignment horizontal="left" vertical="center"/>
    </xf>
    <xf numFmtId="0" fontId="10" fillId="0" borderId="78" xfId="1" applyBorder="1"/>
    <xf numFmtId="0" fontId="10" fillId="0" borderId="111" xfId="1" applyBorder="1"/>
    <xf numFmtId="0" fontId="74" fillId="0" borderId="15" xfId="1" applyFont="1" applyBorder="1" applyAlignment="1">
      <alignment vertical="center"/>
    </xf>
    <xf numFmtId="0" fontId="74" fillId="0" borderId="5" xfId="1" applyFont="1" applyBorder="1" applyAlignment="1">
      <alignment vertical="center"/>
    </xf>
    <xf numFmtId="0" fontId="74" fillId="0" borderId="3" xfId="1" applyFont="1" applyBorder="1" applyAlignment="1">
      <alignment vertical="center"/>
    </xf>
    <xf numFmtId="0" fontId="74" fillId="0" borderId="19" xfId="1" applyFont="1" applyBorder="1" applyAlignment="1">
      <alignment vertical="center"/>
    </xf>
    <xf numFmtId="0" fontId="10" fillId="0" borderId="16" xfId="1" applyBorder="1"/>
    <xf numFmtId="0" fontId="75" fillId="0" borderId="0" xfId="1" applyFont="1"/>
    <xf numFmtId="0" fontId="36" fillId="0" borderId="0" xfId="1" applyFont="1"/>
    <xf numFmtId="0" fontId="10" fillId="0" borderId="0" xfId="1" applyAlignment="1">
      <alignment horizontal="left" vertical="center" wrapText="1" indent="1"/>
    </xf>
    <xf numFmtId="0" fontId="10" fillId="0" borderId="15" xfId="1" applyBorder="1" applyAlignment="1">
      <alignment horizontal="left" vertical="center" wrapText="1" indent="1"/>
    </xf>
    <xf numFmtId="0" fontId="10" fillId="0" borderId="14" xfId="1" applyBorder="1"/>
    <xf numFmtId="0" fontId="10" fillId="0" borderId="13" xfId="1" applyBorder="1"/>
    <xf numFmtId="0" fontId="10" fillId="0" borderId="8" xfId="1" applyBorder="1"/>
    <xf numFmtId="0" fontId="81" fillId="0" borderId="5" xfId="1" applyFont="1" applyBorder="1" applyAlignment="1">
      <alignment horizontal="center" vertical="center"/>
    </xf>
    <xf numFmtId="0" fontId="81" fillId="0" borderId="0" xfId="1" applyFont="1" applyAlignment="1">
      <alignment horizontal="center" vertical="center"/>
    </xf>
    <xf numFmtId="0" fontId="10" fillId="0" borderId="4" xfId="1" applyBorder="1"/>
    <xf numFmtId="0" fontId="77" fillId="0" borderId="0" xfId="1" applyFont="1" applyAlignment="1">
      <alignment horizontal="center" vertical="center"/>
    </xf>
    <xf numFmtId="0" fontId="10" fillId="0" borderId="0" xfId="1" applyAlignment="1">
      <alignment horizontal="left" vertical="center" indent="1"/>
    </xf>
    <xf numFmtId="0" fontId="10" fillId="0" borderId="80" xfId="1" applyBorder="1"/>
    <xf numFmtId="0" fontId="36" fillId="0" borderId="7" xfId="1" applyFont="1" applyBorder="1" applyAlignment="1">
      <alignment vertical="center" wrapText="1"/>
    </xf>
    <xf numFmtId="0" fontId="36" fillId="0" borderId="2" xfId="1" applyFont="1" applyBorder="1" applyAlignment="1">
      <alignment vertical="center" wrapText="1"/>
    </xf>
    <xf numFmtId="0" fontId="63" fillId="7" borderId="0" xfId="0" applyFont="1" applyFill="1" applyAlignment="1">
      <alignment vertical="top"/>
    </xf>
    <xf numFmtId="0" fontId="33" fillId="7" borderId="0" xfId="0" applyFont="1" applyFill="1" applyAlignment="1">
      <alignment horizontal="left" vertical="center"/>
    </xf>
    <xf numFmtId="0" fontId="33" fillId="7" borderId="0" xfId="0" applyFont="1" applyFill="1">
      <alignment vertical="center"/>
    </xf>
    <xf numFmtId="0" fontId="28" fillId="0" borderId="0" xfId="0" applyFont="1" applyAlignment="1">
      <alignment horizontal="center"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3" fillId="0" borderId="2" xfId="63" applyFont="1" applyBorder="1" applyAlignment="1">
      <alignment horizontal="right" vertical="center"/>
    </xf>
    <xf numFmtId="49" fontId="1" fillId="0" borderId="0" xfId="0" applyNumberFormat="1" applyFont="1" applyAlignment="1">
      <alignment vertical="top"/>
    </xf>
    <xf numFmtId="0" fontId="1" fillId="0" borderId="0" xfId="0" applyFont="1" applyAlignment="1">
      <alignment vertical="top"/>
    </xf>
    <xf numFmtId="0" fontId="4" fillId="0" borderId="0" xfId="0" applyFont="1" applyAlignment="1">
      <alignment vertical="top"/>
    </xf>
    <xf numFmtId="0" fontId="26" fillId="13" borderId="0" xfId="0" applyFont="1" applyFill="1">
      <alignment vertical="center"/>
    </xf>
    <xf numFmtId="186" fontId="26" fillId="13" borderId="0" xfId="0" applyNumberFormat="1" applyFont="1" applyFill="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0" fillId="0" borderId="35" xfId="0" applyBorder="1" applyAlignment="1">
      <alignment horizontal="left" vertical="center" wrapText="1"/>
    </xf>
    <xf numFmtId="0" fontId="0" fillId="0" borderId="35" xfId="0" applyBorder="1" applyAlignment="1">
      <alignment horizontal="left" vertical="center"/>
    </xf>
    <xf numFmtId="0" fontId="0" fillId="0" borderId="3" xfId="0" applyBorder="1" applyAlignment="1">
      <alignment vertical="center" shrinkToFit="1"/>
    </xf>
    <xf numFmtId="0" fontId="0" fillId="0" borderId="1" xfId="0" applyBorder="1" applyAlignment="1">
      <alignment vertical="center" shrinkToFit="1"/>
    </xf>
    <xf numFmtId="0" fontId="0" fillId="0" borderId="32" xfId="0" applyBorder="1" applyAlignment="1">
      <alignment horizontal="left" vertical="center" wrapText="1"/>
    </xf>
    <xf numFmtId="0" fontId="0" fillId="0" borderId="32" xfId="0" applyBorder="1" applyAlignment="1">
      <alignment horizontal="left" vertical="center"/>
    </xf>
    <xf numFmtId="0" fontId="0" fillId="0" borderId="41" xfId="0" applyBorder="1" applyAlignment="1">
      <alignment vertical="center" shrinkToFit="1"/>
    </xf>
    <xf numFmtId="0" fontId="0" fillId="0" borderId="39" xfId="0" applyBorder="1" applyAlignment="1">
      <alignment vertical="center" shrinkToFit="1"/>
    </xf>
    <xf numFmtId="0" fontId="0" fillId="0" borderId="38" xfId="0" applyBorder="1" applyAlignment="1">
      <alignment vertical="center" shrinkToFit="1"/>
    </xf>
    <xf numFmtId="0" fontId="0" fillId="0" borderId="36" xfId="0" applyBorder="1" applyAlignment="1">
      <alignment vertical="center" shrinkToFit="1"/>
    </xf>
    <xf numFmtId="0" fontId="0" fillId="0" borderId="48" xfId="0" applyBorder="1" applyAlignment="1">
      <alignment horizontal="left" vertical="center" wrapText="1"/>
    </xf>
    <xf numFmtId="0" fontId="0" fillId="0" borderId="48" xfId="0" applyBorder="1" applyAlignment="1">
      <alignment horizontal="left" vertical="center"/>
    </xf>
    <xf numFmtId="0" fontId="0" fillId="0" borderId="33" xfId="0" applyBorder="1" applyAlignment="1">
      <alignment horizontal="left" vertical="center" wrapText="1"/>
    </xf>
    <xf numFmtId="0" fontId="0" fillId="0" borderId="33" xfId="0" applyBorder="1" applyAlignment="1">
      <alignment horizontal="left" vertical="center"/>
    </xf>
    <xf numFmtId="0" fontId="37" fillId="0" borderId="0" xfId="0" applyFont="1" applyAlignment="1">
      <alignment horizontal="center" vertical="center" wrapText="1"/>
    </xf>
    <xf numFmtId="0" fontId="37" fillId="0" borderId="0" xfId="0" applyFont="1" applyAlignment="1">
      <alignment horizontal="center" vertical="center"/>
    </xf>
    <xf numFmtId="0" fontId="0" fillId="5" borderId="11" xfId="0" applyFill="1" applyBorder="1" applyAlignment="1">
      <alignment horizontal="center" vertical="center"/>
    </xf>
    <xf numFmtId="0" fontId="0" fillId="5" borderId="9" xfId="0" applyFill="1" applyBorder="1" applyAlignment="1">
      <alignment horizontal="center" vertical="center"/>
    </xf>
    <xf numFmtId="0" fontId="0" fillId="0" borderId="11" xfId="0" applyBorder="1" applyAlignment="1">
      <alignment horizontal="left" vertical="center" wrapText="1"/>
    </xf>
    <xf numFmtId="0" fontId="0" fillId="0" borderId="9" xfId="0" applyBorder="1" applyAlignment="1">
      <alignment horizontal="left" vertical="center" wrapText="1"/>
    </xf>
    <xf numFmtId="0" fontId="36" fillId="0" borderId="0" xfId="0" applyFont="1" applyAlignment="1">
      <alignment vertical="center" wrapText="1"/>
    </xf>
    <xf numFmtId="0" fontId="0" fillId="0" borderId="0" xfId="0">
      <alignment vertical="center"/>
    </xf>
    <xf numFmtId="0" fontId="1" fillId="0" borderId="0" xfId="0" applyFont="1" applyAlignment="1">
      <alignment vertical="top" wrapText="1"/>
    </xf>
    <xf numFmtId="0" fontId="0" fillId="0" borderId="0" xfId="0" applyAlignment="1">
      <alignment vertical="top" wrapText="1"/>
    </xf>
    <xf numFmtId="0" fontId="1" fillId="0" borderId="0" xfId="0" applyFont="1" applyAlignment="1">
      <alignment horizontal="center" vertical="center"/>
    </xf>
    <xf numFmtId="176" fontId="1" fillId="0" borderId="0" xfId="0" applyNumberFormat="1" applyFont="1" applyAlignment="1">
      <alignment horizontal="distributed" vertical="center"/>
    </xf>
    <xf numFmtId="0" fontId="1" fillId="0" borderId="0" xfId="0" applyFont="1" applyAlignment="1">
      <alignment horizontal="left" vertical="center"/>
    </xf>
    <xf numFmtId="0" fontId="1" fillId="0" borderId="0" xfId="0" applyFont="1" applyAlignment="1">
      <alignment horizontal="distributed" vertical="center"/>
    </xf>
    <xf numFmtId="0" fontId="3" fillId="0" borderId="0" xfId="0" applyFont="1" applyAlignment="1">
      <alignment horizontal="center" vertical="center"/>
    </xf>
    <xf numFmtId="0" fontId="1" fillId="0" borderId="0" xfId="0" applyFont="1">
      <alignment vertical="center"/>
    </xf>
    <xf numFmtId="0" fontId="40" fillId="0" borderId="0" xfId="62" applyFont="1" applyAlignment="1">
      <alignment horizontal="center"/>
    </xf>
    <xf numFmtId="0" fontId="39" fillId="0" borderId="11" xfId="62" applyBorder="1" applyAlignment="1">
      <alignment horizontal="center" vertical="center"/>
    </xf>
    <xf numFmtId="0" fontId="39" fillId="0" borderId="9" xfId="62" applyBorder="1" applyAlignment="1">
      <alignment horizontal="center" vertical="center"/>
    </xf>
    <xf numFmtId="0" fontId="58" fillId="0" borderId="11" xfId="62" applyFont="1" applyBorder="1" applyAlignment="1">
      <alignment horizontal="center" vertical="center"/>
    </xf>
    <xf numFmtId="0" fontId="59" fillId="0" borderId="9" xfId="62" applyFont="1" applyBorder="1" applyAlignment="1">
      <alignment horizontal="center" vertical="center"/>
    </xf>
    <xf numFmtId="0" fontId="59" fillId="0" borderId="11" xfId="62" applyFont="1" applyBorder="1" applyAlignment="1">
      <alignment horizontal="center" vertical="center"/>
    </xf>
    <xf numFmtId="0" fontId="67" fillId="8" borderId="50" xfId="1" applyFont="1" applyFill="1" applyBorder="1" applyAlignment="1" applyProtection="1">
      <alignment horizontal="center" vertical="center"/>
      <protection locked="0"/>
    </xf>
    <xf numFmtId="0" fontId="64" fillId="0" borderId="34" xfId="1" applyFont="1" applyBorder="1" applyAlignment="1">
      <alignment horizontal="center" vertical="center"/>
    </xf>
    <xf numFmtId="0" fontId="64" fillId="0" borderId="109" xfId="1" applyFont="1" applyBorder="1" applyAlignment="1">
      <alignment horizontal="center" vertical="center"/>
    </xf>
    <xf numFmtId="0" fontId="64" fillId="8" borderId="5" xfId="1" applyFont="1" applyFill="1" applyBorder="1" applyAlignment="1">
      <alignment horizontal="center"/>
    </xf>
    <xf numFmtId="0" fontId="64" fillId="8" borderId="0" xfId="1" applyFont="1" applyFill="1" applyAlignment="1">
      <alignment horizontal="center"/>
    </xf>
    <xf numFmtId="0" fontId="64" fillId="8" borderId="71" xfId="1" applyFont="1" applyFill="1" applyBorder="1" applyAlignment="1">
      <alignment horizontal="center"/>
    </xf>
    <xf numFmtId="0" fontId="64" fillId="8" borderId="72" xfId="1" applyFont="1" applyFill="1" applyBorder="1" applyAlignment="1">
      <alignment horizontal="center"/>
    </xf>
    <xf numFmtId="0" fontId="64" fillId="0" borderId="0" xfId="1" applyFont="1" applyAlignment="1">
      <alignment horizontal="left" vertical="center"/>
    </xf>
    <xf numFmtId="0" fontId="64" fillId="0" borderId="72" xfId="1" applyFont="1" applyBorder="1" applyAlignment="1">
      <alignment horizontal="left" vertical="center"/>
    </xf>
    <xf numFmtId="0" fontId="67" fillId="8" borderId="98" xfId="1" applyFont="1" applyFill="1" applyBorder="1" applyAlignment="1" applyProtection="1">
      <alignment horizontal="center" vertical="center"/>
      <protection locked="0"/>
    </xf>
    <xf numFmtId="0" fontId="67" fillId="8" borderId="95" xfId="1" applyFont="1" applyFill="1" applyBorder="1" applyAlignment="1" applyProtection="1">
      <alignment horizontal="center" vertical="center"/>
      <protection locked="0"/>
    </xf>
    <xf numFmtId="0" fontId="64" fillId="0" borderId="78" xfId="1" applyFont="1" applyBorder="1" applyAlignment="1">
      <alignment horizontal="center" vertical="center"/>
    </xf>
    <xf numFmtId="0" fontId="67" fillId="8" borderId="97" xfId="1" applyFont="1" applyFill="1" applyBorder="1" applyAlignment="1" applyProtection="1">
      <alignment horizontal="center" vertical="center"/>
      <protection locked="0"/>
    </xf>
    <xf numFmtId="0" fontId="67" fillId="8" borderId="65" xfId="1" applyFont="1" applyFill="1" applyBorder="1" applyAlignment="1" applyProtection="1">
      <alignment horizontal="center" vertical="center"/>
      <protection locked="0"/>
    </xf>
    <xf numFmtId="0" fontId="67" fillId="8" borderId="94" xfId="1" applyFont="1" applyFill="1" applyBorder="1" applyAlignment="1" applyProtection="1">
      <alignment horizontal="center" vertical="center"/>
      <protection locked="0"/>
    </xf>
    <xf numFmtId="0" fontId="67" fillId="8" borderId="96" xfId="1" applyFont="1" applyFill="1" applyBorder="1" applyAlignment="1" applyProtection="1">
      <alignment horizontal="center" vertical="center"/>
      <protection locked="0"/>
    </xf>
    <xf numFmtId="0" fontId="67" fillId="8" borderId="92" xfId="1" applyFont="1" applyFill="1" applyBorder="1" applyAlignment="1" applyProtection="1">
      <alignment horizontal="center" vertical="center"/>
      <protection locked="0"/>
    </xf>
    <xf numFmtId="0" fontId="67" fillId="8" borderId="93" xfId="1" applyFont="1" applyFill="1" applyBorder="1" applyAlignment="1" applyProtection="1">
      <alignment horizontal="center" vertical="center"/>
      <protection locked="0"/>
    </xf>
    <xf numFmtId="0" fontId="67" fillId="8" borderId="102" xfId="1" applyFont="1" applyFill="1" applyBorder="1" applyAlignment="1" applyProtection="1">
      <alignment horizontal="center" vertical="center"/>
      <protection locked="0"/>
    </xf>
    <xf numFmtId="0" fontId="67" fillId="8" borderId="103" xfId="1" applyFont="1" applyFill="1" applyBorder="1" applyAlignment="1" applyProtection="1">
      <alignment horizontal="center" vertical="center"/>
      <protection locked="0"/>
    </xf>
    <xf numFmtId="0" fontId="64" fillId="0" borderId="18" xfId="1" applyFont="1" applyBorder="1" applyAlignment="1">
      <alignment horizontal="left" vertical="center" wrapText="1"/>
    </xf>
    <xf numFmtId="0" fontId="64" fillId="0" borderId="7" xfId="1" applyFont="1" applyBorder="1" applyAlignment="1">
      <alignment horizontal="left" vertical="center" wrapText="1"/>
    </xf>
    <xf numFmtId="0" fontId="64" fillId="0" borderId="6" xfId="1" applyFont="1" applyBorder="1" applyAlignment="1">
      <alignment horizontal="left" vertical="center" wrapText="1"/>
    </xf>
    <xf numFmtId="0" fontId="64" fillId="0" borderId="16" xfId="1" applyFont="1" applyBorder="1" applyAlignment="1">
      <alignment horizontal="left" vertical="center" wrapText="1"/>
    </xf>
    <xf numFmtId="0" fontId="64" fillId="0" borderId="0" xfId="1" applyFont="1" applyAlignment="1">
      <alignment horizontal="left" vertical="center" wrapText="1"/>
    </xf>
    <xf numFmtId="0" fontId="64" fillId="0" borderId="4" xfId="1" applyFont="1" applyBorder="1" applyAlignment="1">
      <alignment horizontal="left" vertical="center" wrapText="1"/>
    </xf>
    <xf numFmtId="0" fontId="64" fillId="0" borderId="107" xfId="1" applyFont="1" applyBorder="1" applyAlignment="1">
      <alignment horizontal="left" vertical="center" wrapText="1"/>
    </xf>
    <xf numFmtId="0" fontId="64" fillId="0" borderId="72" xfId="1" applyFont="1" applyBorder="1" applyAlignment="1">
      <alignment horizontal="left" vertical="center" wrapText="1"/>
    </xf>
    <xf numFmtId="0" fontId="64" fillId="0" borderId="108" xfId="1" applyFont="1" applyBorder="1" applyAlignment="1">
      <alignment horizontal="left" vertical="center" wrapText="1"/>
    </xf>
    <xf numFmtId="0" fontId="64" fillId="0" borderId="8" xfId="1" applyFont="1" applyBorder="1" applyAlignment="1">
      <alignment horizontal="center" vertical="center"/>
    </xf>
    <xf numFmtId="0" fontId="64" fillId="0" borderId="7" xfId="1" applyFont="1" applyBorder="1" applyAlignment="1">
      <alignment horizontal="center" vertical="center"/>
    </xf>
    <xf numFmtId="0" fontId="64" fillId="0" borderId="6" xfId="1" applyFont="1" applyBorder="1" applyAlignment="1">
      <alignment horizontal="center" vertical="center"/>
    </xf>
    <xf numFmtId="0" fontId="64" fillId="0" borderId="5" xfId="1" applyFont="1" applyBorder="1" applyAlignment="1">
      <alignment horizontal="center" vertical="center"/>
    </xf>
    <xf numFmtId="0" fontId="64" fillId="0" borderId="0" xfId="1" applyFont="1" applyAlignment="1">
      <alignment horizontal="center" vertical="center"/>
    </xf>
    <xf numFmtId="0" fontId="64" fillId="0" borderId="4" xfId="1" applyFont="1" applyBorder="1" applyAlignment="1">
      <alignment horizontal="center" vertical="center"/>
    </xf>
    <xf numFmtId="0" fontId="64" fillId="0" borderId="3" xfId="1" applyFont="1" applyBorder="1" applyAlignment="1">
      <alignment horizontal="center" vertical="center"/>
    </xf>
    <xf numFmtId="0" fontId="64" fillId="0" borderId="2" xfId="1" applyFont="1" applyBorder="1" applyAlignment="1">
      <alignment horizontal="center" vertical="center"/>
    </xf>
    <xf numFmtId="0" fontId="64" fillId="0" borderId="1" xfId="1" applyFont="1" applyBorder="1" applyAlignment="1">
      <alignment horizontal="center" vertical="center"/>
    </xf>
    <xf numFmtId="0" fontId="69" fillId="0" borderId="44" xfId="1" applyFont="1" applyBorder="1" applyAlignment="1">
      <alignment horizontal="left" vertical="center" wrapText="1"/>
    </xf>
    <xf numFmtId="0" fontId="69" fillId="0" borderId="43" xfId="1" applyFont="1" applyBorder="1" applyAlignment="1">
      <alignment horizontal="left" vertical="center" wrapText="1"/>
    </xf>
    <xf numFmtId="0" fontId="67" fillId="0" borderId="114" xfId="1" applyFont="1" applyBorder="1" applyAlignment="1">
      <alignment horizontal="center" vertical="center"/>
    </xf>
    <xf numFmtId="0" fontId="67" fillId="0" borderId="115" xfId="1" applyFont="1" applyBorder="1" applyAlignment="1">
      <alignment horizontal="center" vertical="center"/>
    </xf>
    <xf numFmtId="0" fontId="64" fillId="0" borderId="115" xfId="1" applyFont="1" applyBorder="1" applyAlignment="1">
      <alignment horizontal="center" vertical="center"/>
    </xf>
    <xf numFmtId="0" fontId="64" fillId="0" borderId="116" xfId="1" applyFont="1" applyBorder="1" applyAlignment="1">
      <alignment horizontal="center" vertical="center"/>
    </xf>
    <xf numFmtId="0" fontId="67" fillId="0" borderId="104" xfId="1" applyFont="1" applyBorder="1" applyAlignment="1">
      <alignment horizontal="center" vertical="center"/>
    </xf>
    <xf numFmtId="0" fontId="67" fillId="0" borderId="59" xfId="1" applyFont="1" applyBorder="1" applyAlignment="1">
      <alignment horizontal="center" vertical="center"/>
    </xf>
    <xf numFmtId="0" fontId="64" fillId="0" borderId="59" xfId="1" applyFont="1" applyBorder="1" applyAlignment="1">
      <alignment horizontal="center" vertical="center"/>
    </xf>
    <xf numFmtId="0" fontId="64" fillId="0" borderId="105" xfId="1" applyFont="1" applyBorder="1" applyAlignment="1">
      <alignment horizontal="center" vertical="center"/>
    </xf>
    <xf numFmtId="0" fontId="64" fillId="0" borderId="4" xfId="1" applyFont="1" applyBorder="1" applyAlignment="1">
      <alignment horizontal="left" vertical="center"/>
    </xf>
    <xf numFmtId="0" fontId="64" fillId="0" borderId="0" xfId="1" applyFont="1" applyAlignment="1">
      <alignment horizontal="left"/>
    </xf>
    <xf numFmtId="0" fontId="64" fillId="0" borderId="4" xfId="1" applyFont="1" applyBorder="1" applyAlignment="1">
      <alignment horizontal="left"/>
    </xf>
    <xf numFmtId="0" fontId="64" fillId="0" borderId="15" xfId="1" applyFont="1" applyBorder="1" applyAlignment="1">
      <alignment horizontal="center" vertical="center"/>
    </xf>
    <xf numFmtId="0" fontId="67" fillId="8" borderId="86" xfId="1" applyFont="1" applyFill="1" applyBorder="1" applyAlignment="1" applyProtection="1">
      <alignment horizontal="center" vertical="center"/>
      <protection locked="0"/>
    </xf>
    <xf numFmtId="0" fontId="67" fillId="8" borderId="87" xfId="1" applyFont="1" applyFill="1" applyBorder="1" applyAlignment="1" applyProtection="1">
      <alignment horizontal="center" vertical="center"/>
      <protection locked="0"/>
    </xf>
    <xf numFmtId="0" fontId="67" fillId="8" borderId="89" xfId="1" applyFont="1" applyFill="1" applyBorder="1" applyAlignment="1" applyProtection="1">
      <alignment horizontal="center" vertical="center"/>
      <protection locked="0"/>
    </xf>
    <xf numFmtId="0" fontId="67" fillId="8" borderId="90" xfId="1" applyFont="1" applyFill="1" applyBorder="1" applyAlignment="1" applyProtection="1">
      <alignment horizontal="center" vertical="center"/>
      <protection locked="0"/>
    </xf>
    <xf numFmtId="0" fontId="67" fillId="8" borderId="88" xfId="1" applyFont="1" applyFill="1" applyBorder="1" applyAlignment="1" applyProtection="1">
      <alignment horizontal="center" vertical="center"/>
      <protection locked="0"/>
    </xf>
    <xf numFmtId="0" fontId="67" fillId="8" borderId="91" xfId="1" applyFont="1" applyFill="1" applyBorder="1" applyAlignment="1" applyProtection="1">
      <alignment horizontal="center" vertical="center"/>
      <protection locked="0"/>
    </xf>
    <xf numFmtId="0" fontId="69" fillId="0" borderId="8" xfId="1" applyFont="1" applyBorder="1" applyAlignment="1">
      <alignment horizontal="left" vertical="center" wrapText="1"/>
    </xf>
    <xf numFmtId="0" fontId="69" fillId="0" borderId="7" xfId="1" applyFont="1" applyBorder="1" applyAlignment="1">
      <alignment horizontal="left" vertical="center" wrapText="1"/>
    </xf>
    <xf numFmtId="0" fontId="69" fillId="0" borderId="3" xfId="1" applyFont="1" applyBorder="1" applyAlignment="1">
      <alignment horizontal="left" vertical="center" wrapText="1"/>
    </xf>
    <xf numFmtId="0" fontId="69" fillId="0" borderId="2" xfId="1" applyFont="1" applyBorder="1" applyAlignment="1">
      <alignment horizontal="left" vertical="center" wrapText="1"/>
    </xf>
    <xf numFmtId="0" fontId="66" fillId="0" borderId="11" xfId="1" applyFont="1" applyBorder="1" applyAlignment="1">
      <alignment horizontal="center" vertical="center"/>
    </xf>
    <xf numFmtId="0" fontId="66" fillId="0" borderId="10" xfId="1" applyFont="1" applyBorder="1" applyAlignment="1">
      <alignment horizontal="center" vertical="center"/>
    </xf>
    <xf numFmtId="0" fontId="66" fillId="0" borderId="9" xfId="1" applyFont="1" applyBorder="1" applyAlignment="1">
      <alignment horizontal="center" vertical="center"/>
    </xf>
    <xf numFmtId="0" fontId="64" fillId="8" borderId="32" xfId="1" applyFont="1" applyFill="1" applyBorder="1" applyAlignment="1" applyProtection="1">
      <alignment horizontal="left" vertical="center"/>
      <protection locked="0"/>
    </xf>
    <xf numFmtId="0" fontId="69" fillId="9" borderId="76" xfId="1" applyFont="1" applyFill="1" applyBorder="1" applyAlignment="1">
      <alignment horizontal="center" vertical="top" textRotation="255" wrapText="1"/>
    </xf>
    <xf numFmtId="0" fontId="69" fillId="9" borderId="82" xfId="1" applyFont="1" applyFill="1" applyBorder="1" applyAlignment="1">
      <alignment horizontal="center" vertical="top" textRotation="255" wrapText="1"/>
    </xf>
    <xf numFmtId="0" fontId="69" fillId="9" borderId="106" xfId="1" applyFont="1" applyFill="1" applyBorder="1" applyAlignment="1">
      <alignment horizontal="center" vertical="top" textRotation="255" wrapText="1"/>
    </xf>
    <xf numFmtId="0" fontId="64" fillId="0" borderId="77" xfId="1" applyFont="1" applyBorder="1" applyAlignment="1">
      <alignment horizontal="center" vertical="center" wrapText="1"/>
    </xf>
    <xf numFmtId="0" fontId="64" fillId="0" borderId="79" xfId="1" applyFont="1" applyBorder="1" applyAlignment="1">
      <alignment horizontal="center" vertical="center"/>
    </xf>
    <xf numFmtId="0" fontId="64" fillId="0" borderId="16" xfId="1" applyFont="1" applyBorder="1" applyAlignment="1">
      <alignment horizontal="center" vertical="center"/>
    </xf>
    <xf numFmtId="0" fontId="64" fillId="0" borderId="20" xfId="1" applyFont="1" applyBorder="1" applyAlignment="1">
      <alignment horizontal="center" vertical="center"/>
    </xf>
    <xf numFmtId="0" fontId="64" fillId="0" borderId="0" xfId="1" applyFont="1" applyAlignment="1">
      <alignment horizontal="left" vertical="center" shrinkToFit="1"/>
    </xf>
    <xf numFmtId="0" fontId="64" fillId="0" borderId="11" xfId="1" applyFont="1" applyBorder="1" applyAlignment="1">
      <alignment horizontal="center" vertical="center"/>
    </xf>
    <xf numFmtId="0" fontId="64" fillId="0" borderId="10" xfId="1" applyFont="1" applyBorder="1" applyAlignment="1">
      <alignment horizontal="center" vertical="center"/>
    </xf>
    <xf numFmtId="0" fontId="64" fillId="0" borderId="9" xfId="1" applyFont="1" applyBorder="1" applyAlignment="1">
      <alignment horizontal="center" vertical="center"/>
    </xf>
    <xf numFmtId="0" fontId="64" fillId="8" borderId="8" xfId="1" applyFont="1" applyFill="1" applyBorder="1" applyAlignment="1">
      <alignment horizontal="center"/>
    </xf>
    <xf numFmtId="0" fontId="64" fillId="8" borderId="7" xfId="1" applyFont="1" applyFill="1" applyBorder="1" applyAlignment="1">
      <alignment horizontal="center"/>
    </xf>
    <xf numFmtId="0" fontId="64" fillId="8" borderId="3" xfId="1" applyFont="1" applyFill="1" applyBorder="1" applyAlignment="1">
      <alignment horizontal="center"/>
    </xf>
    <xf numFmtId="0" fontId="64" fillId="8" borderId="2" xfId="1" applyFont="1" applyFill="1" applyBorder="1" applyAlignment="1">
      <alignment horizontal="center"/>
    </xf>
    <xf numFmtId="0" fontId="64" fillId="0" borderId="7" xfId="1" applyFont="1" applyBorder="1" applyAlignment="1">
      <alignment horizontal="left" vertical="center"/>
    </xf>
    <xf numFmtId="0" fontId="64" fillId="0" borderId="2" xfId="1" applyFont="1" applyBorder="1" applyAlignment="1">
      <alignment horizontal="left" vertical="center"/>
    </xf>
    <xf numFmtId="0" fontId="64" fillId="0" borderId="3" xfId="1" applyFont="1" applyBorder="1" applyAlignment="1">
      <alignment horizontal="center" vertical="center" wrapText="1"/>
    </xf>
    <xf numFmtId="0" fontId="67" fillId="8" borderId="8" xfId="1" applyFont="1" applyFill="1" applyBorder="1" applyAlignment="1" applyProtection="1">
      <alignment horizontal="center" vertical="center" wrapText="1"/>
      <protection locked="0"/>
    </xf>
    <xf numFmtId="0" fontId="67" fillId="8" borderId="7" xfId="1" applyFont="1" applyFill="1" applyBorder="1" applyAlignment="1" applyProtection="1">
      <alignment horizontal="center" vertical="center" wrapText="1"/>
      <protection locked="0"/>
    </xf>
    <xf numFmtId="0" fontId="67" fillId="8" borderId="84" xfId="1" applyFont="1" applyFill="1" applyBorder="1" applyAlignment="1" applyProtection="1">
      <alignment horizontal="center" vertical="center" wrapText="1"/>
      <protection locked="0"/>
    </xf>
    <xf numFmtId="0" fontId="67" fillId="8" borderId="5" xfId="1" applyFont="1" applyFill="1" applyBorder="1" applyAlignment="1" applyProtection="1">
      <alignment horizontal="center" vertical="center" wrapText="1"/>
      <protection locked="0"/>
    </xf>
    <xf numFmtId="0" fontId="67" fillId="8" borderId="0" xfId="1" applyFont="1" applyFill="1" applyAlignment="1" applyProtection="1">
      <alignment horizontal="center" vertical="center" wrapText="1"/>
      <protection locked="0"/>
    </xf>
    <xf numFmtId="0" fontId="67" fillId="8" borderId="85" xfId="1" applyFont="1" applyFill="1" applyBorder="1" applyAlignment="1" applyProtection="1">
      <alignment horizontal="center" vertical="center" wrapText="1"/>
      <protection locked="0"/>
    </xf>
    <xf numFmtId="0" fontId="67" fillId="8" borderId="3" xfId="1" applyFont="1" applyFill="1" applyBorder="1" applyAlignment="1" applyProtection="1">
      <alignment horizontal="center" vertical="center" wrapText="1"/>
      <protection locked="0"/>
    </xf>
    <xf numFmtId="0" fontId="67" fillId="8" borderId="2" xfId="1" applyFont="1" applyFill="1" applyBorder="1" applyAlignment="1" applyProtection="1">
      <alignment horizontal="center" vertical="center" wrapText="1"/>
      <protection locked="0"/>
    </xf>
    <xf numFmtId="0" fontId="67" fillId="8" borderId="67" xfId="1" applyFont="1" applyFill="1" applyBorder="1" applyAlignment="1" applyProtection="1">
      <alignment horizontal="center" vertical="center" wrapText="1"/>
      <protection locked="0"/>
    </xf>
    <xf numFmtId="0" fontId="64" fillId="8" borderId="8" xfId="1" applyFont="1" applyFill="1" applyBorder="1" applyAlignment="1" applyProtection="1">
      <alignment horizontal="center" vertical="center"/>
      <protection locked="0"/>
    </xf>
    <xf numFmtId="0" fontId="64" fillId="8" borderId="7" xfId="1" applyFont="1" applyFill="1" applyBorder="1" applyAlignment="1" applyProtection="1">
      <alignment horizontal="center" vertical="center"/>
      <protection locked="0"/>
    </xf>
    <xf numFmtId="0" fontId="64" fillId="8" borderId="5" xfId="1" applyFont="1" applyFill="1" applyBorder="1" applyAlignment="1" applyProtection="1">
      <alignment horizontal="center" vertical="center"/>
      <protection locked="0"/>
    </xf>
    <xf numFmtId="0" fontId="64" fillId="8" borderId="0" xfId="1" applyFont="1" applyFill="1" applyAlignment="1" applyProtection="1">
      <alignment horizontal="center" vertical="center"/>
      <protection locked="0"/>
    </xf>
    <xf numFmtId="0" fontId="64" fillId="8" borderId="3" xfId="1" applyFont="1" applyFill="1" applyBorder="1" applyAlignment="1" applyProtection="1">
      <alignment horizontal="center" vertical="center"/>
      <protection locked="0"/>
    </xf>
    <xf numFmtId="0" fontId="64" fillId="8" borderId="2" xfId="1" applyFont="1" applyFill="1" applyBorder="1" applyAlignment="1" applyProtection="1">
      <alignment horizontal="center" vertical="center"/>
      <protection locked="0"/>
    </xf>
    <xf numFmtId="0" fontId="64" fillId="0" borderId="63" xfId="1" applyFont="1" applyBorder="1" applyAlignment="1">
      <alignment horizontal="center" vertical="center" wrapText="1"/>
    </xf>
    <xf numFmtId="0" fontId="64" fillId="0" borderId="7" xfId="1" applyFont="1" applyBorder="1" applyAlignment="1">
      <alignment horizontal="center" vertical="center" wrapText="1"/>
    </xf>
    <xf numFmtId="0" fontId="64" fillId="0" borderId="6" xfId="1" applyFont="1" applyBorder="1" applyAlignment="1">
      <alignment horizontal="center" vertical="center" wrapText="1"/>
    </xf>
    <xf numFmtId="0" fontId="64" fillId="0" borderId="66" xfId="1" applyFont="1" applyBorder="1" applyAlignment="1">
      <alignment horizontal="center" vertical="center" wrapText="1"/>
    </xf>
    <xf numFmtId="0" fontId="64" fillId="0" borderId="0" xfId="1" applyFont="1" applyAlignment="1">
      <alignment horizontal="center" vertical="center" wrapText="1"/>
    </xf>
    <xf numFmtId="0" fontId="64" fillId="0" borderId="4" xfId="1" applyFont="1" applyBorder="1" applyAlignment="1">
      <alignment horizontal="center" vertical="center" wrapText="1"/>
    </xf>
    <xf numFmtId="0" fontId="64" fillId="0" borderId="68" xfId="1" applyFont="1" applyBorder="1" applyAlignment="1">
      <alignment horizontal="center" vertical="center" wrapText="1"/>
    </xf>
    <xf numFmtId="0" fontId="64" fillId="0" borderId="2" xfId="1" applyFont="1" applyBorder="1" applyAlignment="1">
      <alignment horizontal="center" vertical="center" wrapText="1"/>
    </xf>
    <xf numFmtId="0" fontId="64" fillId="0" borderId="1" xfId="1" applyFont="1" applyBorder="1" applyAlignment="1">
      <alignment horizontal="center" vertical="center" wrapText="1"/>
    </xf>
    <xf numFmtId="0" fontId="68" fillId="0" borderId="32" xfId="1" applyFont="1" applyBorder="1" applyAlignment="1">
      <alignment horizontal="center" vertical="center"/>
    </xf>
    <xf numFmtId="0" fontId="64" fillId="12" borderId="8" xfId="1" applyFont="1" applyFill="1" applyBorder="1" applyAlignment="1" applyProtection="1">
      <alignment horizontal="left" vertical="center" indent="1"/>
      <protection locked="0"/>
    </xf>
    <xf numFmtId="0" fontId="64" fillId="12" borderId="7" xfId="1" applyFont="1" applyFill="1" applyBorder="1" applyAlignment="1" applyProtection="1">
      <alignment horizontal="left" vertical="center" indent="1"/>
      <protection locked="0"/>
    </xf>
    <xf numFmtId="0" fontId="64" fillId="12" borderId="6" xfId="1" applyFont="1" applyFill="1" applyBorder="1" applyAlignment="1" applyProtection="1">
      <alignment horizontal="left" vertical="center" indent="1"/>
      <protection locked="0"/>
    </xf>
    <xf numFmtId="0" fontId="64" fillId="12" borderId="3" xfId="1" applyFont="1" applyFill="1" applyBorder="1" applyAlignment="1" applyProtection="1">
      <alignment horizontal="left" vertical="center" indent="1"/>
      <protection locked="0"/>
    </xf>
    <xf numFmtId="0" fontId="64" fillId="12" borderId="2" xfId="1" applyFont="1" applyFill="1" applyBorder="1" applyAlignment="1" applyProtection="1">
      <alignment horizontal="left" vertical="center" indent="1"/>
      <protection locked="0"/>
    </xf>
    <xf numFmtId="0" fontId="64" fillId="12" borderId="1" xfId="1" applyFont="1" applyFill="1" applyBorder="1" applyAlignment="1" applyProtection="1">
      <alignment horizontal="left" vertical="center" indent="1"/>
      <protection locked="0"/>
    </xf>
    <xf numFmtId="0" fontId="65" fillId="0" borderId="0" xfId="1" applyFont="1" applyAlignment="1">
      <alignment horizontal="center" vertical="center"/>
    </xf>
    <xf numFmtId="0" fontId="72" fillId="0" borderId="8" xfId="1" applyFont="1" applyBorder="1" applyAlignment="1">
      <alignment horizontal="center" vertical="center" wrapText="1"/>
    </xf>
    <xf numFmtId="0" fontId="72" fillId="0" borderId="7" xfId="1" applyFont="1" applyBorder="1" applyAlignment="1">
      <alignment horizontal="center" vertical="center" wrapText="1"/>
    </xf>
    <xf numFmtId="0" fontId="72" fillId="0" borderId="6" xfId="1" applyFont="1" applyBorder="1" applyAlignment="1">
      <alignment horizontal="center" vertical="center" wrapText="1"/>
    </xf>
    <xf numFmtId="0" fontId="72" fillId="0" borderId="5" xfId="1" applyFont="1" applyBorder="1" applyAlignment="1">
      <alignment horizontal="center" vertical="center" wrapText="1"/>
    </xf>
    <xf numFmtId="0" fontId="72" fillId="0" borderId="0" xfId="1" applyFont="1" applyAlignment="1">
      <alignment horizontal="center" vertical="center" wrapText="1"/>
    </xf>
    <xf numFmtId="0" fontId="72" fillId="0" borderId="4" xfId="1" applyFont="1" applyBorder="1" applyAlignment="1">
      <alignment horizontal="center" vertical="center" wrapText="1"/>
    </xf>
    <xf numFmtId="0" fontId="72" fillId="0" borderId="3" xfId="1" applyFont="1" applyBorder="1" applyAlignment="1">
      <alignment horizontal="center" vertical="center" wrapText="1"/>
    </xf>
    <xf numFmtId="0" fontId="72" fillId="0" borderId="2" xfId="1" applyFont="1" applyBorder="1" applyAlignment="1">
      <alignment horizontal="center" vertical="center" wrapText="1"/>
    </xf>
    <xf numFmtId="0" fontId="72" fillId="0" borderId="1" xfId="1" applyFont="1" applyBorder="1" applyAlignment="1">
      <alignment horizontal="center" vertical="center" wrapText="1"/>
    </xf>
    <xf numFmtId="0" fontId="64" fillId="8" borderId="0" xfId="1" applyFont="1" applyFill="1" applyAlignment="1" applyProtection="1">
      <alignment horizontal="center"/>
      <protection locked="0"/>
    </xf>
    <xf numFmtId="0" fontId="66" fillId="0" borderId="8" xfId="1" applyFont="1" applyBorder="1" applyAlignment="1">
      <alignment horizontal="center" vertical="center" wrapText="1"/>
    </xf>
    <xf numFmtId="0" fontId="66" fillId="0" borderId="7" xfId="1" applyFont="1" applyBorder="1" applyAlignment="1">
      <alignment horizontal="center" vertical="center" wrapText="1"/>
    </xf>
    <xf numFmtId="0" fontId="66" fillId="0" borderId="6" xfId="1" applyFont="1" applyBorder="1" applyAlignment="1">
      <alignment horizontal="center" vertical="center" wrapText="1"/>
    </xf>
    <xf numFmtId="0" fontId="66" fillId="0" borderId="112" xfId="1" applyFont="1" applyBorder="1" applyAlignment="1">
      <alignment horizontal="center" vertical="center" wrapText="1"/>
    </xf>
    <xf numFmtId="0" fontId="66" fillId="0" borderId="13" xfId="1" applyFont="1" applyBorder="1" applyAlignment="1">
      <alignment horizontal="center" vertical="center" wrapText="1"/>
    </xf>
    <xf numFmtId="0" fontId="66" fillId="0" borderId="113" xfId="1" applyFont="1" applyBorder="1" applyAlignment="1">
      <alignment horizontal="center" vertical="center" wrapText="1"/>
    </xf>
    <xf numFmtId="0" fontId="64" fillId="8" borderId="8" xfId="1" applyFont="1" applyFill="1" applyBorder="1" applyAlignment="1" applyProtection="1">
      <alignment horizontal="left" vertical="center" wrapText="1"/>
      <protection locked="0"/>
    </xf>
    <xf numFmtId="0" fontId="64" fillId="8" borderId="7" xfId="1" applyFont="1" applyFill="1" applyBorder="1" applyAlignment="1" applyProtection="1">
      <alignment horizontal="left" vertical="center" wrapText="1"/>
      <protection locked="0"/>
    </xf>
    <xf numFmtId="0" fontId="64" fillId="8" borderId="112" xfId="1" applyFont="1" applyFill="1" applyBorder="1" applyAlignment="1" applyProtection="1">
      <alignment horizontal="left" vertical="center" wrapText="1"/>
      <protection locked="0"/>
    </xf>
    <xf numFmtId="0" fontId="64" fillId="8" borderId="13" xfId="1" applyFont="1" applyFill="1" applyBorder="1" applyAlignment="1" applyProtection="1">
      <alignment horizontal="left" vertical="center" wrapText="1"/>
      <protection locked="0"/>
    </xf>
    <xf numFmtId="0" fontId="66" fillId="8" borderId="7" xfId="1" applyFont="1" applyFill="1" applyBorder="1" applyAlignment="1" applyProtection="1">
      <alignment horizontal="center" vertical="center" wrapText="1"/>
      <protection locked="0"/>
    </xf>
    <xf numFmtId="0" fontId="66" fillId="8" borderId="17" xfId="1" applyFont="1" applyFill="1" applyBorder="1" applyAlignment="1" applyProtection="1">
      <alignment horizontal="center" vertical="center" wrapText="1"/>
      <protection locked="0"/>
    </xf>
    <xf numFmtId="0" fontId="66" fillId="8" borderId="13" xfId="1" applyFont="1" applyFill="1" applyBorder="1" applyAlignment="1" applyProtection="1">
      <alignment horizontal="center" vertical="center" wrapText="1"/>
      <protection locked="0"/>
    </xf>
    <xf numFmtId="0" fontId="66" fillId="8" borderId="12" xfId="1" applyFont="1" applyFill="1" applyBorder="1" applyAlignment="1" applyProtection="1">
      <alignment horizontal="center" vertical="center" wrapText="1"/>
      <protection locked="0"/>
    </xf>
    <xf numFmtId="0" fontId="71" fillId="11" borderId="11" xfId="1" applyFont="1" applyFill="1" applyBorder="1" applyAlignment="1">
      <alignment horizontal="center" vertical="center"/>
    </xf>
    <xf numFmtId="0" fontId="71" fillId="11" borderId="10" xfId="1" applyFont="1" applyFill="1" applyBorder="1" applyAlignment="1">
      <alignment horizontal="center" vertical="center"/>
    </xf>
    <xf numFmtId="0" fontId="71" fillId="11" borderId="9" xfId="1" applyFont="1" applyFill="1" applyBorder="1" applyAlignment="1">
      <alignment horizontal="center" vertical="center"/>
    </xf>
    <xf numFmtId="0" fontId="64" fillId="0" borderId="8" xfId="1" applyFont="1" applyBorder="1" applyAlignment="1">
      <alignment horizontal="center" vertical="center" wrapText="1"/>
    </xf>
    <xf numFmtId="0" fontId="64" fillId="0" borderId="5" xfId="1" applyFont="1" applyBorder="1" applyAlignment="1">
      <alignment horizontal="center" vertical="center" wrapText="1"/>
    </xf>
    <xf numFmtId="0" fontId="69" fillId="0" borderId="17" xfId="1" applyFont="1" applyBorder="1" applyAlignment="1">
      <alignment horizontal="left" vertical="center" wrapText="1"/>
    </xf>
    <xf numFmtId="0" fontId="64" fillId="8" borderId="0" xfId="1" applyFont="1" applyFill="1" applyAlignment="1" applyProtection="1">
      <alignment horizontal="left" vertical="center" wrapText="1" indent="1"/>
      <protection locked="0"/>
    </xf>
    <xf numFmtId="0" fontId="64" fillId="8" borderId="15" xfId="1" applyFont="1" applyFill="1" applyBorder="1" applyAlignment="1" applyProtection="1">
      <alignment horizontal="left" vertical="center" wrapText="1" indent="1"/>
      <protection locked="0"/>
    </xf>
    <xf numFmtId="0" fontId="64" fillId="8" borderId="2" xfId="1" applyFont="1" applyFill="1" applyBorder="1" applyAlignment="1" applyProtection="1">
      <alignment horizontal="left" vertical="center" wrapText="1" indent="1"/>
      <protection locked="0"/>
    </xf>
    <xf numFmtId="0" fontId="64" fillId="8" borderId="19" xfId="1" applyFont="1" applyFill="1" applyBorder="1" applyAlignment="1" applyProtection="1">
      <alignment horizontal="left" vertical="center" wrapText="1" indent="1"/>
      <protection locked="0"/>
    </xf>
    <xf numFmtId="0" fontId="64" fillId="0" borderId="77" xfId="1" applyFont="1" applyBorder="1" applyAlignment="1">
      <alignment horizontal="center" vertical="center"/>
    </xf>
    <xf numFmtId="0" fontId="66" fillId="0" borderId="0" xfId="1" applyFont="1" applyAlignment="1">
      <alignment horizontal="left" vertical="center" wrapText="1"/>
    </xf>
    <xf numFmtId="0" fontId="66" fillId="0" borderId="2" xfId="1" applyFont="1" applyBorder="1" applyAlignment="1">
      <alignment horizontal="left" vertical="center" wrapText="1"/>
    </xf>
    <xf numFmtId="0" fontId="67" fillId="0" borderId="0" xfId="1" applyFont="1" applyAlignment="1">
      <alignment horizontal="center"/>
    </xf>
    <xf numFmtId="0" fontId="67" fillId="0" borderId="0" xfId="1" applyFont="1" applyAlignment="1">
      <alignment horizontal="left"/>
    </xf>
    <xf numFmtId="0" fontId="67" fillId="0" borderId="2" xfId="1" applyFont="1" applyBorder="1" applyAlignment="1">
      <alignment horizontal="left"/>
    </xf>
    <xf numFmtId="0" fontId="67" fillId="0" borderId="99" xfId="1" applyFont="1" applyBorder="1" applyAlignment="1">
      <alignment horizontal="center" vertical="center"/>
    </xf>
    <xf numFmtId="0" fontId="67" fillId="0" borderId="100" xfId="1" applyFont="1" applyBorder="1" applyAlignment="1">
      <alignment horizontal="center" vertical="center"/>
    </xf>
    <xf numFmtId="0" fontId="64" fillId="0" borderId="100" xfId="1" applyFont="1" applyBorder="1" applyAlignment="1">
      <alignment horizontal="center" vertical="center"/>
    </xf>
    <xf numFmtId="0" fontId="64" fillId="0" borderId="101" xfId="1" applyFont="1" applyBorder="1" applyAlignment="1">
      <alignment horizontal="center" vertical="center"/>
    </xf>
    <xf numFmtId="0" fontId="67" fillId="8" borderId="66" xfId="1" applyFont="1" applyFill="1" applyBorder="1" applyAlignment="1" applyProtection="1">
      <alignment horizontal="center" vertical="center"/>
      <protection locked="0"/>
    </xf>
    <xf numFmtId="0" fontId="67" fillId="8" borderId="85" xfId="1" applyFont="1" applyFill="1" applyBorder="1" applyAlignment="1" applyProtection="1">
      <alignment horizontal="center" vertical="center"/>
      <protection locked="0"/>
    </xf>
    <xf numFmtId="0" fontId="67" fillId="8" borderId="52" xfId="1" applyFont="1" applyFill="1" applyBorder="1" applyAlignment="1" applyProtection="1">
      <alignment horizontal="center" vertical="center"/>
      <protection locked="0"/>
    </xf>
    <xf numFmtId="0" fontId="64" fillId="0" borderId="69" xfId="1" applyFont="1" applyBorder="1" applyAlignment="1">
      <alignment horizontal="center" vertical="center"/>
    </xf>
    <xf numFmtId="0" fontId="64" fillId="0" borderId="61" xfId="1" applyFont="1" applyBorder="1" applyAlignment="1">
      <alignment horizontal="center" vertical="center"/>
    </xf>
    <xf numFmtId="0" fontId="64" fillId="0" borderId="32" xfId="1" applyFont="1" applyBorder="1" applyAlignment="1">
      <alignment horizontal="center" vertical="center"/>
    </xf>
    <xf numFmtId="0" fontId="64" fillId="0" borderId="70" xfId="1" applyFont="1" applyBorder="1" applyAlignment="1">
      <alignment horizontal="center" vertical="center"/>
    </xf>
    <xf numFmtId="0" fontId="64" fillId="0" borderId="35" xfId="1" applyFont="1" applyBorder="1" applyAlignment="1">
      <alignment horizontal="center" vertical="center"/>
    </xf>
    <xf numFmtId="0" fontId="68" fillId="0" borderId="44" xfId="1" applyFont="1" applyBorder="1" applyAlignment="1">
      <alignment horizontal="center" vertical="center"/>
    </xf>
    <xf numFmtId="0" fontId="68" fillId="0" borderId="43" xfId="1" applyFont="1" applyBorder="1" applyAlignment="1">
      <alignment horizontal="center" vertical="center"/>
    </xf>
    <xf numFmtId="0" fontId="66" fillId="8" borderId="43" xfId="1" applyFont="1" applyFill="1" applyBorder="1" applyAlignment="1" applyProtection="1">
      <alignment horizontal="left" vertical="center"/>
      <protection locked="0"/>
    </xf>
    <xf numFmtId="0" fontId="66" fillId="8" borderId="62" xfId="1" applyFont="1" applyFill="1" applyBorder="1" applyAlignment="1" applyProtection="1">
      <alignment horizontal="left" vertical="center"/>
      <protection locked="0"/>
    </xf>
    <xf numFmtId="0" fontId="69" fillId="0" borderId="63" xfId="1" applyFont="1" applyBorder="1" applyAlignment="1">
      <alignment vertical="center" wrapText="1"/>
    </xf>
    <xf numFmtId="0" fontId="69" fillId="0" borderId="7" xfId="1" applyFont="1" applyBorder="1" applyAlignment="1">
      <alignment vertical="center" wrapText="1"/>
    </xf>
    <xf numFmtId="0" fontId="69" fillId="0" borderId="17" xfId="1" applyFont="1" applyBorder="1" applyAlignment="1">
      <alignment vertical="center" wrapText="1"/>
    </xf>
    <xf numFmtId="0" fontId="69" fillId="0" borderId="66" xfId="1" applyFont="1" applyBorder="1" applyAlignment="1">
      <alignment vertical="center" wrapText="1"/>
    </xf>
    <xf numFmtId="0" fontId="69" fillId="0" borderId="0" xfId="1" applyFont="1" applyAlignment="1">
      <alignment vertical="center" wrapText="1"/>
    </xf>
    <xf numFmtId="0" fontId="69" fillId="0" borderId="15" xfId="1" applyFont="1" applyBorder="1" applyAlignment="1">
      <alignment vertical="center" wrapText="1"/>
    </xf>
    <xf numFmtId="0" fontId="69" fillId="0" borderId="74" xfId="1" applyFont="1" applyBorder="1" applyAlignment="1">
      <alignment vertical="center" wrapText="1"/>
    </xf>
    <xf numFmtId="0" fontId="69" fillId="0" borderId="72" xfId="1" applyFont="1" applyBorder="1" applyAlignment="1">
      <alignment vertical="center" wrapText="1"/>
    </xf>
    <xf numFmtId="0" fontId="69" fillId="0" borderId="75" xfId="1" applyFont="1" applyBorder="1" applyAlignment="1">
      <alignment vertical="center" wrapText="1"/>
    </xf>
    <xf numFmtId="0" fontId="64" fillId="8" borderId="64" xfId="1" applyFont="1" applyFill="1" applyBorder="1" applyAlignment="1" applyProtection="1">
      <alignment horizontal="left" vertical="center" indent="1"/>
      <protection locked="0"/>
    </xf>
    <xf numFmtId="0" fontId="64" fillId="8" borderId="51" xfId="1" applyFont="1" applyFill="1" applyBorder="1" applyAlignment="1" applyProtection="1">
      <alignment horizontal="left" vertical="center" indent="1"/>
      <protection locked="0"/>
    </xf>
    <xf numFmtId="0" fontId="64" fillId="8" borderId="65" xfId="1" applyFont="1" applyFill="1" applyBorder="1" applyAlignment="1" applyProtection="1">
      <alignment horizontal="left" vertical="center" indent="1"/>
      <protection locked="0"/>
    </xf>
    <xf numFmtId="0" fontId="64" fillId="8" borderId="71" xfId="1" applyFont="1" applyFill="1" applyBorder="1" applyAlignment="1" applyProtection="1">
      <alignment horizontal="left" vertical="center" indent="1"/>
      <protection locked="0"/>
    </xf>
    <xf numFmtId="0" fontId="64" fillId="8" borderId="72" xfId="1" applyFont="1" applyFill="1" applyBorder="1" applyAlignment="1" applyProtection="1">
      <alignment horizontal="left" vertical="center" indent="1"/>
      <protection locked="0"/>
    </xf>
    <xf numFmtId="0" fontId="64" fillId="8" borderId="73" xfId="1" applyFont="1" applyFill="1" applyBorder="1" applyAlignment="1" applyProtection="1">
      <alignment horizontal="left" vertical="center" indent="1"/>
      <protection locked="0"/>
    </xf>
    <xf numFmtId="0" fontId="66" fillId="0" borderId="55" xfId="1" applyFont="1" applyBorder="1" applyAlignment="1">
      <alignment horizontal="center" vertical="top" wrapText="1"/>
    </xf>
    <xf numFmtId="0" fontId="66" fillId="0" borderId="56" xfId="1" applyFont="1" applyBorder="1" applyAlignment="1">
      <alignment horizontal="center" vertical="top" wrapText="1"/>
    </xf>
    <xf numFmtId="0" fontId="66" fillId="0" borderId="57" xfId="1" applyFont="1" applyBorder="1" applyAlignment="1">
      <alignment horizontal="center" vertical="top" wrapText="1"/>
    </xf>
    <xf numFmtId="0" fontId="66" fillId="0" borderId="58" xfId="1" applyFont="1" applyBorder="1" applyAlignment="1">
      <alignment horizontal="center" vertical="top" wrapText="1"/>
    </xf>
    <xf numFmtId="0" fontId="66" fillId="0" borderId="59" xfId="1" applyFont="1" applyBorder="1" applyAlignment="1">
      <alignment horizontal="center" vertical="top" wrapText="1"/>
    </xf>
    <xf numFmtId="0" fontId="66" fillId="0" borderId="60" xfId="1" applyFont="1" applyBorder="1" applyAlignment="1">
      <alignment horizontal="center" vertical="top" wrapText="1"/>
    </xf>
    <xf numFmtId="0" fontId="64" fillId="8" borderId="5" xfId="1" applyFont="1" applyFill="1" applyBorder="1" applyAlignment="1" applyProtection="1">
      <alignment horizontal="left" vertical="center" indent="1"/>
      <protection locked="0"/>
    </xf>
    <xf numFmtId="0" fontId="64" fillId="8" borderId="0" xfId="1" applyFont="1" applyFill="1" applyAlignment="1" applyProtection="1">
      <alignment horizontal="left" vertical="center" indent="1"/>
      <protection locked="0"/>
    </xf>
    <xf numFmtId="0" fontId="64" fillId="8" borderId="15" xfId="1" applyFont="1" applyFill="1" applyBorder="1" applyAlignment="1" applyProtection="1">
      <alignment horizontal="left" vertical="center" indent="1"/>
      <protection locked="0"/>
    </xf>
    <xf numFmtId="0" fontId="64" fillId="8" borderId="3" xfId="1" applyFont="1" applyFill="1" applyBorder="1" applyAlignment="1" applyProtection="1">
      <alignment horizontal="left" vertical="center" indent="1"/>
      <protection locked="0"/>
    </xf>
    <xf numFmtId="0" fontId="64" fillId="8" borderId="2" xfId="1" applyFont="1" applyFill="1" applyBorder="1" applyAlignment="1" applyProtection="1">
      <alignment horizontal="left" vertical="center" indent="1"/>
      <protection locked="0"/>
    </xf>
    <xf numFmtId="0" fontId="64" fillId="8" borderId="19" xfId="1" applyFont="1" applyFill="1" applyBorder="1" applyAlignment="1" applyProtection="1">
      <alignment horizontal="left" vertical="center" indent="1"/>
      <protection locked="0"/>
    </xf>
    <xf numFmtId="0" fontId="64" fillId="0" borderId="61" xfId="1" applyFont="1" applyBorder="1" applyAlignment="1">
      <alignment horizontal="center" vertical="center" wrapText="1"/>
    </xf>
    <xf numFmtId="0" fontId="69" fillId="0" borderId="68" xfId="1" applyFont="1" applyBorder="1" applyAlignment="1">
      <alignment vertical="center" wrapText="1"/>
    </xf>
    <xf numFmtId="0" fontId="69" fillId="0" borderId="2" xfId="1" applyFont="1" applyBorder="1" applyAlignment="1">
      <alignment vertical="center" wrapText="1"/>
    </xf>
    <xf numFmtId="0" fontId="69" fillId="0" borderId="19" xfId="1" applyFont="1" applyBorder="1" applyAlignment="1">
      <alignment vertical="center" wrapText="1"/>
    </xf>
    <xf numFmtId="0" fontId="64" fillId="8" borderId="67" xfId="1" applyFont="1" applyFill="1" applyBorder="1" applyAlignment="1" applyProtection="1">
      <alignment horizontal="left" vertical="center" indent="1"/>
      <protection locked="0"/>
    </xf>
    <xf numFmtId="0" fontId="64" fillId="0" borderId="31" xfId="1" applyFont="1" applyBorder="1" applyAlignment="1">
      <alignment horizontal="center" vertical="center" wrapText="1"/>
    </xf>
    <xf numFmtId="0" fontId="64" fillId="0" borderId="26" xfId="1" applyFont="1" applyBorder="1" applyAlignment="1">
      <alignment horizontal="center" vertical="center"/>
    </xf>
    <xf numFmtId="0" fontId="64" fillId="0" borderId="30" xfId="1" applyFont="1" applyBorder="1" applyAlignment="1">
      <alignment horizontal="center" vertical="center"/>
    </xf>
    <xf numFmtId="0" fontId="64" fillId="0" borderId="54" xfId="1" applyFont="1" applyBorder="1" applyAlignment="1">
      <alignment horizontal="center" vertical="center"/>
    </xf>
    <xf numFmtId="0" fontId="67" fillId="8" borderId="29" xfId="1" applyFont="1" applyFill="1" applyBorder="1" applyAlignment="1" applyProtection="1">
      <alignment horizontal="center" vertical="center"/>
      <protection locked="0"/>
    </xf>
    <xf numFmtId="0" fontId="67" fillId="8" borderId="26" xfId="1" applyFont="1" applyFill="1" applyBorder="1" applyAlignment="1" applyProtection="1">
      <alignment horizontal="center" vertical="center"/>
      <protection locked="0"/>
    </xf>
    <xf numFmtId="0" fontId="67" fillId="8" borderId="3" xfId="1" applyFont="1" applyFill="1" applyBorder="1" applyAlignment="1" applyProtection="1">
      <alignment horizontal="center" vertical="center"/>
      <protection locked="0"/>
    </xf>
    <xf numFmtId="0" fontId="67" fillId="8" borderId="2" xfId="1" applyFont="1" applyFill="1" applyBorder="1" applyAlignment="1" applyProtection="1">
      <alignment horizontal="center" vertical="center"/>
      <protection locked="0"/>
    </xf>
    <xf numFmtId="0" fontId="66" fillId="0" borderId="29" xfId="1" applyFont="1" applyBorder="1" applyAlignment="1">
      <alignment horizontal="center" vertical="center"/>
    </xf>
    <xf numFmtId="0" fontId="66" fillId="0" borderId="26" xfId="1" applyFont="1" applyBorder="1" applyAlignment="1">
      <alignment horizontal="center" vertical="center"/>
    </xf>
    <xf numFmtId="0" fontId="66" fillId="0" borderId="30" xfId="1" applyFont="1" applyBorder="1" applyAlignment="1">
      <alignment horizontal="center" vertical="center"/>
    </xf>
    <xf numFmtId="0" fontId="66" fillId="0" borderId="3" xfId="1" applyFont="1" applyBorder="1" applyAlignment="1">
      <alignment horizontal="center" vertical="center"/>
    </xf>
    <xf numFmtId="0" fontId="66" fillId="0" borderId="2" xfId="1" applyFont="1" applyBorder="1" applyAlignment="1">
      <alignment horizontal="center" vertical="center"/>
    </xf>
    <xf numFmtId="0" fontId="66" fillId="0" borderId="1" xfId="1" applyFont="1" applyBorder="1" applyAlignment="1">
      <alignment horizontal="center" vertical="center"/>
    </xf>
    <xf numFmtId="0" fontId="67" fillId="8" borderId="30" xfId="1" applyFont="1" applyFill="1" applyBorder="1" applyAlignment="1" applyProtection="1">
      <alignment horizontal="center" vertical="center"/>
      <protection locked="0"/>
    </xf>
    <xf numFmtId="0" fontId="67" fillId="8" borderId="1" xfId="1" applyFont="1" applyFill="1" applyBorder="1" applyAlignment="1" applyProtection="1">
      <alignment horizontal="center" vertical="center"/>
      <protection locked="0"/>
    </xf>
    <xf numFmtId="0" fontId="75" fillId="0" borderId="93" xfId="1" applyFont="1" applyBorder="1" applyAlignment="1">
      <alignment horizontal="center" vertical="center"/>
    </xf>
    <xf numFmtId="0" fontId="75" fillId="0" borderId="50" xfId="1" applyFont="1" applyBorder="1" applyAlignment="1">
      <alignment horizontal="center" vertical="center"/>
    </xf>
    <xf numFmtId="0" fontId="10" fillId="0" borderId="8" xfId="1" applyBorder="1" applyAlignment="1">
      <alignment horizontal="center" vertical="center"/>
    </xf>
    <xf numFmtId="0" fontId="10" fillId="0" borderId="7" xfId="1" applyBorder="1" applyAlignment="1">
      <alignment horizontal="center" vertical="center"/>
    </xf>
    <xf numFmtId="0" fontId="10" fillId="0" borderId="6" xfId="1" applyBorder="1" applyAlignment="1">
      <alignment horizontal="center" vertical="center"/>
    </xf>
    <xf numFmtId="0" fontId="10" fillId="0" borderId="71" xfId="1" applyBorder="1" applyAlignment="1">
      <alignment horizontal="center" vertical="center"/>
    </xf>
    <xf numFmtId="0" fontId="10" fillId="0" borderId="72" xfId="1" applyBorder="1" applyAlignment="1">
      <alignment horizontal="center" vertical="center"/>
    </xf>
    <xf numFmtId="0" fontId="10" fillId="0" borderId="108" xfId="1" applyBorder="1" applyAlignment="1">
      <alignment horizontal="center" vertical="center"/>
    </xf>
    <xf numFmtId="0" fontId="10" fillId="8" borderId="8" xfId="1" applyFill="1" applyBorder="1" applyAlignment="1">
      <alignment horizontal="center"/>
    </xf>
    <xf numFmtId="0" fontId="10" fillId="8" borderId="7" xfId="1" applyFill="1" applyBorder="1" applyAlignment="1">
      <alignment horizontal="center"/>
    </xf>
    <xf numFmtId="0" fontId="10" fillId="8" borderId="71" xfId="1" applyFill="1" applyBorder="1" applyAlignment="1">
      <alignment horizontal="center"/>
    </xf>
    <xf numFmtId="0" fontId="10" fillId="8" borderId="72" xfId="1" applyFill="1" applyBorder="1" applyAlignment="1">
      <alignment horizontal="center"/>
    </xf>
    <xf numFmtId="0" fontId="10" fillId="0" borderId="7" xfId="1" applyBorder="1" applyAlignment="1">
      <alignment horizontal="left" vertical="center"/>
    </xf>
    <xf numFmtId="0" fontId="10" fillId="0" borderId="6" xfId="1" applyBorder="1" applyAlignment="1">
      <alignment horizontal="left" vertical="center"/>
    </xf>
    <xf numFmtId="0" fontId="10" fillId="0" borderId="72" xfId="1" applyBorder="1" applyAlignment="1">
      <alignment horizontal="left" vertical="center"/>
    </xf>
    <xf numFmtId="0" fontId="10" fillId="0" borderId="108" xfId="1" applyBorder="1" applyAlignment="1">
      <alignment horizontal="left" vertical="center"/>
    </xf>
    <xf numFmtId="0" fontId="75" fillId="0" borderId="94" xfId="1" applyFont="1" applyBorder="1" applyAlignment="1">
      <alignment horizontal="center" vertical="center"/>
    </xf>
    <xf numFmtId="0" fontId="75" fillId="0" borderId="52" xfId="1" applyFont="1" applyBorder="1" applyAlignment="1">
      <alignment horizontal="center" vertical="center"/>
    </xf>
    <xf numFmtId="0" fontId="75" fillId="0" borderId="95" xfId="1" applyFont="1" applyBorder="1" applyAlignment="1">
      <alignment horizontal="center" vertical="center"/>
    </xf>
    <xf numFmtId="0" fontId="10" fillId="0" borderId="78" xfId="1" applyBorder="1" applyAlignment="1">
      <alignment horizontal="center" vertical="center"/>
    </xf>
    <xf numFmtId="0" fontId="75" fillId="0" borderId="97" xfId="1" applyFont="1" applyBorder="1" applyAlignment="1">
      <alignment horizontal="center" vertical="center"/>
    </xf>
    <xf numFmtId="0" fontId="75" fillId="0" borderId="65" xfId="1" applyFont="1" applyBorder="1" applyAlignment="1">
      <alignment horizontal="center" vertical="center"/>
    </xf>
    <xf numFmtId="0" fontId="75" fillId="0" borderId="96" xfId="1" applyFont="1" applyBorder="1" applyAlignment="1">
      <alignment horizontal="center" vertical="center"/>
    </xf>
    <xf numFmtId="0" fontId="75" fillId="0" borderId="98" xfId="1" applyFont="1" applyBorder="1" applyAlignment="1">
      <alignment horizontal="center" vertical="center"/>
    </xf>
    <xf numFmtId="0" fontId="75" fillId="0" borderId="92" xfId="1" applyFont="1" applyBorder="1" applyAlignment="1">
      <alignment horizontal="center" vertical="center"/>
    </xf>
    <xf numFmtId="0" fontId="75" fillId="0" borderId="102" xfId="1" applyFont="1" applyBorder="1" applyAlignment="1">
      <alignment horizontal="center" vertical="center"/>
    </xf>
    <xf numFmtId="0" fontId="75" fillId="0" borderId="103" xfId="1" applyFont="1" applyBorder="1" applyAlignment="1">
      <alignment horizontal="center" vertical="center"/>
    </xf>
    <xf numFmtId="0" fontId="10" fillId="0" borderId="18" xfId="1" applyBorder="1" applyAlignment="1">
      <alignment horizontal="left" vertical="center" wrapText="1"/>
    </xf>
    <xf numFmtId="0" fontId="10" fillId="0" borderId="7" xfId="1" applyBorder="1" applyAlignment="1">
      <alignment horizontal="left" vertical="center" wrapText="1"/>
    </xf>
    <xf numFmtId="0" fontId="10" fillId="0" borderId="6" xfId="1" applyBorder="1" applyAlignment="1">
      <alignment horizontal="left" vertical="center" wrapText="1"/>
    </xf>
    <xf numFmtId="0" fontId="10" fillId="0" borderId="16" xfId="1" applyBorder="1" applyAlignment="1">
      <alignment horizontal="left" vertical="center" wrapText="1"/>
    </xf>
    <xf numFmtId="0" fontId="10" fillId="0" borderId="0" xfId="1" applyAlignment="1">
      <alignment horizontal="left" vertical="center" wrapText="1"/>
    </xf>
    <xf numFmtId="0" fontId="10" fillId="0" borderId="4" xfId="1" applyBorder="1" applyAlignment="1">
      <alignment horizontal="left" vertical="center" wrapText="1"/>
    </xf>
    <xf numFmtId="0" fontId="10" fillId="0" borderId="107" xfId="1" applyBorder="1" applyAlignment="1">
      <alignment horizontal="left" vertical="center" wrapText="1"/>
    </xf>
    <xf numFmtId="0" fontId="10" fillId="0" borderId="72" xfId="1" applyBorder="1" applyAlignment="1">
      <alignment horizontal="left" vertical="center" wrapText="1"/>
    </xf>
    <xf numFmtId="0" fontId="10" fillId="0" borderId="108" xfId="1" applyBorder="1" applyAlignment="1">
      <alignment horizontal="left" vertical="center" wrapText="1"/>
    </xf>
    <xf numFmtId="0" fontId="10" fillId="0" borderId="5" xfId="1" applyBorder="1" applyAlignment="1">
      <alignment horizontal="center" vertical="center"/>
    </xf>
    <xf numFmtId="0" fontId="10" fillId="0" borderId="0" xfId="1" applyAlignment="1">
      <alignment horizontal="center" vertical="center"/>
    </xf>
    <xf numFmtId="0" fontId="10" fillId="0" borderId="4" xfId="1" applyBorder="1" applyAlignment="1">
      <alignment horizontal="center" vertical="center"/>
    </xf>
    <xf numFmtId="0" fontId="10" fillId="0" borderId="3" xfId="1" applyBorder="1" applyAlignment="1">
      <alignment horizontal="center" vertical="center"/>
    </xf>
    <xf numFmtId="0" fontId="10" fillId="0" borderId="2" xfId="1" applyBorder="1" applyAlignment="1">
      <alignment horizontal="center" vertical="center"/>
    </xf>
    <xf numFmtId="0" fontId="10" fillId="0" borderId="1" xfId="1" applyBorder="1" applyAlignment="1">
      <alignment horizontal="center" vertical="center"/>
    </xf>
    <xf numFmtId="0" fontId="79" fillId="0" borderId="44" xfId="1" applyFont="1" applyBorder="1" applyAlignment="1">
      <alignment horizontal="left" vertical="center"/>
    </xf>
    <xf numFmtId="0" fontId="79" fillId="0" borderId="43" xfId="1" applyFont="1" applyBorder="1" applyAlignment="1">
      <alignment horizontal="left" vertical="center"/>
    </xf>
    <xf numFmtId="0" fontId="75" fillId="0" borderId="114" xfId="1" applyFont="1" applyBorder="1" applyAlignment="1">
      <alignment horizontal="center" vertical="center"/>
    </xf>
    <xf numFmtId="0" fontId="75" fillId="0" borderId="115" xfId="1" applyFont="1" applyBorder="1" applyAlignment="1">
      <alignment horizontal="center" vertical="center"/>
    </xf>
    <xf numFmtId="0" fontId="10" fillId="0" borderId="115" xfId="1" applyBorder="1" applyAlignment="1">
      <alignment horizontal="center" vertical="center"/>
    </xf>
    <xf numFmtId="0" fontId="10" fillId="0" borderId="116" xfId="1" applyBorder="1" applyAlignment="1">
      <alignment horizontal="center" vertical="center"/>
    </xf>
    <xf numFmtId="0" fontId="75" fillId="0" borderId="104" xfId="1" applyFont="1" applyBorder="1" applyAlignment="1">
      <alignment horizontal="center" vertical="center"/>
    </xf>
    <xf numFmtId="0" fontId="75" fillId="0" borderId="59" xfId="1" applyFont="1" applyBorder="1" applyAlignment="1">
      <alignment horizontal="center" vertical="center"/>
    </xf>
    <xf numFmtId="0" fontId="10" fillId="0" borderId="59" xfId="1" applyBorder="1" applyAlignment="1">
      <alignment horizontal="center" vertical="center"/>
    </xf>
    <xf numFmtId="0" fontId="10" fillId="0" borderId="105" xfId="1" applyBorder="1" applyAlignment="1">
      <alignment horizontal="center" vertical="center"/>
    </xf>
    <xf numFmtId="0" fontId="10" fillId="0" borderId="0" xfId="1" applyAlignment="1">
      <alignment horizontal="left" vertical="center"/>
    </xf>
    <xf numFmtId="0" fontId="10" fillId="0" borderId="4" xfId="1" applyBorder="1" applyAlignment="1">
      <alignment horizontal="left" vertical="center"/>
    </xf>
    <xf numFmtId="0" fontId="10" fillId="0" borderId="0" xfId="1" applyAlignment="1">
      <alignment horizontal="left"/>
    </xf>
    <xf numFmtId="0" fontId="10" fillId="0" borderId="4" xfId="1" applyBorder="1" applyAlignment="1">
      <alignment horizontal="left"/>
    </xf>
    <xf numFmtId="0" fontId="75" fillId="0" borderId="66" xfId="1" applyFont="1" applyBorder="1" applyAlignment="1">
      <alignment horizontal="center" vertical="center"/>
    </xf>
    <xf numFmtId="0" fontId="75" fillId="0" borderId="85" xfId="1" applyFont="1" applyBorder="1" applyAlignment="1">
      <alignment horizontal="center" vertical="center"/>
    </xf>
    <xf numFmtId="0" fontId="10" fillId="0" borderId="15" xfId="1" applyBorder="1" applyAlignment="1">
      <alignment horizontal="center" vertical="center"/>
    </xf>
    <xf numFmtId="0" fontId="75" fillId="0" borderId="86" xfId="1" applyFont="1" applyBorder="1" applyAlignment="1">
      <alignment horizontal="center" vertical="center"/>
    </xf>
    <xf numFmtId="0" fontId="75" fillId="0" borderId="87" xfId="1" applyFont="1" applyBorder="1" applyAlignment="1">
      <alignment horizontal="center" vertical="center"/>
    </xf>
    <xf numFmtId="0" fontId="75" fillId="0" borderId="89" xfId="1" applyFont="1" applyBorder="1" applyAlignment="1">
      <alignment horizontal="center" vertical="center"/>
    </xf>
    <xf numFmtId="0" fontId="75" fillId="0" borderId="90" xfId="1" applyFont="1" applyBorder="1" applyAlignment="1">
      <alignment horizontal="center" vertical="center"/>
    </xf>
    <xf numFmtId="0" fontId="75" fillId="0" borderId="88" xfId="1" applyFont="1" applyBorder="1" applyAlignment="1">
      <alignment horizontal="center" vertical="center"/>
    </xf>
    <xf numFmtId="0" fontId="75" fillId="0" borderId="91" xfId="1" applyFont="1" applyBorder="1" applyAlignment="1">
      <alignment horizontal="center" vertical="center"/>
    </xf>
    <xf numFmtId="0" fontId="79" fillId="0" borderId="8" xfId="1" applyFont="1" applyBorder="1" applyAlignment="1">
      <alignment horizontal="left" vertical="center" wrapText="1"/>
    </xf>
    <xf numFmtId="0" fontId="79" fillId="0" borderId="7" xfId="1" applyFont="1" applyBorder="1" applyAlignment="1">
      <alignment horizontal="left" vertical="center" wrapText="1"/>
    </xf>
    <xf numFmtId="0" fontId="79" fillId="0" borderId="3" xfId="1" applyFont="1" applyBorder="1" applyAlignment="1">
      <alignment horizontal="left" vertical="center" wrapText="1"/>
    </xf>
    <xf numFmtId="0" fontId="79" fillId="0" borderId="2" xfId="1" applyFont="1" applyBorder="1" applyAlignment="1">
      <alignment horizontal="left" vertical="center" wrapText="1"/>
    </xf>
    <xf numFmtId="0" fontId="10" fillId="8" borderId="5" xfId="1" applyFill="1" applyBorder="1" applyAlignment="1">
      <alignment horizontal="center"/>
    </xf>
    <xf numFmtId="0" fontId="74" fillId="0" borderId="11" xfId="1" applyFont="1" applyBorder="1" applyAlignment="1">
      <alignment horizontal="center" vertical="center"/>
    </xf>
    <xf numFmtId="0" fontId="74" fillId="0" borderId="10" xfId="1" applyFont="1" applyBorder="1" applyAlignment="1">
      <alignment horizontal="center" vertical="center"/>
    </xf>
    <xf numFmtId="0" fontId="74" fillId="0" borderId="9" xfId="1" applyFont="1" applyBorder="1" applyAlignment="1">
      <alignment horizontal="center" vertical="center"/>
    </xf>
    <xf numFmtId="0" fontId="76" fillId="0" borderId="32" xfId="1" applyFont="1" applyBorder="1" applyAlignment="1">
      <alignment horizontal="left" vertical="center"/>
    </xf>
    <xf numFmtId="0" fontId="79" fillId="9" borderId="76" xfId="1" applyFont="1" applyFill="1" applyBorder="1" applyAlignment="1">
      <alignment horizontal="center" vertical="top" textRotation="255" wrapText="1"/>
    </xf>
    <xf numFmtId="0" fontId="79" fillId="9" borderId="82" xfId="1" applyFont="1" applyFill="1" applyBorder="1" applyAlignment="1">
      <alignment horizontal="center" vertical="top" textRotation="255" wrapText="1"/>
    </xf>
    <xf numFmtId="0" fontId="79" fillId="9" borderId="106" xfId="1" applyFont="1" applyFill="1" applyBorder="1" applyAlignment="1">
      <alignment horizontal="center" vertical="top" textRotation="255" wrapText="1"/>
    </xf>
    <xf numFmtId="0" fontId="10" fillId="0" borderId="77" xfId="1" applyBorder="1" applyAlignment="1">
      <alignment horizontal="center" vertical="center" wrapText="1"/>
    </xf>
    <xf numFmtId="0" fontId="10" fillId="0" borderId="79" xfId="1" applyBorder="1" applyAlignment="1">
      <alignment horizontal="center" vertical="center"/>
    </xf>
    <xf numFmtId="0" fontId="10" fillId="0" borderId="16" xfId="1" applyBorder="1" applyAlignment="1">
      <alignment horizontal="center" vertical="center"/>
    </xf>
    <xf numFmtId="0" fontId="10" fillId="0" borderId="20" xfId="1" applyBorder="1" applyAlignment="1">
      <alignment horizontal="center" vertical="center"/>
    </xf>
    <xf numFmtId="0" fontId="10" fillId="0" borderId="0" xfId="1" applyAlignment="1">
      <alignment horizontal="left" vertical="center" shrinkToFit="1"/>
    </xf>
    <xf numFmtId="0" fontId="10" fillId="0" borderId="11" xfId="1" applyBorder="1" applyAlignment="1">
      <alignment horizontal="center" vertical="center"/>
    </xf>
    <xf numFmtId="0" fontId="10" fillId="0" borderId="10" xfId="1" applyBorder="1" applyAlignment="1">
      <alignment horizontal="center" vertical="center"/>
    </xf>
    <xf numFmtId="0" fontId="10" fillId="0" borderId="9" xfId="1" applyBorder="1" applyAlignment="1">
      <alignment horizontal="center" vertical="center"/>
    </xf>
    <xf numFmtId="0" fontId="10" fillId="8" borderId="3" xfId="1" applyFill="1" applyBorder="1" applyAlignment="1">
      <alignment horizontal="center"/>
    </xf>
    <xf numFmtId="0" fontId="10" fillId="8" borderId="2" xfId="1" applyFill="1" applyBorder="1" applyAlignment="1">
      <alignment horizontal="center"/>
    </xf>
    <xf numFmtId="0" fontId="10" fillId="0" borderId="2" xfId="1" applyBorder="1" applyAlignment="1">
      <alignment horizontal="left" vertical="center"/>
    </xf>
    <xf numFmtId="0" fontId="10" fillId="0" borderId="3" xfId="1" applyBorder="1" applyAlignment="1">
      <alignment horizontal="center" vertical="center" wrapText="1"/>
    </xf>
    <xf numFmtId="0" fontId="75" fillId="0" borderId="8" xfId="1" applyFont="1" applyBorder="1" applyAlignment="1">
      <alignment horizontal="center" vertical="center" wrapText="1"/>
    </xf>
    <xf numFmtId="0" fontId="75" fillId="0" borderId="7" xfId="1" applyFont="1" applyBorder="1" applyAlignment="1">
      <alignment horizontal="center" vertical="center" wrapText="1"/>
    </xf>
    <xf numFmtId="0" fontId="75" fillId="0" borderId="84" xfId="1" applyFont="1" applyBorder="1" applyAlignment="1">
      <alignment horizontal="center" vertical="center" wrapText="1"/>
    </xf>
    <xf numFmtId="0" fontId="75" fillId="0" borderId="5" xfId="1" applyFont="1" applyBorder="1" applyAlignment="1">
      <alignment horizontal="center" vertical="center" wrapText="1"/>
    </xf>
    <xf numFmtId="0" fontId="75" fillId="0" borderId="0" xfId="1" applyFont="1" applyAlignment="1">
      <alignment horizontal="center" vertical="center" wrapText="1"/>
    </xf>
    <xf numFmtId="0" fontId="75" fillId="0" borderId="85" xfId="1" applyFont="1" applyBorder="1" applyAlignment="1">
      <alignment horizontal="center" vertical="center" wrapText="1"/>
    </xf>
    <xf numFmtId="0" fontId="75" fillId="0" borderId="3" xfId="1" applyFont="1" applyBorder="1" applyAlignment="1">
      <alignment horizontal="center" vertical="center" wrapText="1"/>
    </xf>
    <xf numFmtId="0" fontId="75" fillId="0" borderId="2" xfId="1" applyFont="1" applyBorder="1" applyAlignment="1">
      <alignment horizontal="center" vertical="center" wrapText="1"/>
    </xf>
    <xf numFmtId="0" fontId="75" fillId="0" borderId="67" xfId="1" applyFont="1" applyBorder="1" applyAlignment="1">
      <alignment horizontal="center" vertical="center" wrapText="1"/>
    </xf>
    <xf numFmtId="0" fontId="76" fillId="0" borderId="8" xfId="1" applyFont="1" applyBorder="1" applyAlignment="1">
      <alignment horizontal="center" vertical="center"/>
    </xf>
    <xf numFmtId="0" fontId="76" fillId="0" borderId="7" xfId="1" applyFont="1" applyBorder="1" applyAlignment="1">
      <alignment horizontal="center" vertical="center"/>
    </xf>
    <xf numFmtId="0" fontId="76" fillId="0" borderId="5" xfId="1" applyFont="1" applyBorder="1" applyAlignment="1">
      <alignment horizontal="center" vertical="center"/>
    </xf>
    <xf numFmtId="0" fontId="76" fillId="0" borderId="0" xfId="1" applyFont="1" applyAlignment="1">
      <alignment horizontal="center" vertical="center"/>
    </xf>
    <xf numFmtId="0" fontId="76" fillId="0" borderId="3" xfId="1" applyFont="1" applyBorder="1" applyAlignment="1">
      <alignment horizontal="center" vertical="center"/>
    </xf>
    <xf numFmtId="0" fontId="76" fillId="0" borderId="2" xfId="1" applyFont="1" applyBorder="1" applyAlignment="1">
      <alignment horizontal="center" vertical="center"/>
    </xf>
    <xf numFmtId="0" fontId="10" fillId="0" borderId="63" xfId="1" applyBorder="1" applyAlignment="1">
      <alignment horizontal="center" vertical="center" wrapText="1"/>
    </xf>
    <xf numFmtId="0" fontId="10" fillId="0" borderId="7" xfId="1" applyBorder="1" applyAlignment="1">
      <alignment horizontal="center" vertical="center" wrapText="1"/>
    </xf>
    <xf numFmtId="0" fontId="10" fillId="0" borderId="6" xfId="1" applyBorder="1" applyAlignment="1">
      <alignment horizontal="center" vertical="center" wrapText="1"/>
    </xf>
    <xf numFmtId="0" fontId="10" fillId="0" borderId="66" xfId="1" applyBorder="1" applyAlignment="1">
      <alignment horizontal="center" vertical="center" wrapText="1"/>
    </xf>
    <xf numFmtId="0" fontId="10" fillId="0" borderId="0" xfId="1" applyAlignment="1">
      <alignment horizontal="center" vertical="center" wrapText="1"/>
    </xf>
    <xf numFmtId="0" fontId="10" fillId="0" borderId="4" xfId="1" applyBorder="1" applyAlignment="1">
      <alignment horizontal="center" vertical="center" wrapText="1"/>
    </xf>
    <xf numFmtId="0" fontId="10" fillId="0" borderId="68" xfId="1" applyBorder="1" applyAlignment="1">
      <alignment horizontal="center" vertical="center" wrapText="1"/>
    </xf>
    <xf numFmtId="0" fontId="10" fillId="0" borderId="2" xfId="1" applyBorder="1" applyAlignment="1">
      <alignment horizontal="center" vertical="center" wrapText="1"/>
    </xf>
    <xf numFmtId="0" fontId="10" fillId="0" borderId="1" xfId="1" applyBorder="1" applyAlignment="1">
      <alignment horizontal="center" vertical="center" wrapText="1"/>
    </xf>
    <xf numFmtId="0" fontId="77" fillId="0" borderId="32" xfId="1" applyFont="1" applyBorder="1" applyAlignment="1">
      <alignment horizontal="center" vertical="center"/>
    </xf>
    <xf numFmtId="0" fontId="82" fillId="0" borderId="8" xfId="1" applyFont="1" applyBorder="1" applyAlignment="1">
      <alignment horizontal="left" vertical="center" indent="1"/>
    </xf>
    <xf numFmtId="0" fontId="82" fillId="0" borderId="7" xfId="1" applyFont="1" applyBorder="1" applyAlignment="1">
      <alignment horizontal="left" vertical="center" indent="1"/>
    </xf>
    <xf numFmtId="0" fontId="82" fillId="0" borderId="6" xfId="1" applyFont="1" applyBorder="1" applyAlignment="1">
      <alignment horizontal="left" vertical="center" indent="1"/>
    </xf>
    <xf numFmtId="0" fontId="82" fillId="0" borderId="3" xfId="1" applyFont="1" applyBorder="1" applyAlignment="1">
      <alignment horizontal="left" vertical="center" indent="1"/>
    </xf>
    <xf numFmtId="0" fontId="82" fillId="0" borderId="2" xfId="1" applyFont="1" applyBorder="1" applyAlignment="1">
      <alignment horizontal="left" vertical="center" indent="1"/>
    </xf>
    <xf numFmtId="0" fontId="82" fillId="0" borderId="1" xfId="1" applyFont="1" applyBorder="1" applyAlignment="1">
      <alignment horizontal="left" vertical="center" indent="1"/>
    </xf>
    <xf numFmtId="0" fontId="73" fillId="0" borderId="0" xfId="1" applyFont="1" applyAlignment="1">
      <alignment horizontal="center" vertical="center"/>
    </xf>
    <xf numFmtId="0" fontId="83" fillId="0" borderId="8" xfId="1" applyFont="1" applyBorder="1" applyAlignment="1">
      <alignment horizontal="center" vertical="center" wrapText="1"/>
    </xf>
    <xf numFmtId="0" fontId="83" fillId="0" borderId="7" xfId="1" applyFont="1" applyBorder="1" applyAlignment="1">
      <alignment horizontal="center" vertical="center" wrapText="1"/>
    </xf>
    <xf numFmtId="0" fontId="83" fillId="0" borderId="6" xfId="1" applyFont="1" applyBorder="1" applyAlignment="1">
      <alignment horizontal="center" vertical="center" wrapText="1"/>
    </xf>
    <xf numFmtId="0" fontId="83" fillId="0" borderId="5" xfId="1" applyFont="1" applyBorder="1" applyAlignment="1">
      <alignment horizontal="center" vertical="center" wrapText="1"/>
    </xf>
    <xf numFmtId="0" fontId="83" fillId="0" borderId="0" xfId="1" applyFont="1" applyAlignment="1">
      <alignment horizontal="center" vertical="center" wrapText="1"/>
    </xf>
    <xf numFmtId="0" fontId="83" fillId="0" borderId="4" xfId="1" applyFont="1" applyBorder="1" applyAlignment="1">
      <alignment horizontal="center" vertical="center" wrapText="1"/>
    </xf>
    <xf numFmtId="0" fontId="83" fillId="0" borderId="3" xfId="1" applyFont="1" applyBorder="1" applyAlignment="1">
      <alignment horizontal="center" vertical="center" wrapText="1"/>
    </xf>
    <xf numFmtId="0" fontId="83" fillId="0" borderId="2" xfId="1" applyFont="1" applyBorder="1" applyAlignment="1">
      <alignment horizontal="center" vertical="center" wrapText="1"/>
    </xf>
    <xf numFmtId="0" fontId="83" fillId="0" borderId="1" xfId="1" applyFont="1" applyBorder="1" applyAlignment="1">
      <alignment horizontal="center" vertical="center" wrapText="1"/>
    </xf>
    <xf numFmtId="0" fontId="76" fillId="0" borderId="0" xfId="1" applyFont="1" applyAlignment="1">
      <alignment horizontal="center"/>
    </xf>
    <xf numFmtId="0" fontId="74" fillId="0" borderId="8" xfId="1" applyFont="1" applyBorder="1" applyAlignment="1">
      <alignment horizontal="center" vertical="center" wrapText="1"/>
    </xf>
    <xf numFmtId="0" fontId="74" fillId="0" borderId="7" xfId="1" applyFont="1" applyBorder="1" applyAlignment="1">
      <alignment horizontal="center" vertical="center" wrapText="1"/>
    </xf>
    <xf numFmtId="0" fontId="74" fillId="0" borderId="6" xfId="1" applyFont="1" applyBorder="1" applyAlignment="1">
      <alignment horizontal="center" vertical="center" wrapText="1"/>
    </xf>
    <xf numFmtId="0" fontId="74" fillId="0" borderId="112" xfId="1" applyFont="1" applyBorder="1" applyAlignment="1">
      <alignment horizontal="center" vertical="center" wrapText="1"/>
    </xf>
    <xf numFmtId="0" fontId="74" fillId="0" borderId="13" xfId="1" applyFont="1" applyBorder="1" applyAlignment="1">
      <alignment horizontal="center" vertical="center" wrapText="1"/>
    </xf>
    <xf numFmtId="0" fontId="74" fillId="0" borderId="113" xfId="1" applyFont="1" applyBorder="1" applyAlignment="1">
      <alignment horizontal="center" vertical="center" wrapText="1"/>
    </xf>
    <xf numFmtId="0" fontId="76" fillId="0" borderId="8" xfId="1" applyFont="1" applyBorder="1" applyAlignment="1">
      <alignment horizontal="left" vertical="center" wrapText="1"/>
    </xf>
    <xf numFmtId="0" fontId="76" fillId="0" borderId="7" xfId="1" applyFont="1" applyBorder="1" applyAlignment="1">
      <alignment horizontal="left" vertical="center" wrapText="1"/>
    </xf>
    <xf numFmtId="0" fontId="76" fillId="0" borderId="112" xfId="1" applyFont="1" applyBorder="1" applyAlignment="1">
      <alignment horizontal="left" vertical="center" wrapText="1"/>
    </xf>
    <xf numFmtId="0" fontId="76" fillId="0" borderId="13" xfId="1" applyFont="1" applyBorder="1" applyAlignment="1">
      <alignment horizontal="left" vertical="center" wrapText="1"/>
    </xf>
    <xf numFmtId="0" fontId="78" fillId="0" borderId="7" xfId="1" applyFont="1" applyBorder="1" applyAlignment="1">
      <alignment horizontal="center" vertical="center" wrapText="1"/>
    </xf>
    <xf numFmtId="0" fontId="78" fillId="0" borderId="17" xfId="1" applyFont="1" applyBorder="1" applyAlignment="1">
      <alignment horizontal="center" vertical="center" wrapText="1"/>
    </xf>
    <xf numFmtId="0" fontId="78" fillId="0" borderId="13" xfId="1" applyFont="1" applyBorder="1" applyAlignment="1">
      <alignment horizontal="center" vertical="center" wrapText="1"/>
    </xf>
    <xf numFmtId="0" fontId="78" fillId="0" borderId="12" xfId="1" applyFont="1" applyBorder="1" applyAlignment="1">
      <alignment horizontal="center" vertical="center" wrapText="1"/>
    </xf>
    <xf numFmtId="0" fontId="81" fillId="11" borderId="11" xfId="1" applyFont="1" applyFill="1" applyBorder="1" applyAlignment="1">
      <alignment horizontal="center" vertical="center"/>
    </xf>
    <xf numFmtId="0" fontId="81" fillId="11" borderId="10" xfId="1" applyFont="1" applyFill="1" applyBorder="1" applyAlignment="1">
      <alignment horizontal="center" vertical="center"/>
    </xf>
    <xf numFmtId="0" fontId="81" fillId="11" borderId="9" xfId="1" applyFont="1" applyFill="1" applyBorder="1" applyAlignment="1">
      <alignment horizontal="center" vertical="center"/>
    </xf>
    <xf numFmtId="0" fontId="10" fillId="0" borderId="8" xfId="1" applyBorder="1" applyAlignment="1">
      <alignment horizontal="center" vertical="center" wrapText="1"/>
    </xf>
    <xf numFmtId="0" fontId="10" fillId="0" borderId="5" xfId="1" applyBorder="1" applyAlignment="1">
      <alignment horizontal="center" vertical="center" wrapText="1"/>
    </xf>
    <xf numFmtId="0" fontId="79" fillId="0" borderId="17" xfId="1" applyFont="1" applyBorder="1" applyAlignment="1">
      <alignment horizontal="left" vertical="center" wrapText="1"/>
    </xf>
    <xf numFmtId="0" fontId="76" fillId="0" borderId="0" xfId="1" applyFont="1" applyAlignment="1">
      <alignment horizontal="left" vertical="center" wrapText="1" indent="1"/>
    </xf>
    <xf numFmtId="0" fontId="76" fillId="0" borderId="15" xfId="1" applyFont="1" applyBorder="1" applyAlignment="1">
      <alignment horizontal="left" vertical="center" wrapText="1" indent="1"/>
    </xf>
    <xf numFmtId="0" fontId="76" fillId="0" borderId="2" xfId="1" applyFont="1" applyBorder="1" applyAlignment="1">
      <alignment horizontal="left" vertical="center" wrapText="1" indent="1"/>
    </xf>
    <xf numFmtId="0" fontId="76" fillId="0" borderId="19" xfId="1" applyFont="1" applyBorder="1" applyAlignment="1">
      <alignment horizontal="left" vertical="center" wrapText="1" indent="1"/>
    </xf>
    <xf numFmtId="0" fontId="10" fillId="0" borderId="77" xfId="1" applyBorder="1" applyAlignment="1">
      <alignment horizontal="center" vertical="center"/>
    </xf>
    <xf numFmtId="0" fontId="74" fillId="0" borderId="0" xfId="1" applyFont="1" applyAlignment="1">
      <alignment horizontal="left" vertical="center" wrapText="1"/>
    </xf>
    <xf numFmtId="0" fontId="74" fillId="0" borderId="2" xfId="1" applyFont="1" applyBorder="1" applyAlignment="1">
      <alignment horizontal="left" vertical="center" wrapText="1"/>
    </xf>
    <xf numFmtId="0" fontId="36" fillId="0" borderId="0" xfId="1" applyFont="1" applyAlignment="1">
      <alignment horizontal="center"/>
    </xf>
    <xf numFmtId="0" fontId="36" fillId="0" borderId="0" xfId="1" applyFont="1" applyAlignment="1">
      <alignment horizontal="left"/>
    </xf>
    <xf numFmtId="0" fontId="36" fillId="0" borderId="2" xfId="1" applyFont="1" applyBorder="1" applyAlignment="1">
      <alignment horizontal="left"/>
    </xf>
    <xf numFmtId="0" fontId="10" fillId="0" borderId="34" xfId="1" applyBorder="1" applyAlignment="1">
      <alignment horizontal="center" vertical="center"/>
    </xf>
    <xf numFmtId="0" fontId="10" fillId="0" borderId="109" xfId="1" applyBorder="1" applyAlignment="1">
      <alignment horizontal="center" vertical="center"/>
    </xf>
    <xf numFmtId="0" fontId="10" fillId="8" borderId="0" xfId="1" applyFill="1" applyAlignment="1">
      <alignment horizontal="center"/>
    </xf>
    <xf numFmtId="0" fontId="79" fillId="0" borderId="44" xfId="1" applyFont="1" applyBorder="1" applyAlignment="1">
      <alignment horizontal="left" vertical="center" wrapText="1"/>
    </xf>
    <xf numFmtId="0" fontId="79" fillId="0" borderId="43" xfId="1" applyFont="1" applyBorder="1" applyAlignment="1">
      <alignment horizontal="left" vertical="center" wrapText="1"/>
    </xf>
    <xf numFmtId="0" fontId="75" fillId="0" borderId="99" xfId="1" applyFont="1" applyBorder="1" applyAlignment="1">
      <alignment horizontal="center" vertical="center"/>
    </xf>
    <xf numFmtId="0" fontId="75" fillId="0" borderId="100" xfId="1" applyFont="1" applyBorder="1" applyAlignment="1">
      <alignment horizontal="center" vertical="center"/>
    </xf>
    <xf numFmtId="0" fontId="10" fillId="0" borderId="100" xfId="1" applyBorder="1" applyAlignment="1">
      <alignment horizontal="center" vertical="center"/>
    </xf>
    <xf numFmtId="0" fontId="10" fillId="0" borderId="101" xfId="1" applyBorder="1" applyAlignment="1">
      <alignment horizontal="center" vertical="center"/>
    </xf>
    <xf numFmtId="0" fontId="10" fillId="0" borderId="69" xfId="1" applyBorder="1" applyAlignment="1">
      <alignment horizontal="center" vertical="center"/>
    </xf>
    <xf numFmtId="0" fontId="10" fillId="0" borderId="61" xfId="1" applyBorder="1" applyAlignment="1">
      <alignment horizontal="center" vertical="center"/>
    </xf>
    <xf numFmtId="0" fontId="10" fillId="0" borderId="32" xfId="1" applyBorder="1" applyAlignment="1">
      <alignment horizontal="center" vertical="center"/>
    </xf>
    <xf numFmtId="0" fontId="10" fillId="0" borderId="70" xfId="1" applyBorder="1" applyAlignment="1">
      <alignment horizontal="center" vertical="center"/>
    </xf>
    <xf numFmtId="0" fontId="10" fillId="0" borderId="35" xfId="1" applyBorder="1" applyAlignment="1">
      <alignment horizontal="center" vertical="center"/>
    </xf>
    <xf numFmtId="0" fontId="77" fillId="0" borderId="44" xfId="1" applyFont="1" applyBorder="1" applyAlignment="1">
      <alignment horizontal="center" vertical="center"/>
    </xf>
    <xf numFmtId="0" fontId="77" fillId="0" borderId="43" xfId="1" applyFont="1" applyBorder="1" applyAlignment="1">
      <alignment horizontal="center" vertical="center"/>
    </xf>
    <xf numFmtId="0" fontId="78" fillId="0" borderId="43" xfId="1" applyFont="1" applyBorder="1" applyAlignment="1">
      <alignment horizontal="left" vertical="center"/>
    </xf>
    <xf numFmtId="0" fontId="78" fillId="0" borderId="62" xfId="1" applyFont="1" applyBorder="1" applyAlignment="1">
      <alignment horizontal="left" vertical="center"/>
    </xf>
    <xf numFmtId="0" fontId="79" fillId="0" borderId="63" xfId="1" applyFont="1" applyBorder="1" applyAlignment="1">
      <alignment vertical="center" wrapText="1"/>
    </xf>
    <xf numFmtId="0" fontId="79" fillId="0" borderId="7" xfId="1" applyFont="1" applyBorder="1" applyAlignment="1">
      <alignment vertical="center" wrapText="1"/>
    </xf>
    <xf numFmtId="0" fontId="79" fillId="0" borderId="17" xfId="1" applyFont="1" applyBorder="1" applyAlignment="1">
      <alignment vertical="center" wrapText="1"/>
    </xf>
    <xf numFmtId="0" fontId="79" fillId="0" borderId="66" xfId="1" applyFont="1" applyBorder="1" applyAlignment="1">
      <alignment vertical="center" wrapText="1"/>
    </xf>
    <xf numFmtId="0" fontId="79" fillId="0" borderId="0" xfId="1" applyFont="1" applyAlignment="1">
      <alignment vertical="center" wrapText="1"/>
    </xf>
    <xf numFmtId="0" fontId="79" fillId="0" borderId="15" xfId="1" applyFont="1" applyBorder="1" applyAlignment="1">
      <alignment vertical="center" wrapText="1"/>
    </xf>
    <xf numFmtId="0" fontId="79" fillId="0" borderId="74" xfId="1" applyFont="1" applyBorder="1" applyAlignment="1">
      <alignment vertical="center" wrapText="1"/>
    </xf>
    <xf numFmtId="0" fontId="79" fillId="0" borderId="72" xfId="1" applyFont="1" applyBorder="1" applyAlignment="1">
      <alignment vertical="center" wrapText="1"/>
    </xf>
    <xf numFmtId="0" fontId="79" fillId="0" borderId="75" xfId="1" applyFont="1" applyBorder="1" applyAlignment="1">
      <alignment vertical="center" wrapText="1"/>
    </xf>
    <xf numFmtId="0" fontId="76" fillId="0" borderId="64" xfId="1" applyFont="1" applyBorder="1" applyAlignment="1">
      <alignment horizontal="left" vertical="center" indent="1"/>
    </xf>
    <xf numFmtId="0" fontId="10" fillId="0" borderId="51" xfId="1" applyBorder="1" applyAlignment="1">
      <alignment horizontal="left" vertical="center" indent="1"/>
    </xf>
    <xf numFmtId="0" fontId="10" fillId="0" borderId="65" xfId="1" applyBorder="1" applyAlignment="1">
      <alignment horizontal="left" vertical="center" indent="1"/>
    </xf>
    <xf numFmtId="0" fontId="10" fillId="0" borderId="71" xfId="1" applyBorder="1" applyAlignment="1">
      <alignment horizontal="left" vertical="center" indent="1"/>
    </xf>
    <xf numFmtId="0" fontId="10" fillId="0" borderId="72" xfId="1" applyBorder="1" applyAlignment="1">
      <alignment horizontal="left" vertical="center" indent="1"/>
    </xf>
    <xf numFmtId="0" fontId="10" fillId="0" borderId="73" xfId="1" applyBorder="1" applyAlignment="1">
      <alignment horizontal="left" vertical="center" indent="1"/>
    </xf>
    <xf numFmtId="0" fontId="74" fillId="0" borderId="55" xfId="1" applyFont="1" applyBorder="1" applyAlignment="1">
      <alignment horizontal="center" vertical="top" wrapText="1"/>
    </xf>
    <xf numFmtId="0" fontId="74" fillId="0" borderId="56" xfId="1" applyFont="1" applyBorder="1" applyAlignment="1">
      <alignment horizontal="center" vertical="top" wrapText="1"/>
    </xf>
    <xf numFmtId="0" fontId="74" fillId="0" borderId="57" xfId="1" applyFont="1" applyBorder="1" applyAlignment="1">
      <alignment horizontal="center" vertical="top" wrapText="1"/>
    </xf>
    <xf numFmtId="0" fontId="74" fillId="0" borderId="58" xfId="1" applyFont="1" applyBorder="1" applyAlignment="1">
      <alignment horizontal="center" vertical="top" wrapText="1"/>
    </xf>
    <xf numFmtId="0" fontId="74" fillId="0" borderId="59" xfId="1" applyFont="1" applyBorder="1" applyAlignment="1">
      <alignment horizontal="center" vertical="top" wrapText="1"/>
    </xf>
    <xf numFmtId="0" fontId="74" fillId="0" borderId="60" xfId="1" applyFont="1" applyBorder="1" applyAlignment="1">
      <alignment horizontal="center" vertical="top" wrapText="1"/>
    </xf>
    <xf numFmtId="0" fontId="76" fillId="0" borderId="5" xfId="1" applyFont="1" applyBorder="1" applyAlignment="1">
      <alignment horizontal="left" vertical="center" indent="1"/>
    </xf>
    <xf numFmtId="0" fontId="76" fillId="0" borderId="0" xfId="1" applyFont="1" applyAlignment="1">
      <alignment horizontal="left" vertical="center" indent="1"/>
    </xf>
    <xf numFmtId="0" fontId="76" fillId="0" borderId="15" xfId="1" applyFont="1" applyBorder="1" applyAlignment="1">
      <alignment horizontal="left" vertical="center" indent="1"/>
    </xf>
    <xf numFmtId="0" fontId="76" fillId="0" borderId="3" xfId="1" applyFont="1" applyBorder="1" applyAlignment="1">
      <alignment horizontal="left" vertical="center" indent="1"/>
    </xf>
    <xf numFmtId="0" fontId="76" fillId="0" borderId="2" xfId="1" applyFont="1" applyBorder="1" applyAlignment="1">
      <alignment horizontal="left" vertical="center" indent="1"/>
    </xf>
    <xf numFmtId="0" fontId="76" fillId="0" borderId="19" xfId="1" applyFont="1" applyBorder="1" applyAlignment="1">
      <alignment horizontal="left" vertical="center" indent="1"/>
    </xf>
    <xf numFmtId="0" fontId="10" fillId="0" borderId="61" xfId="1" applyBorder="1" applyAlignment="1">
      <alignment horizontal="center" vertical="center" wrapText="1"/>
    </xf>
    <xf numFmtId="0" fontId="79" fillId="0" borderId="68" xfId="1" applyFont="1" applyBorder="1" applyAlignment="1">
      <alignment vertical="center" wrapText="1"/>
    </xf>
    <xf numFmtId="0" fontId="79" fillId="0" borderId="2" xfId="1" applyFont="1" applyBorder="1" applyAlignment="1">
      <alignment vertical="center" wrapText="1"/>
    </xf>
    <xf numFmtId="0" fontId="79" fillId="0" borderId="19" xfId="1" applyFont="1" applyBorder="1" applyAlignment="1">
      <alignment vertical="center" wrapText="1"/>
    </xf>
    <xf numFmtId="0" fontId="10" fillId="0" borderId="3" xfId="1" applyBorder="1" applyAlignment="1">
      <alignment horizontal="left" vertical="center" indent="1"/>
    </xf>
    <xf numFmtId="0" fontId="10" fillId="0" borderId="2" xfId="1" applyBorder="1" applyAlignment="1">
      <alignment horizontal="left" vertical="center" indent="1"/>
    </xf>
    <xf numFmtId="0" fontId="10" fillId="0" borderId="67" xfId="1" applyBorder="1" applyAlignment="1">
      <alignment horizontal="left" vertical="center" indent="1"/>
    </xf>
    <xf numFmtId="0" fontId="10" fillId="0" borderId="31" xfId="1" applyBorder="1" applyAlignment="1">
      <alignment horizontal="center" vertical="center" wrapText="1"/>
    </xf>
    <xf numFmtId="0" fontId="10" fillId="0" borderId="26" xfId="1" applyBorder="1" applyAlignment="1">
      <alignment horizontal="center" vertical="center"/>
    </xf>
    <xf numFmtId="0" fontId="10" fillId="0" borderId="30" xfId="1" applyBorder="1" applyAlignment="1">
      <alignment horizontal="center" vertical="center"/>
    </xf>
    <xf numFmtId="0" fontId="10" fillId="0" borderId="54" xfId="1" applyBorder="1" applyAlignment="1">
      <alignment horizontal="center" vertical="center"/>
    </xf>
    <xf numFmtId="0" fontId="75" fillId="0" borderId="29" xfId="1" applyFont="1" applyBorder="1" applyAlignment="1">
      <alignment horizontal="center" vertical="center"/>
    </xf>
    <xf numFmtId="0" fontId="75" fillId="0" borderId="26" xfId="1" applyFont="1" applyBorder="1" applyAlignment="1">
      <alignment horizontal="center" vertical="center"/>
    </xf>
    <xf numFmtId="0" fontId="75" fillId="0" borderId="3" xfId="1" applyFont="1" applyBorder="1" applyAlignment="1">
      <alignment horizontal="center" vertical="center"/>
    </xf>
    <xf numFmtId="0" fontId="75" fillId="0" borderId="2" xfId="1" applyFont="1" applyBorder="1" applyAlignment="1">
      <alignment horizontal="center" vertical="center"/>
    </xf>
    <xf numFmtId="0" fontId="74" fillId="0" borderId="29" xfId="1" applyFont="1" applyBorder="1" applyAlignment="1">
      <alignment horizontal="center" vertical="center"/>
    </xf>
    <xf numFmtId="0" fontId="74" fillId="0" borderId="26" xfId="1" applyFont="1" applyBorder="1" applyAlignment="1">
      <alignment horizontal="center" vertical="center"/>
    </xf>
    <xf numFmtId="0" fontId="74" fillId="0" borderId="30" xfId="1" applyFont="1" applyBorder="1" applyAlignment="1">
      <alignment horizontal="center" vertical="center"/>
    </xf>
    <xf numFmtId="0" fontId="74" fillId="0" borderId="3" xfId="1" applyFont="1" applyBorder="1" applyAlignment="1">
      <alignment horizontal="center" vertical="center"/>
    </xf>
    <xf numFmtId="0" fontId="74" fillId="0" borderId="2" xfId="1" applyFont="1" applyBorder="1" applyAlignment="1">
      <alignment horizontal="center" vertical="center"/>
    </xf>
    <xf numFmtId="0" fontId="74" fillId="0" borderId="1" xfId="1" applyFont="1" applyBorder="1" applyAlignment="1">
      <alignment horizontal="center" vertical="center"/>
    </xf>
    <xf numFmtId="0" fontId="75" fillId="0" borderId="30" xfId="1" applyFont="1" applyBorder="1" applyAlignment="1">
      <alignment horizontal="center" vertical="center"/>
    </xf>
    <xf numFmtId="0" fontId="75" fillId="0" borderId="1" xfId="1" applyFont="1" applyBorder="1" applyAlignment="1">
      <alignment horizontal="center" vertical="center"/>
    </xf>
    <xf numFmtId="0" fontId="29" fillId="6" borderId="0" xfId="1" applyFont="1" applyFill="1" applyAlignment="1">
      <alignment horizontal="center" vertical="center" shrinkToFit="1"/>
    </xf>
    <xf numFmtId="0" fontId="53" fillId="0" borderId="0" xfId="1" applyFont="1" applyAlignment="1">
      <alignment horizontal="center" vertical="center" shrinkToFit="1"/>
    </xf>
    <xf numFmtId="0" fontId="27" fillId="6" borderId="8" xfId="1" applyFont="1" applyFill="1" applyBorder="1" applyAlignment="1">
      <alignment horizontal="center" vertical="center" wrapText="1" shrinkToFit="1"/>
    </xf>
    <xf numFmtId="0" fontId="27" fillId="6" borderId="7" xfId="1" applyFont="1" applyFill="1" applyBorder="1" applyAlignment="1">
      <alignment horizontal="center" vertical="center" wrapText="1" shrinkToFit="1"/>
    </xf>
    <xf numFmtId="0" fontId="27" fillId="6" borderId="6" xfId="1" applyFont="1" applyFill="1" applyBorder="1" applyAlignment="1">
      <alignment horizontal="center" vertical="center" wrapText="1" shrinkToFit="1"/>
    </xf>
    <xf numFmtId="0" fontId="27" fillId="6" borderId="5" xfId="1" applyFont="1" applyFill="1" applyBorder="1" applyAlignment="1">
      <alignment horizontal="center" vertical="center" wrapText="1" shrinkToFit="1"/>
    </xf>
    <xf numFmtId="0" fontId="27" fillId="6" borderId="0" xfId="1" applyFont="1" applyFill="1" applyAlignment="1">
      <alignment horizontal="center" vertical="center" wrapText="1" shrinkToFit="1"/>
    </xf>
    <xf numFmtId="0" fontId="27" fillId="6" borderId="4" xfId="1" applyFont="1" applyFill="1" applyBorder="1" applyAlignment="1">
      <alignment horizontal="center" vertical="center" wrapText="1" shrinkToFit="1"/>
    </xf>
    <xf numFmtId="0" fontId="56" fillId="0" borderId="5" xfId="1" applyFont="1" applyBorder="1" applyAlignment="1">
      <alignment horizontal="left" vertical="top" wrapText="1" shrinkToFit="1"/>
    </xf>
    <xf numFmtId="0" fontId="56" fillId="0" borderId="0" xfId="1" applyFont="1" applyAlignment="1">
      <alignment horizontal="left" vertical="top" shrinkToFit="1"/>
    </xf>
    <xf numFmtId="0" fontId="56" fillId="0" borderId="4" xfId="1" applyFont="1" applyBorder="1" applyAlignment="1">
      <alignment horizontal="left" vertical="top" shrinkToFit="1"/>
    </xf>
    <xf numFmtId="0" fontId="56" fillId="0" borderId="5" xfId="1" applyFont="1" applyBorder="1" applyAlignment="1">
      <alignment horizontal="left" vertical="top" shrinkToFit="1"/>
    </xf>
    <xf numFmtId="0" fontId="56" fillId="0" borderId="3" xfId="1" applyFont="1" applyBorder="1" applyAlignment="1">
      <alignment horizontal="left" vertical="top" shrinkToFit="1"/>
    </xf>
    <xf numFmtId="0" fontId="56" fillId="0" borderId="2" xfId="1" applyFont="1" applyBorder="1" applyAlignment="1">
      <alignment horizontal="left" vertical="top" shrinkToFit="1"/>
    </xf>
    <xf numFmtId="0" fontId="56" fillId="0" borderId="1" xfId="1" applyFont="1" applyBorder="1" applyAlignment="1">
      <alignment horizontal="left" vertical="top" shrinkToFit="1"/>
    </xf>
    <xf numFmtId="0" fontId="57" fillId="0" borderId="7" xfId="1" applyFont="1" applyBorder="1" applyAlignment="1">
      <alignment horizontal="center" vertical="center" shrinkToFit="1"/>
    </xf>
    <xf numFmtId="0" fontId="57" fillId="0" borderId="6" xfId="1" applyFont="1" applyBorder="1" applyAlignment="1">
      <alignment horizontal="center" vertical="center" shrinkToFit="1"/>
    </xf>
    <xf numFmtId="0" fontId="57" fillId="0" borderId="5" xfId="1" applyFont="1" applyBorder="1" applyAlignment="1">
      <alignment horizontal="center" vertical="center" shrinkToFit="1"/>
    </xf>
    <xf numFmtId="0" fontId="57" fillId="0" borderId="0" xfId="1" applyFont="1" applyAlignment="1">
      <alignment horizontal="center" vertical="center" shrinkToFit="1"/>
    </xf>
    <xf numFmtId="0" fontId="57" fillId="0" borderId="4" xfId="1" applyFont="1" applyBorder="1" applyAlignment="1">
      <alignment horizontal="center" vertical="center" shrinkToFit="1"/>
    </xf>
    <xf numFmtId="0" fontId="57" fillId="0" borderId="3" xfId="1" applyFont="1" applyBorder="1" applyAlignment="1">
      <alignment horizontal="center" vertical="center" shrinkToFit="1"/>
    </xf>
    <xf numFmtId="0" fontId="57" fillId="0" borderId="2" xfId="1" applyFont="1" applyBorder="1" applyAlignment="1">
      <alignment horizontal="center" vertical="center" shrinkToFit="1"/>
    </xf>
    <xf numFmtId="0" fontId="57" fillId="0" borderId="1" xfId="1" applyFont="1" applyBorder="1" applyAlignment="1">
      <alignment horizontal="center" vertical="center" shrinkToFit="1"/>
    </xf>
    <xf numFmtId="0" fontId="12" fillId="6" borderId="0" xfId="1" applyFont="1" applyFill="1" applyAlignment="1">
      <alignment horizontal="left" vertical="center" shrinkToFit="1"/>
    </xf>
    <xf numFmtId="0" fontId="10" fillId="0" borderId="0" xfId="1" applyAlignment="1">
      <alignment vertical="center" shrinkToFit="1"/>
    </xf>
    <xf numFmtId="0" fontId="4" fillId="0" borderId="32" xfId="0" applyFont="1" applyBorder="1" applyAlignment="1">
      <alignment horizontal="distributed" vertical="center" indent="1"/>
    </xf>
    <xf numFmtId="0" fontId="4" fillId="0" borderId="32" xfId="0" applyFont="1" applyBorder="1" applyAlignment="1">
      <alignment horizontal="left" vertical="center" indent="1"/>
    </xf>
    <xf numFmtId="0" fontId="9" fillId="0" borderId="0" xfId="0" applyFont="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4" fillId="0" borderId="38" xfId="0" applyFont="1" applyBorder="1" applyAlignment="1">
      <alignment horizontal="distributed" vertical="center" wrapText="1" indent="1"/>
    </xf>
    <xf numFmtId="0" fontId="4" fillId="0" borderId="37" xfId="0" applyFont="1" applyBorder="1" applyAlignment="1">
      <alignment horizontal="distributed" vertical="center" indent="1"/>
    </xf>
    <xf numFmtId="0" fontId="4" fillId="0" borderId="36" xfId="0" applyFont="1" applyBorder="1" applyAlignment="1">
      <alignment horizontal="distributed" vertical="center" indent="1"/>
    </xf>
    <xf numFmtId="0" fontId="4" fillId="0" borderId="44"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0" xfId="0" applyFont="1" applyBorder="1" applyAlignment="1">
      <alignment horizontal="center" vertical="center"/>
    </xf>
    <xf numFmtId="0" fontId="4" fillId="0" borderId="39"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36" xfId="0" applyFont="1" applyBorder="1" applyAlignment="1">
      <alignment horizontal="center" vertical="center"/>
    </xf>
    <xf numFmtId="0" fontId="4" fillId="0" borderId="41" xfId="0" applyFont="1" applyBorder="1" applyAlignment="1">
      <alignment horizontal="distributed" vertical="center" indent="1"/>
    </xf>
    <xf numFmtId="0" fontId="4" fillId="0" borderId="40" xfId="0" applyFont="1" applyBorder="1" applyAlignment="1">
      <alignment horizontal="distributed" vertical="center" indent="1"/>
    </xf>
    <xf numFmtId="0" fontId="4" fillId="0" borderId="39" xfId="0" applyFont="1" applyBorder="1" applyAlignment="1">
      <alignment horizontal="distributed" vertical="center" indent="1"/>
    </xf>
    <xf numFmtId="0" fontId="4" fillId="0" borderId="44" xfId="0" applyFont="1" applyBorder="1" applyAlignment="1">
      <alignment horizontal="distributed" vertical="center" indent="1"/>
    </xf>
    <xf numFmtId="0" fontId="4" fillId="0" borderId="43" xfId="0" applyFont="1" applyBorder="1" applyAlignment="1">
      <alignment horizontal="distributed" vertical="center" indent="1"/>
    </xf>
    <xf numFmtId="0" fontId="4" fillId="0" borderId="42" xfId="0" applyFont="1" applyBorder="1" applyAlignment="1">
      <alignment horizontal="distributed" vertical="center" indent="1"/>
    </xf>
    <xf numFmtId="0" fontId="10" fillId="0" borderId="52" xfId="1" applyBorder="1" applyAlignment="1">
      <alignment horizontal="center" vertical="center"/>
    </xf>
    <xf numFmtId="0" fontId="10" fillId="0" borderId="40" xfId="1" applyBorder="1" applyAlignment="1">
      <alignment horizontal="center" vertical="center"/>
    </xf>
    <xf numFmtId="0" fontId="10" fillId="0" borderId="53" xfId="1" applyBorder="1" applyAlignment="1">
      <alignment horizontal="center" vertical="center"/>
    </xf>
    <xf numFmtId="0" fontId="10" fillId="0" borderId="0" xfId="1" applyAlignment="1">
      <alignment horizontal="right" vertical="center"/>
    </xf>
    <xf numFmtId="0" fontId="10" fillId="0" borderId="51" xfId="1" applyBorder="1" applyAlignment="1">
      <alignment horizontal="left" vertical="center" wrapText="1"/>
    </xf>
    <xf numFmtId="0" fontId="10" fillId="0" borderId="52" xfId="1" applyBorder="1" applyAlignment="1">
      <alignment horizontal="center" vertical="center" wrapText="1"/>
    </xf>
    <xf numFmtId="0" fontId="10" fillId="0" borderId="40" xfId="1" applyBorder="1" applyAlignment="1">
      <alignment horizontal="center" vertical="center" wrapText="1"/>
    </xf>
    <xf numFmtId="0" fontId="10" fillId="0" borderId="53" xfId="1" applyBorder="1" applyAlignment="1">
      <alignment horizontal="center" vertical="center" wrapText="1"/>
    </xf>
    <xf numFmtId="0" fontId="61" fillId="0" borderId="0" xfId="0" applyFont="1" applyAlignment="1">
      <alignment horizontal="center" vertical="center"/>
    </xf>
    <xf numFmtId="0" fontId="60" fillId="0" borderId="0" xfId="0" applyFont="1" applyAlignment="1">
      <alignment horizontal="distributed" vertical="center"/>
    </xf>
    <xf numFmtId="0" fontId="62"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18"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6" xfId="0" applyFont="1" applyBorder="1" applyAlignment="1">
      <alignment horizontal="distributed" vertical="center" indent="1"/>
    </xf>
    <xf numFmtId="0" fontId="6" fillId="0" borderId="16" xfId="0" applyFont="1" applyBorder="1" applyAlignment="1">
      <alignment horizontal="distributed" vertical="center" indent="1"/>
    </xf>
    <xf numFmtId="0" fontId="6" fillId="0" borderId="0" xfId="0" applyFont="1" applyAlignment="1">
      <alignment horizontal="distributed" vertical="center" indent="1"/>
    </xf>
    <xf numFmtId="0" fontId="6" fillId="0" borderId="4" xfId="0" applyFont="1" applyBorder="1" applyAlignment="1">
      <alignment horizontal="distributed" vertical="center" indent="1"/>
    </xf>
    <xf numFmtId="0" fontId="6" fillId="0" borderId="20"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1" xfId="0" applyFont="1" applyBorder="1" applyAlignment="1">
      <alignment horizontal="distributed" vertical="center" indent="1"/>
    </xf>
    <xf numFmtId="0" fontId="6" fillId="0" borderId="0" xfId="0" applyFont="1" applyAlignment="1">
      <alignment horizontal="distributed" vertical="center"/>
    </xf>
    <xf numFmtId="0" fontId="6" fillId="0" borderId="13" xfId="0" applyFont="1" applyBorder="1" applyAlignment="1">
      <alignment horizontal="distributed" vertical="center"/>
    </xf>
    <xf numFmtId="0" fontId="6" fillId="0" borderId="15" xfId="0" applyFont="1" applyBorder="1">
      <alignment vertical="center"/>
    </xf>
    <xf numFmtId="0" fontId="6" fillId="0" borderId="16"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xf>
    <xf numFmtId="0" fontId="6" fillId="0" borderId="0" xfId="0" applyFont="1" applyAlignment="1">
      <alignment vertical="top"/>
    </xf>
    <xf numFmtId="0" fontId="6" fillId="0" borderId="15" xfId="0" applyFont="1" applyBorder="1" applyAlignment="1">
      <alignment vertical="top"/>
    </xf>
    <xf numFmtId="0" fontId="6" fillId="0" borderId="8" xfId="0" applyFont="1" applyBorder="1" applyAlignment="1">
      <alignment horizontal="left" vertical="center" indent="1"/>
    </xf>
    <xf numFmtId="0" fontId="6" fillId="0" borderId="7" xfId="0" applyFont="1" applyBorder="1" applyAlignment="1">
      <alignment horizontal="left" vertical="center" indent="1"/>
    </xf>
    <xf numFmtId="0" fontId="6" fillId="0" borderId="17" xfId="0" applyFont="1" applyBorder="1" applyAlignment="1">
      <alignment horizontal="left" vertical="center" indent="1"/>
    </xf>
    <xf numFmtId="0" fontId="6" fillId="0" borderId="5" xfId="0" applyFont="1" applyBorder="1" applyAlignment="1">
      <alignment horizontal="left" vertical="center" indent="1"/>
    </xf>
    <xf numFmtId="0" fontId="6" fillId="0" borderId="0" xfId="0" applyFont="1" applyAlignment="1">
      <alignment horizontal="left" vertical="center" indent="1"/>
    </xf>
    <xf numFmtId="0" fontId="6" fillId="0" borderId="15" xfId="0" applyFont="1" applyBorder="1" applyAlignment="1">
      <alignment horizontal="left" vertical="center" indent="1"/>
    </xf>
    <xf numFmtId="0" fontId="6" fillId="0" borderId="3" xfId="0" applyFont="1" applyBorder="1" applyAlignment="1">
      <alignment horizontal="left" vertical="center" indent="1"/>
    </xf>
    <xf numFmtId="0" fontId="6" fillId="0" borderId="2" xfId="0" applyFont="1" applyBorder="1" applyAlignment="1">
      <alignment horizontal="left" vertical="center" indent="1"/>
    </xf>
    <xf numFmtId="0" fontId="6" fillId="0" borderId="19" xfId="0" applyFont="1" applyBorder="1" applyAlignment="1">
      <alignment horizontal="left" vertical="center" indent="1"/>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8" fillId="0" borderId="0" xfId="0" applyFont="1" applyAlignment="1">
      <alignment horizontal="center" vertical="center"/>
    </xf>
    <xf numFmtId="0" fontId="6" fillId="0" borderId="8"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3" xfId="0" applyFont="1" applyBorder="1" applyAlignment="1">
      <alignment horizontal="distributed" vertical="center" indent="1"/>
    </xf>
    <xf numFmtId="0" fontId="48" fillId="0" borderId="1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0" xfId="0" applyFont="1" applyAlignment="1">
      <alignment horizontal="center" vertical="center" wrapText="1"/>
    </xf>
    <xf numFmtId="0" fontId="48" fillId="0" borderId="4"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6" fillId="0" borderId="8"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5" xfId="0" applyFont="1" applyBorder="1" applyAlignment="1">
      <alignment horizontal="distributed" vertical="center" wrapText="1" indent="1"/>
    </xf>
    <xf numFmtId="0" fontId="6" fillId="0" borderId="0" xfId="0" applyFont="1" applyAlignment="1">
      <alignment horizontal="distributed" vertical="center" wrapText="1" indent="1"/>
    </xf>
    <xf numFmtId="0" fontId="6" fillId="0" borderId="4" xfId="0" applyFont="1" applyBorder="1" applyAlignment="1">
      <alignment horizontal="distributed" vertical="center" wrapText="1" indent="1"/>
    </xf>
    <xf numFmtId="0" fontId="6" fillId="0" borderId="3" xfId="0" applyFont="1" applyBorder="1" applyAlignment="1">
      <alignment horizontal="distributed" vertical="center" wrapText="1" indent="1"/>
    </xf>
    <xf numFmtId="0" fontId="6" fillId="0" borderId="2" xfId="0" applyFont="1" applyBorder="1" applyAlignment="1">
      <alignment horizontal="distributed" vertical="center" wrapText="1" indent="1"/>
    </xf>
    <xf numFmtId="0" fontId="6" fillId="0" borderId="1" xfId="0" applyFont="1" applyBorder="1" applyAlignment="1">
      <alignment horizontal="distributed" vertical="center" wrapText="1" indent="1"/>
    </xf>
    <xf numFmtId="0" fontId="50" fillId="0" borderId="8" xfId="0" applyFont="1" applyBorder="1" applyAlignment="1">
      <alignment horizontal="center" vertical="center" wrapText="1"/>
    </xf>
    <xf numFmtId="0" fontId="50" fillId="0" borderId="7" xfId="0" applyFont="1" applyBorder="1" applyAlignment="1">
      <alignment horizontal="center" vertical="center"/>
    </xf>
    <xf numFmtId="0" fontId="50" fillId="0" borderId="17" xfId="0" applyFont="1" applyBorder="1" applyAlignment="1">
      <alignment horizontal="center" vertical="center"/>
    </xf>
    <xf numFmtId="0" fontId="50" fillId="0" borderId="5" xfId="0" applyFont="1" applyBorder="1" applyAlignment="1">
      <alignment horizontal="center" vertical="center"/>
    </xf>
    <xf numFmtId="0" fontId="50" fillId="0" borderId="0" xfId="0" applyFont="1" applyAlignment="1">
      <alignment horizontal="center" vertical="center"/>
    </xf>
    <xf numFmtId="0" fontId="50" fillId="0" borderId="15" xfId="0" applyFont="1" applyBorder="1" applyAlignment="1">
      <alignment horizontal="center" vertical="center"/>
    </xf>
    <xf numFmtId="0" fontId="50" fillId="0" borderId="3" xfId="0" applyFont="1" applyBorder="1" applyAlignment="1">
      <alignment horizontal="center" vertical="center"/>
    </xf>
    <xf numFmtId="0" fontId="50" fillId="0" borderId="2" xfId="0" applyFont="1" applyBorder="1" applyAlignment="1">
      <alignment horizontal="center" vertical="center"/>
    </xf>
    <xf numFmtId="0" fontId="50" fillId="0" borderId="19" xfId="0" applyFont="1" applyBorder="1" applyAlignment="1">
      <alignment horizontal="center" vertical="center"/>
    </xf>
    <xf numFmtId="0" fontId="6" fillId="0" borderId="31" xfId="0" applyFont="1" applyBorder="1" applyAlignment="1">
      <alignment horizontal="distributed" vertical="center" indent="1"/>
    </xf>
    <xf numFmtId="0" fontId="6" fillId="0" borderId="26" xfId="0" applyFont="1" applyBorder="1" applyAlignment="1">
      <alignment horizontal="distributed" vertical="center" indent="1"/>
    </xf>
    <xf numFmtId="0" fontId="6" fillId="0" borderId="30" xfId="0" applyFont="1" applyBorder="1" applyAlignment="1">
      <alignment horizontal="distributed" vertical="center" indent="1"/>
    </xf>
    <xf numFmtId="0" fontId="6" fillId="0" borderId="8"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17"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0" xfId="0" applyFont="1" applyAlignment="1">
      <alignment horizontal="left" vertical="center" wrapText="1" indent="1"/>
    </xf>
    <xf numFmtId="0" fontId="6" fillId="0" borderId="15"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9" xfId="0" applyFont="1" applyBorder="1" applyAlignment="1">
      <alignment horizontal="left" vertical="center" wrapText="1" indent="1"/>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0" fontId="6" fillId="0" borderId="17"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19" xfId="0" applyFont="1" applyBorder="1" applyAlignment="1">
      <alignment horizontal="distributed" vertical="center" indent="1"/>
    </xf>
    <xf numFmtId="58" fontId="6" fillId="0" borderId="8" xfId="0" applyNumberFormat="1" applyFont="1" applyBorder="1" applyAlignment="1">
      <alignment horizontal="center" vertical="center"/>
    </xf>
    <xf numFmtId="0" fontId="6" fillId="0" borderId="25" xfId="0" applyFont="1" applyBorder="1" applyAlignment="1">
      <alignment horizontal="center" vertical="center"/>
    </xf>
    <xf numFmtId="0" fontId="6" fillId="0" borderId="29" xfId="0" applyFont="1" applyBorder="1" applyAlignment="1">
      <alignment horizontal="center" vertical="center"/>
    </xf>
    <xf numFmtId="0" fontId="33" fillId="7" borderId="0" xfId="0" applyFont="1" applyFill="1" applyAlignment="1">
      <alignment vertical="top"/>
    </xf>
    <xf numFmtId="0" fontId="32" fillId="7" borderId="0" xfId="0" applyFont="1" applyFill="1">
      <alignment vertical="center"/>
    </xf>
    <xf numFmtId="0" fontId="32" fillId="7" borderId="0" xfId="0" applyFont="1" applyFill="1" applyAlignment="1">
      <alignment vertical="top"/>
    </xf>
    <xf numFmtId="0" fontId="33" fillId="7" borderId="0" xfId="0" applyFont="1" applyFill="1" applyAlignment="1">
      <alignment horizontal="center" vertical="center"/>
    </xf>
    <xf numFmtId="0" fontId="33" fillId="7" borderId="0" xfId="0" applyFont="1" applyFill="1">
      <alignment vertical="center"/>
    </xf>
    <xf numFmtId="0" fontId="63" fillId="7" borderId="0" xfId="0" applyFont="1" applyFill="1" applyAlignment="1">
      <alignment horizontal="left" vertical="center"/>
    </xf>
    <xf numFmtId="0" fontId="0" fillId="0" borderId="0" xfId="0" applyAlignment="1">
      <alignment horizontal="left" vertical="center"/>
    </xf>
    <xf numFmtId="0" fontId="34" fillId="7" borderId="0" xfId="0" applyFont="1" applyFill="1" applyAlignment="1">
      <alignment horizontal="left" vertical="center"/>
    </xf>
    <xf numFmtId="0" fontId="33" fillId="7" borderId="0" xfId="0" applyFont="1" applyFill="1" applyAlignment="1">
      <alignment horizontal="left" vertical="center"/>
    </xf>
    <xf numFmtId="0" fontId="63" fillId="7" borderId="0" xfId="0" applyFont="1" applyFill="1">
      <alignment vertical="center"/>
    </xf>
    <xf numFmtId="0" fontId="6" fillId="0" borderId="16" xfId="0" applyFont="1" applyBorder="1" applyAlignment="1">
      <alignment vertical="center" wrapText="1"/>
    </xf>
    <xf numFmtId="0" fontId="6" fillId="0" borderId="16" xfId="0" applyFont="1" applyBorder="1">
      <alignment vertical="center"/>
    </xf>
    <xf numFmtId="0" fontId="6" fillId="0" borderId="16" xfId="0" applyFont="1" applyBorder="1" applyAlignment="1">
      <alignment horizontal="center" vertical="top"/>
    </xf>
    <xf numFmtId="0" fontId="6" fillId="0" borderId="0" xfId="0" applyFont="1" applyAlignment="1">
      <alignment horizontal="center" vertical="top"/>
    </xf>
    <xf numFmtId="0" fontId="6" fillId="0" borderId="15" xfId="0" applyFont="1" applyBorder="1" applyAlignment="1">
      <alignment horizontal="center" vertical="top"/>
    </xf>
    <xf numFmtId="0" fontId="26" fillId="0" borderId="0" xfId="63" applyFont="1" applyAlignment="1">
      <alignment horizontal="center" vertical="center"/>
    </xf>
    <xf numFmtId="0" fontId="43" fillId="0" borderId="0" xfId="63" applyFont="1" applyAlignment="1">
      <alignment horizontal="distributed" vertical="center"/>
    </xf>
    <xf numFmtId="0" fontId="43" fillId="0" borderId="0" xfId="63" applyFont="1">
      <alignment vertical="center"/>
    </xf>
    <xf numFmtId="0" fontId="43" fillId="0" borderId="0" xfId="63" applyFont="1" applyAlignment="1">
      <alignment horizontal="left" vertical="center"/>
    </xf>
    <xf numFmtId="0" fontId="43" fillId="0" borderId="2" xfId="63" applyFont="1" applyBorder="1" applyAlignment="1">
      <alignment vertical="center" wrapText="1"/>
    </xf>
    <xf numFmtId="0" fontId="0" fillId="0" borderId="2" xfId="0" applyBorder="1" applyAlignment="1">
      <alignment vertical="center" wrapText="1"/>
    </xf>
    <xf numFmtId="0" fontId="5" fillId="0" borderId="0" xfId="0" applyFont="1" applyAlignment="1">
      <alignment horizontal="center" vertical="center"/>
    </xf>
    <xf numFmtId="0" fontId="4" fillId="0" borderId="0" xfId="0" applyFont="1" applyAlignment="1">
      <alignment vertical="top" wrapText="1"/>
    </xf>
    <xf numFmtId="0" fontId="14" fillId="0" borderId="0" xfId="1" applyFont="1" applyAlignment="1">
      <alignment horizontal="center" vertical="center"/>
    </xf>
    <xf numFmtId="0" fontId="12" fillId="2" borderId="35" xfId="1" applyFont="1" applyFill="1" applyBorder="1" applyAlignment="1">
      <alignment horizontal="center" vertical="center" textRotation="255"/>
    </xf>
    <xf numFmtId="0" fontId="12" fillId="2" borderId="45" xfId="1" applyFont="1" applyFill="1" applyBorder="1" applyAlignment="1">
      <alignment horizontal="center" vertical="center" textRotation="255"/>
    </xf>
    <xf numFmtId="0" fontId="12" fillId="2" borderId="34" xfId="1" applyFont="1" applyFill="1" applyBorder="1" applyAlignment="1">
      <alignment horizontal="center" vertical="center" textRotation="255"/>
    </xf>
    <xf numFmtId="0" fontId="49" fillId="0" borderId="0" xfId="1" applyFont="1" applyAlignment="1">
      <alignment vertical="center" wrapText="1"/>
    </xf>
    <xf numFmtId="0" fontId="0" fillId="0" borderId="0" xfId="0" applyAlignment="1">
      <alignment vertical="center" wrapText="1"/>
    </xf>
  </cellXfs>
  <cellStyles count="64">
    <cellStyle name="??" xfId="2" xr:uid="{00000000-0005-0000-0000-000000000000}"/>
    <cellStyle name="?? [0.00]_PERSONAL" xfId="3" xr:uid="{00000000-0005-0000-0000-000001000000}"/>
    <cellStyle name="???? [0.00]_PERSONAL" xfId="4" xr:uid="{00000000-0005-0000-0000-000002000000}"/>
    <cellStyle name="????_PERSONAL" xfId="5" xr:uid="{00000000-0005-0000-0000-000003000000}"/>
    <cellStyle name="??_PERSONAL" xfId="6" xr:uid="{00000000-0005-0000-0000-000004000000}"/>
    <cellStyle name="Calc Currency (0)" xfId="7" xr:uid="{00000000-0005-0000-0000-000005000000}"/>
    <cellStyle name="Calc Currency (2)" xfId="8" xr:uid="{00000000-0005-0000-0000-000006000000}"/>
    <cellStyle name="Calc Percent (0)" xfId="9" xr:uid="{00000000-0005-0000-0000-000007000000}"/>
    <cellStyle name="Calc Percent (1)" xfId="10" xr:uid="{00000000-0005-0000-0000-000008000000}"/>
    <cellStyle name="Calc Percent (2)" xfId="11" xr:uid="{00000000-0005-0000-0000-000009000000}"/>
    <cellStyle name="Calc Units (0)" xfId="12" xr:uid="{00000000-0005-0000-0000-00000A000000}"/>
    <cellStyle name="Calc Units (1)" xfId="13" xr:uid="{00000000-0005-0000-0000-00000B000000}"/>
    <cellStyle name="Calc Units (2)" xfId="14" xr:uid="{00000000-0005-0000-0000-00000C000000}"/>
    <cellStyle name="Comma [0]_#6 Temps &amp; Contractors" xfId="15" xr:uid="{00000000-0005-0000-0000-00000D000000}"/>
    <cellStyle name="Comma [00]" xfId="16" xr:uid="{00000000-0005-0000-0000-00000E000000}"/>
    <cellStyle name="Comma_#6 Temps &amp; Contractors" xfId="17" xr:uid="{00000000-0005-0000-0000-00000F000000}"/>
    <cellStyle name="Currency [0]_#6 Temps &amp; Contractors" xfId="18" xr:uid="{00000000-0005-0000-0000-000010000000}"/>
    <cellStyle name="Currency [00]" xfId="19" xr:uid="{00000000-0005-0000-0000-000011000000}"/>
    <cellStyle name="Currency_#6 Temps &amp; Contractors" xfId="20" xr:uid="{00000000-0005-0000-0000-000012000000}"/>
    <cellStyle name="Date Short" xfId="21" xr:uid="{00000000-0005-0000-0000-000013000000}"/>
    <cellStyle name="Enter Currency (0)" xfId="22" xr:uid="{00000000-0005-0000-0000-000014000000}"/>
    <cellStyle name="Enter Currency (2)" xfId="23" xr:uid="{00000000-0005-0000-0000-000015000000}"/>
    <cellStyle name="Enter Units (0)" xfId="24" xr:uid="{00000000-0005-0000-0000-000016000000}"/>
    <cellStyle name="Enter Units (1)" xfId="25" xr:uid="{00000000-0005-0000-0000-000017000000}"/>
    <cellStyle name="Enter Units (2)" xfId="26" xr:uid="{00000000-0005-0000-0000-000018000000}"/>
    <cellStyle name="entry" xfId="27" xr:uid="{00000000-0005-0000-0000-000019000000}"/>
    <cellStyle name="Grey" xfId="28" xr:uid="{00000000-0005-0000-0000-00001A000000}"/>
    <cellStyle name="Header1" xfId="29" xr:uid="{00000000-0005-0000-0000-00001B000000}"/>
    <cellStyle name="Header2" xfId="30" xr:uid="{00000000-0005-0000-0000-00001C000000}"/>
    <cellStyle name="Input [yellow]" xfId="31" xr:uid="{00000000-0005-0000-0000-00001D000000}"/>
    <cellStyle name="Link Currency (0)" xfId="32" xr:uid="{00000000-0005-0000-0000-00001E000000}"/>
    <cellStyle name="Link Currency (2)" xfId="33" xr:uid="{00000000-0005-0000-0000-00001F000000}"/>
    <cellStyle name="Link Units (0)" xfId="34" xr:uid="{00000000-0005-0000-0000-000020000000}"/>
    <cellStyle name="Link Units (1)" xfId="35" xr:uid="{00000000-0005-0000-0000-000021000000}"/>
    <cellStyle name="Link Units (2)" xfId="36" xr:uid="{00000000-0005-0000-0000-000022000000}"/>
    <cellStyle name="Normal - Style1" xfId="37" xr:uid="{00000000-0005-0000-0000-000023000000}"/>
    <cellStyle name="Normal_# 41-Market &amp;Trends" xfId="38" xr:uid="{00000000-0005-0000-0000-000024000000}"/>
    <cellStyle name="Percent [0]" xfId="39" xr:uid="{00000000-0005-0000-0000-000025000000}"/>
    <cellStyle name="Percent [00]" xfId="40" xr:uid="{00000000-0005-0000-0000-000026000000}"/>
    <cellStyle name="Percent [2]" xfId="41" xr:uid="{00000000-0005-0000-0000-000027000000}"/>
    <cellStyle name="Percent_#6 Temps &amp; Contractors" xfId="42" xr:uid="{00000000-0005-0000-0000-000028000000}"/>
    <cellStyle name="PrePop Currency (0)" xfId="43" xr:uid="{00000000-0005-0000-0000-000029000000}"/>
    <cellStyle name="PrePop Currency (2)" xfId="44" xr:uid="{00000000-0005-0000-0000-00002A000000}"/>
    <cellStyle name="PrePop Units (0)" xfId="45" xr:uid="{00000000-0005-0000-0000-00002B000000}"/>
    <cellStyle name="PrePop Units (1)" xfId="46" xr:uid="{00000000-0005-0000-0000-00002C000000}"/>
    <cellStyle name="PrePop Units (2)" xfId="47" xr:uid="{00000000-0005-0000-0000-00002D000000}"/>
    <cellStyle name="price" xfId="48" xr:uid="{00000000-0005-0000-0000-00002E000000}"/>
    <cellStyle name="revised" xfId="49" xr:uid="{00000000-0005-0000-0000-00002F000000}"/>
    <cellStyle name="section" xfId="50" xr:uid="{00000000-0005-0000-0000-000030000000}"/>
    <cellStyle name="Text Indent A" xfId="51" xr:uid="{00000000-0005-0000-0000-000031000000}"/>
    <cellStyle name="Text Indent B" xfId="52" xr:uid="{00000000-0005-0000-0000-000032000000}"/>
    <cellStyle name="Text Indent C" xfId="53" xr:uid="{00000000-0005-0000-0000-000033000000}"/>
    <cellStyle name="title" xfId="54" xr:uid="{00000000-0005-0000-0000-000034000000}"/>
    <cellStyle name="桁区切り [0.00" xfId="55" xr:uid="{00000000-0005-0000-0000-000035000000}"/>
    <cellStyle name="桁区切り 2" xfId="56" xr:uid="{00000000-0005-0000-0000-000036000000}"/>
    <cellStyle name="桁区切り 2 2" xfId="57" xr:uid="{00000000-0005-0000-0000-000037000000}"/>
    <cellStyle name="桁区切り 3" xfId="58" xr:uid="{00000000-0005-0000-0000-000038000000}"/>
    <cellStyle name="通貨 2" xfId="59" xr:uid="{00000000-0005-0000-0000-000039000000}"/>
    <cellStyle name="通貨 3" xfId="60" xr:uid="{00000000-0005-0000-0000-00003A000000}"/>
    <cellStyle name="標準" xfId="0" builtinId="0"/>
    <cellStyle name="標準 2" xfId="1" xr:uid="{00000000-0005-0000-0000-00003C000000}"/>
    <cellStyle name="標準 3" xfId="63" xr:uid="{00000000-0005-0000-0000-00003D000000}"/>
    <cellStyle name="標準 9" xfId="62" xr:uid="{00000000-0005-0000-0000-00003E000000}"/>
    <cellStyle name="未定義" xfId="61" xr:uid="{00000000-0005-0000-0000-00003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2838450</xdr:colOff>
      <xdr:row>13</xdr:row>
      <xdr:rowOff>209550</xdr:rowOff>
    </xdr:from>
    <xdr:to>
      <xdr:col>6</xdr:col>
      <xdr:colOff>3619500</xdr:colOff>
      <xdr:row>15</xdr:row>
      <xdr:rowOff>476250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8705850" y="8782050"/>
          <a:ext cx="781050" cy="1676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3771900</xdr:colOff>
      <xdr:row>13</xdr:row>
      <xdr:rowOff>228600</xdr:rowOff>
    </xdr:from>
    <xdr:to>
      <xdr:col>6</xdr:col>
      <xdr:colOff>6343650</xdr:colOff>
      <xdr:row>15</xdr:row>
      <xdr:rowOff>457200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639300" y="8801100"/>
          <a:ext cx="2571750" cy="1638300"/>
        </a:xfrm>
        <a:prstGeom prst="rect">
          <a:avLst/>
        </a:prstGeom>
        <a:solidFill>
          <a:schemeClr val="tx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rPr>
            <a:t>現金で入札保証金の納付を希望する場合に提出。</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92</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92</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92</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92</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30555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200025</xdr:colOff>
          <xdr:row>61</xdr:row>
          <xdr:rowOff>0</xdr:rowOff>
        </xdr:from>
        <xdr:to>
          <xdr:col>33</xdr:col>
          <xdr:colOff>180975</xdr:colOff>
          <xdr:row>62</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25</xdr:row>
          <xdr:rowOff>19050</xdr:rowOff>
        </xdr:from>
        <xdr:to>
          <xdr:col>20</xdr:col>
          <xdr:colOff>85725</xdr:colOff>
          <xdr:row>26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19050</xdr:rowOff>
        </xdr:from>
        <xdr:to>
          <xdr:col>20</xdr:col>
          <xdr:colOff>28575</xdr:colOff>
          <xdr:row>28</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29</xdr:row>
          <xdr:rowOff>57150</xdr:rowOff>
        </xdr:from>
        <xdr:to>
          <xdr:col>11</xdr:col>
          <xdr:colOff>133350</xdr:colOff>
          <xdr:row>30</xdr:row>
          <xdr:rowOff>133350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142875</xdr:colOff>
          <xdr:row>30</xdr:row>
          <xdr:rowOff>133350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142875</xdr:colOff>
          <xdr:row>30</xdr:row>
          <xdr:rowOff>133350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47625</xdr:colOff>
          <xdr:row>30</xdr:row>
          <xdr:rowOff>152400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31</xdr:row>
          <xdr:rowOff>57150</xdr:rowOff>
        </xdr:from>
        <xdr:to>
          <xdr:col>33</xdr:col>
          <xdr:colOff>57150</xdr:colOff>
          <xdr:row>32</xdr:row>
          <xdr:rowOff>133350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63</xdr:row>
          <xdr:rowOff>0</xdr:rowOff>
        </xdr:from>
        <xdr:to>
          <xdr:col>18</xdr:col>
          <xdr:colOff>28575</xdr:colOff>
          <xdr:row>64</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65</xdr:row>
          <xdr:rowOff>0</xdr:rowOff>
        </xdr:from>
        <xdr:to>
          <xdr:col>18</xdr:col>
          <xdr:colOff>57150</xdr:colOff>
          <xdr:row>66</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64</xdr:row>
          <xdr:rowOff>0</xdr:rowOff>
        </xdr:from>
        <xdr:to>
          <xdr:col>18</xdr:col>
          <xdr:colOff>9525</xdr:colOff>
          <xdr:row>65</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xdr:row>
          <xdr:rowOff>0</xdr:rowOff>
        </xdr:from>
        <xdr:to>
          <xdr:col>26</xdr:col>
          <xdr:colOff>28575</xdr:colOff>
          <xdr:row>65</xdr:row>
          <xdr:rowOff>9525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65</xdr:row>
          <xdr:rowOff>0</xdr:rowOff>
        </xdr:from>
        <xdr:to>
          <xdr:col>25</xdr:col>
          <xdr:colOff>180975</xdr:colOff>
          <xdr:row>66</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xdr:row>
          <xdr:rowOff>0</xdr:rowOff>
        </xdr:from>
        <xdr:to>
          <xdr:col>26</xdr:col>
          <xdr:colOff>9525</xdr:colOff>
          <xdr:row>64</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19050</xdr:rowOff>
        </xdr:from>
        <xdr:to>
          <xdr:col>8</xdr:col>
          <xdr:colOff>19050</xdr:colOff>
          <xdr:row>23</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9525</xdr:colOff>
          <xdr:row>23</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22</xdr:row>
          <xdr:rowOff>0</xdr:rowOff>
        </xdr:from>
        <xdr:to>
          <xdr:col>21</xdr:col>
          <xdr:colOff>0</xdr:colOff>
          <xdr:row>23</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26</xdr:row>
          <xdr:rowOff>28575</xdr:rowOff>
        </xdr:from>
        <xdr:to>
          <xdr:col>20</xdr:col>
          <xdr:colOff>85725</xdr:colOff>
          <xdr:row>27</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86</xdr:row>
          <xdr:rowOff>19050</xdr:rowOff>
        </xdr:from>
        <xdr:to>
          <xdr:col>20</xdr:col>
          <xdr:colOff>85725</xdr:colOff>
          <xdr:row>87</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88</xdr:row>
          <xdr:rowOff>19050</xdr:rowOff>
        </xdr:from>
        <xdr:to>
          <xdr:col>20</xdr:col>
          <xdr:colOff>28575</xdr:colOff>
          <xdr:row>89</xdr:row>
          <xdr:rowOff>19050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90</xdr:row>
          <xdr:rowOff>57150</xdr:rowOff>
        </xdr:from>
        <xdr:to>
          <xdr:col>11</xdr:col>
          <xdr:colOff>133350</xdr:colOff>
          <xdr:row>91</xdr:row>
          <xdr:rowOff>133350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142875</xdr:colOff>
          <xdr:row>91</xdr:row>
          <xdr:rowOff>133350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142875</xdr:colOff>
          <xdr:row>91</xdr:row>
          <xdr:rowOff>133350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47625</xdr:colOff>
          <xdr:row>91</xdr:row>
          <xdr:rowOff>152400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92</xdr:row>
          <xdr:rowOff>57150</xdr:rowOff>
        </xdr:from>
        <xdr:to>
          <xdr:col>33</xdr:col>
          <xdr:colOff>57150</xdr:colOff>
          <xdr:row>93</xdr:row>
          <xdr:rowOff>133350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104775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19050</xdr:rowOff>
        </xdr:from>
        <xdr:to>
          <xdr:col>8</xdr:col>
          <xdr:colOff>19050</xdr:colOff>
          <xdr:row>84</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9525</xdr:colOff>
          <xdr:row>84</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83</xdr:row>
          <xdr:rowOff>0</xdr:rowOff>
        </xdr:from>
        <xdr:to>
          <xdr:col>21</xdr:col>
          <xdr:colOff>0</xdr:colOff>
          <xdr:row>84</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87</xdr:row>
          <xdr:rowOff>28575</xdr:rowOff>
        </xdr:from>
        <xdr:to>
          <xdr:col>20</xdr:col>
          <xdr:colOff>85725</xdr:colOff>
          <xdr:row>88</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180975</xdr:colOff>
          <xdr:row>61</xdr:row>
          <xdr:rowOff>0</xdr:rowOff>
        </xdr:from>
        <xdr:to>
          <xdr:col>31</xdr:col>
          <xdr:colOff>28575</xdr:colOff>
          <xdr:row>62</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61</xdr:row>
          <xdr:rowOff>0</xdr:rowOff>
        </xdr:from>
        <xdr:to>
          <xdr:col>33</xdr:col>
          <xdr:colOff>161925</xdr:colOff>
          <xdr:row>62</xdr:row>
          <xdr:rowOff>9525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37</xdr:col>
      <xdr:colOff>47625</xdr:colOff>
      <xdr:row>0</xdr:row>
      <xdr:rowOff>104775</xdr:rowOff>
    </xdr:from>
    <xdr:to>
      <xdr:col>52</xdr:col>
      <xdr:colOff>66675</xdr:colOff>
      <xdr:row>5</xdr:row>
      <xdr:rowOff>38100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4629150" y="104775"/>
          <a:ext cx="1876425" cy="790575"/>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再度の入札の場合は、</a:t>
          </a:r>
          <a:endParaRPr kumimoji="1" lang="en-US" altLang="ja-JP" sz="1100"/>
        </a:p>
        <a:p>
          <a:pPr algn="l"/>
          <a:r>
            <a:rPr kumimoji="1" lang="ja-JP" altLang="en-US" sz="1100"/>
            <a:t>再、再々と記入します。</a:t>
          </a:r>
        </a:p>
      </xdr:txBody>
    </xdr:sp>
    <xdr:clientData/>
  </xdr:twoCellAnchor>
  <xdr:twoCellAnchor>
    <xdr:from>
      <xdr:col>16</xdr:col>
      <xdr:colOff>19052</xdr:colOff>
      <xdr:row>0</xdr:row>
      <xdr:rowOff>104775</xdr:rowOff>
    </xdr:from>
    <xdr:to>
      <xdr:col>37</xdr:col>
      <xdr:colOff>47625</xdr:colOff>
      <xdr:row>2</xdr:row>
      <xdr:rowOff>95250</xdr:rowOff>
    </xdr:to>
    <xdr:cxnSp macro="">
      <xdr:nvCxnSpPr>
        <xdr:cNvPr id="3" name="直線矢印コネクタ 2">
          <a:extLst>
            <a:ext uri="{FF2B5EF4-FFF2-40B4-BE49-F238E27FC236}">
              <a16:creationId xmlns:a16="http://schemas.microsoft.com/office/drawing/2014/main" id="{00000000-0008-0000-0C00-000003000000}"/>
            </a:ext>
          </a:extLst>
        </xdr:cNvPr>
        <xdr:cNvCxnSpPr/>
      </xdr:nvCxnSpPr>
      <xdr:spPr>
        <a:xfrm flipH="1">
          <a:off x="2000252" y="104775"/>
          <a:ext cx="2628898" cy="33337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47625</xdr:colOff>
      <xdr:row>13</xdr:row>
      <xdr:rowOff>95250</xdr:rowOff>
    </xdr:from>
    <xdr:to>
      <xdr:col>53</xdr:col>
      <xdr:colOff>85725</xdr:colOff>
      <xdr:row>19</xdr:row>
      <xdr:rowOff>57150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4629150" y="1704975"/>
          <a:ext cx="2019300" cy="704850"/>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税抜き額を記入。</a:t>
          </a:r>
          <a:endParaRPr kumimoji="1" lang="en-US" altLang="ja-JP" sz="1100"/>
        </a:p>
        <a:p>
          <a:pPr algn="l"/>
          <a:r>
            <a:rPr kumimoji="1" lang="ja-JP" altLang="en-US" sz="1100"/>
            <a:t>頭には￥マークを記入。</a:t>
          </a:r>
        </a:p>
      </xdr:txBody>
    </xdr:sp>
    <xdr:clientData/>
  </xdr:twoCellAnchor>
  <xdr:twoCellAnchor>
    <xdr:from>
      <xdr:col>47</xdr:col>
      <xdr:colOff>28575</xdr:colOff>
      <xdr:row>8</xdr:row>
      <xdr:rowOff>95250</xdr:rowOff>
    </xdr:from>
    <xdr:to>
      <xdr:col>53</xdr:col>
      <xdr:colOff>47626</xdr:colOff>
      <xdr:row>13</xdr:row>
      <xdr:rowOff>85726</xdr:rowOff>
    </xdr:to>
    <xdr:cxnSp macro="">
      <xdr:nvCxnSpPr>
        <xdr:cNvPr id="5" name="直線矢印コネクタ 4">
          <a:extLst>
            <a:ext uri="{FF2B5EF4-FFF2-40B4-BE49-F238E27FC236}">
              <a16:creationId xmlns:a16="http://schemas.microsoft.com/office/drawing/2014/main" id="{00000000-0008-0000-0C00-000005000000}"/>
            </a:ext>
          </a:extLst>
        </xdr:cNvPr>
        <xdr:cNvCxnSpPr/>
      </xdr:nvCxnSpPr>
      <xdr:spPr>
        <a:xfrm flipH="1" flipV="1">
          <a:off x="5848350" y="1085850"/>
          <a:ext cx="762001" cy="609601"/>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95250</xdr:colOff>
      <xdr:row>38</xdr:row>
      <xdr:rowOff>66674</xdr:rowOff>
    </xdr:from>
    <xdr:to>
      <xdr:col>50</xdr:col>
      <xdr:colOff>95250</xdr:colOff>
      <xdr:row>46</xdr:row>
      <xdr:rowOff>0</xdr:rowOff>
    </xdr:to>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3686175" y="4772024"/>
          <a:ext cx="2600325" cy="923926"/>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金額は税抜き額です。</a:t>
          </a:r>
          <a:endParaRPr kumimoji="1" lang="en-US" altLang="ja-JP" sz="1100"/>
        </a:p>
        <a:p>
          <a:pPr algn="l"/>
          <a:r>
            <a:rPr kumimoji="1" lang="ja-JP" altLang="en-US" sz="1100"/>
            <a:t>頭に￥マークを記入してください。</a:t>
          </a:r>
          <a:endParaRPr kumimoji="1" lang="en-US" altLang="ja-JP" sz="1100"/>
        </a:p>
        <a:p>
          <a:pPr algn="l"/>
          <a:r>
            <a:rPr kumimoji="1" lang="ja-JP" altLang="en-US" sz="1100"/>
            <a:t>手書き、パソコン打ちどちらでもかまいません。</a:t>
          </a:r>
        </a:p>
      </xdr:txBody>
    </xdr:sp>
    <xdr:clientData/>
  </xdr:twoCellAnchor>
  <xdr:twoCellAnchor>
    <xdr:from>
      <xdr:col>35</xdr:col>
      <xdr:colOff>76200</xdr:colOff>
      <xdr:row>34</xdr:row>
      <xdr:rowOff>0</xdr:rowOff>
    </xdr:from>
    <xdr:to>
      <xdr:col>36</xdr:col>
      <xdr:colOff>28575</xdr:colOff>
      <xdr:row>38</xdr:row>
      <xdr:rowOff>66675</xdr:rowOff>
    </xdr:to>
    <xdr:cxnSp macro="">
      <xdr:nvCxnSpPr>
        <xdr:cNvPr id="7" name="直線矢印コネクタ 6">
          <a:extLst>
            <a:ext uri="{FF2B5EF4-FFF2-40B4-BE49-F238E27FC236}">
              <a16:creationId xmlns:a16="http://schemas.microsoft.com/office/drawing/2014/main" id="{00000000-0008-0000-0C00-000007000000}"/>
            </a:ext>
          </a:extLst>
        </xdr:cNvPr>
        <xdr:cNvCxnSpPr/>
      </xdr:nvCxnSpPr>
      <xdr:spPr>
        <a:xfrm flipV="1">
          <a:off x="4410075" y="5829300"/>
          <a:ext cx="76200" cy="752475"/>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85725</xdr:colOff>
      <xdr:row>55</xdr:row>
      <xdr:rowOff>47624</xdr:rowOff>
    </xdr:from>
    <xdr:to>
      <xdr:col>52</xdr:col>
      <xdr:colOff>85726</xdr:colOff>
      <xdr:row>60</xdr:row>
      <xdr:rowOff>0</xdr:rowOff>
    </xdr:to>
    <xdr:sp macro="" textlink="">
      <xdr:nvSpPr>
        <xdr:cNvPr id="8" name="正方形/長方形 7">
          <a:extLst>
            <a:ext uri="{FF2B5EF4-FFF2-40B4-BE49-F238E27FC236}">
              <a16:creationId xmlns:a16="http://schemas.microsoft.com/office/drawing/2014/main" id="{00000000-0008-0000-0C00-000008000000}"/>
            </a:ext>
          </a:extLst>
        </xdr:cNvPr>
        <xdr:cNvSpPr/>
      </xdr:nvSpPr>
      <xdr:spPr>
        <a:xfrm>
          <a:off x="4171950" y="7229474"/>
          <a:ext cx="2352676" cy="571501"/>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numCol="1" spcCol="180000" rtlCol="0" anchor="t"/>
        <a:lstStyle/>
        <a:p>
          <a:pPr algn="l"/>
          <a:r>
            <a:rPr kumimoji="1" lang="ja-JP" altLang="en-US" sz="1100"/>
            <a:t>代表者氏名・印（代理人が入札する場合代表者印は不要。）</a:t>
          </a:r>
          <a:endParaRPr kumimoji="1" lang="en-US" altLang="ja-JP" sz="1100"/>
        </a:p>
        <a:p>
          <a:pPr algn="l"/>
          <a:endParaRPr kumimoji="1" lang="en-US" altLang="ja-JP" sz="1100"/>
        </a:p>
      </xdr:txBody>
    </xdr:sp>
    <xdr:clientData/>
  </xdr:twoCellAnchor>
  <xdr:twoCellAnchor>
    <xdr:from>
      <xdr:col>47</xdr:col>
      <xdr:colOff>0</xdr:colOff>
      <xdr:row>58</xdr:row>
      <xdr:rowOff>57150</xdr:rowOff>
    </xdr:from>
    <xdr:to>
      <xdr:col>49</xdr:col>
      <xdr:colOff>85725</xdr:colOff>
      <xdr:row>61</xdr:row>
      <xdr:rowOff>9526</xdr:rowOff>
    </xdr:to>
    <xdr:cxnSp macro="">
      <xdr:nvCxnSpPr>
        <xdr:cNvPr id="9" name="直線矢印コネクタ 8">
          <a:extLst>
            <a:ext uri="{FF2B5EF4-FFF2-40B4-BE49-F238E27FC236}">
              <a16:creationId xmlns:a16="http://schemas.microsoft.com/office/drawing/2014/main" id="{00000000-0008-0000-0C00-000009000000}"/>
            </a:ext>
          </a:extLst>
        </xdr:cNvPr>
        <xdr:cNvCxnSpPr/>
      </xdr:nvCxnSpPr>
      <xdr:spPr>
        <a:xfrm flipH="1">
          <a:off x="5819775" y="7610475"/>
          <a:ext cx="333375" cy="323851"/>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104777</xdr:colOff>
      <xdr:row>20</xdr:row>
      <xdr:rowOff>47625</xdr:rowOff>
    </xdr:from>
    <xdr:to>
      <xdr:col>23</xdr:col>
      <xdr:colOff>47625</xdr:colOff>
      <xdr:row>21</xdr:row>
      <xdr:rowOff>19051</xdr:rowOff>
    </xdr:to>
    <xdr:cxnSp macro="">
      <xdr:nvCxnSpPr>
        <xdr:cNvPr id="11" name="直線矢印コネクタ 10">
          <a:extLst>
            <a:ext uri="{FF2B5EF4-FFF2-40B4-BE49-F238E27FC236}">
              <a16:creationId xmlns:a16="http://schemas.microsoft.com/office/drawing/2014/main" id="{00000000-0008-0000-0C00-00000B000000}"/>
            </a:ext>
          </a:extLst>
        </xdr:cNvPr>
        <xdr:cNvCxnSpPr/>
      </xdr:nvCxnSpPr>
      <xdr:spPr>
        <a:xfrm flipH="1">
          <a:off x="2209802" y="2524125"/>
          <a:ext cx="685798" cy="95251"/>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38101</xdr:colOff>
      <xdr:row>20</xdr:row>
      <xdr:rowOff>47625</xdr:rowOff>
    </xdr:from>
    <xdr:to>
      <xdr:col>52</xdr:col>
      <xdr:colOff>9526</xdr:colOff>
      <xdr:row>26</xdr:row>
      <xdr:rowOff>28576</xdr:rowOff>
    </xdr:to>
    <xdr:sp macro="" textlink="">
      <xdr:nvSpPr>
        <xdr:cNvPr id="16" name="正方形/長方形 15">
          <a:extLst>
            <a:ext uri="{FF2B5EF4-FFF2-40B4-BE49-F238E27FC236}">
              <a16:creationId xmlns:a16="http://schemas.microsoft.com/office/drawing/2014/main" id="{00000000-0008-0000-0C00-000010000000}"/>
            </a:ext>
          </a:extLst>
        </xdr:cNvPr>
        <xdr:cNvSpPr/>
      </xdr:nvSpPr>
      <xdr:spPr>
        <a:xfrm>
          <a:off x="2886076" y="2524125"/>
          <a:ext cx="3562350" cy="723901"/>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予め納付した金額を記入してください。沖縄県財務規則第</a:t>
          </a:r>
          <a:r>
            <a:rPr kumimoji="1" lang="en-US" altLang="ja-JP" sz="1100"/>
            <a:t>100</a:t>
          </a:r>
          <a:r>
            <a:rPr kumimoji="1" lang="ja-JP" altLang="en-US" sz="1100"/>
            <a:t>条第</a:t>
          </a:r>
          <a:r>
            <a:rPr kumimoji="1" lang="en-US" altLang="ja-JP" sz="1100"/>
            <a:t>2</a:t>
          </a:r>
          <a:r>
            <a:rPr kumimoji="1" lang="ja-JP" altLang="en-US" sz="1100"/>
            <a:t>項第</a:t>
          </a:r>
          <a:r>
            <a:rPr kumimoji="1" lang="en-US" altLang="ja-JP" sz="1100"/>
            <a:t>1</a:t>
          </a:r>
          <a:r>
            <a:rPr kumimoji="1" lang="ja-JP" altLang="en-US" sz="1100"/>
            <a:t>号又は第</a:t>
          </a:r>
          <a:r>
            <a:rPr kumimoji="1" lang="en-US" altLang="ja-JP" sz="1100"/>
            <a:t>3</a:t>
          </a:r>
          <a:r>
            <a:rPr kumimoji="1" lang="ja-JP" altLang="en-US" sz="1100"/>
            <a:t>号に該当する場合は免除と記入してください。</a:t>
          </a:r>
          <a:endParaRPr kumimoji="1" lang="en-US" altLang="ja-JP" sz="1100"/>
        </a:p>
        <a:p>
          <a:pPr algn="l"/>
          <a:endParaRPr kumimoji="1" lang="en-US" altLang="ja-JP" sz="1100"/>
        </a:p>
      </xdr:txBody>
    </xdr:sp>
    <xdr:clientData/>
  </xdr:twoCellAnchor>
  <xdr:twoCellAnchor>
    <xdr:from>
      <xdr:col>35</xdr:col>
      <xdr:colOff>104775</xdr:colOff>
      <xdr:row>70</xdr:row>
      <xdr:rowOff>114301</xdr:rowOff>
    </xdr:from>
    <xdr:to>
      <xdr:col>51</xdr:col>
      <xdr:colOff>95250</xdr:colOff>
      <xdr:row>75</xdr:row>
      <xdr:rowOff>66676</xdr:rowOff>
    </xdr:to>
    <xdr:sp macro="" textlink="">
      <xdr:nvSpPr>
        <xdr:cNvPr id="26" name="正方形/長方形 25">
          <a:extLst>
            <a:ext uri="{FF2B5EF4-FFF2-40B4-BE49-F238E27FC236}">
              <a16:creationId xmlns:a16="http://schemas.microsoft.com/office/drawing/2014/main" id="{00000000-0008-0000-0C00-00001A000000}"/>
            </a:ext>
          </a:extLst>
        </xdr:cNvPr>
        <xdr:cNvSpPr/>
      </xdr:nvSpPr>
      <xdr:spPr>
        <a:xfrm>
          <a:off x="4438650" y="8905876"/>
          <a:ext cx="1971675" cy="571500"/>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numCol="1" spcCol="180000" rtlCol="0" anchor="t"/>
        <a:lstStyle/>
        <a:p>
          <a:pPr algn="l"/>
          <a:r>
            <a:rPr kumimoji="1" lang="ja-JP" altLang="en-US" sz="1100"/>
            <a:t>代理人の場合、代理人氏名・代理人使用印</a:t>
          </a:r>
          <a:endParaRPr kumimoji="1" lang="en-US" altLang="ja-JP" sz="1100"/>
        </a:p>
        <a:p>
          <a:pPr algn="l"/>
          <a:endParaRPr kumimoji="1" lang="en-US" altLang="ja-JP" sz="1100"/>
        </a:p>
      </xdr:txBody>
    </xdr:sp>
    <xdr:clientData/>
  </xdr:twoCellAnchor>
  <xdr:twoCellAnchor>
    <xdr:from>
      <xdr:col>7</xdr:col>
      <xdr:colOff>85725</xdr:colOff>
      <xdr:row>59</xdr:row>
      <xdr:rowOff>95250</xdr:rowOff>
    </xdr:from>
    <xdr:to>
      <xdr:col>10</xdr:col>
      <xdr:colOff>47625</xdr:colOff>
      <xdr:row>62</xdr:row>
      <xdr:rowOff>47626</xdr:rowOff>
    </xdr:to>
    <xdr:cxnSp macro="">
      <xdr:nvCxnSpPr>
        <xdr:cNvPr id="32" name="直線矢印コネクタ 31">
          <a:extLst>
            <a:ext uri="{FF2B5EF4-FFF2-40B4-BE49-F238E27FC236}">
              <a16:creationId xmlns:a16="http://schemas.microsoft.com/office/drawing/2014/main" id="{00000000-0008-0000-0C00-000020000000}"/>
            </a:ext>
          </a:extLst>
        </xdr:cNvPr>
        <xdr:cNvCxnSpPr/>
      </xdr:nvCxnSpPr>
      <xdr:spPr>
        <a:xfrm flipH="1">
          <a:off x="952500" y="7772400"/>
          <a:ext cx="333375" cy="323851"/>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76201</xdr:colOff>
      <xdr:row>62</xdr:row>
      <xdr:rowOff>38100</xdr:rowOff>
    </xdr:from>
    <xdr:to>
      <xdr:col>15</xdr:col>
      <xdr:colOff>28576</xdr:colOff>
      <xdr:row>67</xdr:row>
      <xdr:rowOff>28575</xdr:rowOff>
    </xdr:to>
    <xdr:sp macro="" textlink="">
      <xdr:nvSpPr>
        <xdr:cNvPr id="33" name="正方形/長方形 32">
          <a:extLst>
            <a:ext uri="{FF2B5EF4-FFF2-40B4-BE49-F238E27FC236}">
              <a16:creationId xmlns:a16="http://schemas.microsoft.com/office/drawing/2014/main" id="{00000000-0008-0000-0C00-000021000000}"/>
            </a:ext>
          </a:extLst>
        </xdr:cNvPr>
        <xdr:cNvSpPr/>
      </xdr:nvSpPr>
      <xdr:spPr>
        <a:xfrm>
          <a:off x="819151" y="8086725"/>
          <a:ext cx="1066800" cy="361950"/>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numCol="1" spcCol="180000" rtlCol="0" anchor="t"/>
        <a:lstStyle/>
        <a:p>
          <a:pPr algn="l"/>
          <a:r>
            <a:rPr kumimoji="1" lang="ja-JP" altLang="en-US" sz="1100"/>
            <a:t>入札年月日</a:t>
          </a:r>
          <a:endParaRPr kumimoji="1" lang="en-US" altLang="ja-JP" sz="1100"/>
        </a:p>
        <a:p>
          <a:pPr algn="l"/>
          <a:endParaRPr kumimoji="1" lang="en-US" altLang="ja-JP" sz="1100"/>
        </a:p>
      </xdr:txBody>
    </xdr:sp>
    <xdr:clientData/>
  </xdr:twoCellAnchor>
  <xdr:twoCellAnchor>
    <xdr:from>
      <xdr:col>49</xdr:col>
      <xdr:colOff>47625</xdr:colOff>
      <xdr:row>69</xdr:row>
      <xdr:rowOff>38100</xdr:rowOff>
    </xdr:from>
    <xdr:to>
      <xdr:col>51</xdr:col>
      <xdr:colOff>28575</xdr:colOff>
      <xdr:row>71</xdr:row>
      <xdr:rowOff>114300</xdr:rowOff>
    </xdr:to>
    <xdr:cxnSp macro="">
      <xdr:nvCxnSpPr>
        <xdr:cNvPr id="24" name="直線矢印コネクタ 23">
          <a:extLst>
            <a:ext uri="{FF2B5EF4-FFF2-40B4-BE49-F238E27FC236}">
              <a16:creationId xmlns:a16="http://schemas.microsoft.com/office/drawing/2014/main" id="{00000000-0008-0000-0C00-000018000000}"/>
            </a:ext>
          </a:extLst>
        </xdr:cNvPr>
        <xdr:cNvCxnSpPr/>
      </xdr:nvCxnSpPr>
      <xdr:spPr>
        <a:xfrm flipH="1" flipV="1">
          <a:off x="6115050" y="8705850"/>
          <a:ext cx="228600" cy="323850"/>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58</xdr:col>
      <xdr:colOff>590550</xdr:colOff>
      <xdr:row>18</xdr:row>
      <xdr:rowOff>38100</xdr:rowOff>
    </xdr:from>
    <xdr:to>
      <xdr:col>58</xdr:col>
      <xdr:colOff>695325</xdr:colOff>
      <xdr:row>21</xdr:row>
      <xdr:rowOff>104775</xdr:rowOff>
    </xdr:to>
    <xdr:sp macro="" textlink="">
      <xdr:nvSpPr>
        <xdr:cNvPr id="10" name="AutoShape 3">
          <a:extLst>
            <a:ext uri="{FF2B5EF4-FFF2-40B4-BE49-F238E27FC236}">
              <a16:creationId xmlns:a16="http://schemas.microsoft.com/office/drawing/2014/main" id="{00000000-0008-0000-0C00-00000A000000}"/>
            </a:ext>
          </a:extLst>
        </xdr:cNvPr>
        <xdr:cNvSpPr>
          <a:spLocks/>
        </xdr:cNvSpPr>
      </xdr:nvSpPr>
      <xdr:spPr bwMode="auto">
        <a:xfrm>
          <a:off x="10515600" y="2266950"/>
          <a:ext cx="104775" cy="438150"/>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58</xdr:col>
      <xdr:colOff>266700</xdr:colOff>
      <xdr:row>23</xdr:row>
      <xdr:rowOff>38100</xdr:rowOff>
    </xdr:from>
    <xdr:to>
      <xdr:col>58</xdr:col>
      <xdr:colOff>670112</xdr:colOff>
      <xdr:row>26</xdr:row>
      <xdr:rowOff>70037</xdr:rowOff>
    </xdr:to>
    <xdr:sp macro="" textlink="">
      <xdr:nvSpPr>
        <xdr:cNvPr id="12" name="Oval 8">
          <a:extLst>
            <a:ext uri="{FF2B5EF4-FFF2-40B4-BE49-F238E27FC236}">
              <a16:creationId xmlns:a16="http://schemas.microsoft.com/office/drawing/2014/main" id="{00000000-0008-0000-0C00-00000C000000}"/>
            </a:ext>
          </a:extLst>
        </xdr:cNvPr>
        <xdr:cNvSpPr>
          <a:spLocks noChangeArrowheads="1"/>
        </xdr:cNvSpPr>
      </xdr:nvSpPr>
      <xdr:spPr bwMode="auto">
        <a:xfrm>
          <a:off x="10810875" y="4248150"/>
          <a:ext cx="403412" cy="403412"/>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6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sz="600">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54</xdr:col>
      <xdr:colOff>447675</xdr:colOff>
      <xdr:row>54</xdr:row>
      <xdr:rowOff>95250</xdr:rowOff>
    </xdr:from>
    <xdr:to>
      <xdr:col>62</xdr:col>
      <xdr:colOff>9525</xdr:colOff>
      <xdr:row>77</xdr:row>
      <xdr:rowOff>38100</xdr:rowOff>
    </xdr:to>
    <xdr:pic>
      <xdr:nvPicPr>
        <xdr:cNvPr id="13" name="図 12">
          <a:extLst>
            <a:ext uri="{FF2B5EF4-FFF2-40B4-BE49-F238E27FC236}">
              <a16:creationId xmlns:a16="http://schemas.microsoft.com/office/drawing/2014/main" id="{00000000-0008-0000-0C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53350" y="9010650"/>
          <a:ext cx="5562600"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690561</xdr:colOff>
      <xdr:row>16</xdr:row>
      <xdr:rowOff>0</xdr:rowOff>
    </xdr:from>
    <xdr:to>
      <xdr:col>9</xdr:col>
      <xdr:colOff>416719</xdr:colOff>
      <xdr:row>17</xdr:row>
      <xdr:rowOff>285751</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4726780" y="5464969"/>
          <a:ext cx="1797845" cy="523876"/>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t>代理人の認印</a:t>
          </a:r>
        </a:p>
      </xdr:txBody>
    </xdr:sp>
    <xdr:clientData/>
  </xdr:twoCellAnchor>
  <xdr:twoCellAnchor>
    <xdr:from>
      <xdr:col>6</xdr:col>
      <xdr:colOff>59531</xdr:colOff>
      <xdr:row>15</xdr:row>
      <xdr:rowOff>214312</xdr:rowOff>
    </xdr:from>
    <xdr:to>
      <xdr:col>6</xdr:col>
      <xdr:colOff>678657</xdr:colOff>
      <xdr:row>17</xdr:row>
      <xdr:rowOff>190499</xdr:rowOff>
    </xdr:to>
    <xdr:cxnSp macro="">
      <xdr:nvCxnSpPr>
        <xdr:cNvPr id="3" name="直線矢印コネクタ 2">
          <a:extLst>
            <a:ext uri="{FF2B5EF4-FFF2-40B4-BE49-F238E27FC236}">
              <a16:creationId xmlns:a16="http://schemas.microsoft.com/office/drawing/2014/main" id="{00000000-0008-0000-0E00-000003000000}"/>
            </a:ext>
          </a:extLst>
        </xdr:cNvPr>
        <xdr:cNvCxnSpPr/>
      </xdr:nvCxnSpPr>
      <xdr:spPr>
        <a:xfrm flipH="1">
          <a:off x="4079081" y="4414837"/>
          <a:ext cx="619126" cy="442912"/>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226218</xdr:colOff>
      <xdr:row>20</xdr:row>
      <xdr:rowOff>178593</xdr:rowOff>
    </xdr:from>
    <xdr:to>
      <xdr:col>9</xdr:col>
      <xdr:colOff>666749</xdr:colOff>
      <xdr:row>23</xdr:row>
      <xdr:rowOff>173832</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643562" y="7393781"/>
          <a:ext cx="1131093" cy="781051"/>
        </a:xfrm>
        <a:prstGeom prst="rect">
          <a:avLst/>
        </a:prstGeom>
        <a:ln w="3175"/>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押印忘れずに。</a:t>
          </a:r>
          <a:endParaRPr kumimoji="1" lang="en-US" altLang="ja-JP" sz="1100"/>
        </a:p>
        <a:p>
          <a:pPr algn="l"/>
          <a:r>
            <a:rPr kumimoji="1" lang="ja-JP" altLang="en-US" sz="1100"/>
            <a:t>①会社印</a:t>
          </a:r>
          <a:endParaRPr kumimoji="1" lang="en-US" altLang="ja-JP" sz="1100"/>
        </a:p>
        <a:p>
          <a:pPr algn="l"/>
          <a:r>
            <a:rPr kumimoji="1" lang="ja-JP" altLang="en-US" sz="1100"/>
            <a:t>②代表者印</a:t>
          </a:r>
        </a:p>
      </xdr:txBody>
    </xdr:sp>
    <xdr:clientData/>
  </xdr:twoCellAnchor>
  <xdr:twoCellAnchor>
    <xdr:from>
      <xdr:col>9</xdr:col>
      <xdr:colOff>59531</xdr:colOff>
      <xdr:row>23</xdr:row>
      <xdr:rowOff>119062</xdr:rowOff>
    </xdr:from>
    <xdr:to>
      <xdr:col>9</xdr:col>
      <xdr:colOff>469106</xdr:colOff>
      <xdr:row>26</xdr:row>
      <xdr:rowOff>14286</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167437" y="8120062"/>
          <a:ext cx="409575" cy="609599"/>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47625</xdr:colOff>
      <xdr:row>0</xdr:row>
      <xdr:rowOff>178594</xdr:rowOff>
    </xdr:from>
    <xdr:ext cx="1119187" cy="492443"/>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4774406" y="178594"/>
          <a:ext cx="1119187" cy="492443"/>
        </a:xfrm>
        <a:prstGeom prst="rect">
          <a:avLst/>
        </a:prstGeom>
        <a:noFill/>
        <a:ln w="190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t>記入例</a:t>
          </a:r>
        </a:p>
      </xdr:txBody>
    </xdr:sp>
    <xdr:clientData/>
  </xdr:oneCellAnchor>
  <xdr:twoCellAnchor>
    <xdr:from>
      <xdr:col>4</xdr:col>
      <xdr:colOff>392906</xdr:colOff>
      <xdr:row>16</xdr:row>
      <xdr:rowOff>154781</xdr:rowOff>
    </xdr:from>
    <xdr:to>
      <xdr:col>5</xdr:col>
      <xdr:colOff>285750</xdr:colOff>
      <xdr:row>17</xdr:row>
      <xdr:rowOff>607218</xdr:rowOff>
    </xdr:to>
    <xdr:sp macro="" textlink="">
      <xdr:nvSpPr>
        <xdr:cNvPr id="7" name="楕円 6">
          <a:extLst>
            <a:ext uri="{FF2B5EF4-FFF2-40B4-BE49-F238E27FC236}">
              <a16:creationId xmlns:a16="http://schemas.microsoft.com/office/drawing/2014/main" id="{00000000-0008-0000-0E00-000007000000}"/>
            </a:ext>
          </a:extLst>
        </xdr:cNvPr>
        <xdr:cNvSpPr/>
      </xdr:nvSpPr>
      <xdr:spPr>
        <a:xfrm>
          <a:off x="3048000" y="5619750"/>
          <a:ext cx="583406" cy="690562"/>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0">
              <a:solidFill>
                <a:srgbClr val="FF0000"/>
              </a:solidFill>
            </a:rPr>
            <a:t>認</a:t>
          </a:r>
          <a:endParaRPr kumimoji="1" lang="en-US" altLang="ja-JP" sz="1050" b="0">
            <a:solidFill>
              <a:srgbClr val="FF0000"/>
            </a:solidFill>
          </a:endParaRPr>
        </a:p>
        <a:p>
          <a:pPr algn="ctr"/>
          <a:r>
            <a:rPr kumimoji="1" lang="ja-JP" altLang="en-US" sz="1050" b="0">
              <a:solidFill>
                <a:srgbClr val="FF0000"/>
              </a:solidFill>
            </a:rPr>
            <a:t>印</a:t>
          </a:r>
          <a:endParaRPr kumimoji="1" lang="ja-JP" altLang="en-US" sz="1000" b="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square" rtlCol="0" anchor="t">
        <a:spAutoFit/>
      </a:bodyPr>
      <a:lstStyle>
        <a:defPPr>
          <a:defRPr kumimoji="1" sz="24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3.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6.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zoomScale="50" zoomScaleNormal="50" workbookViewId="0"/>
  </sheetViews>
  <sheetFormatPr defaultColWidth="9" defaultRowHeight="24"/>
  <cols>
    <col min="1" max="4" width="10.625" style="44" customWidth="1"/>
    <col min="5" max="5" width="8.125" style="49" customWidth="1"/>
    <col min="6" max="6" width="25.625" style="44" customWidth="1"/>
    <col min="7" max="7" width="84.625" style="50" customWidth="1"/>
    <col min="8" max="8" width="7.25" style="51" customWidth="1"/>
    <col min="9" max="9" width="54.5" style="44" customWidth="1"/>
    <col min="10" max="10" width="18.375" style="44" customWidth="1"/>
    <col min="11" max="11" width="141.75" style="44" customWidth="1"/>
    <col min="12" max="16384" width="9" style="44"/>
  </cols>
  <sheetData>
    <row r="1" spans="1:11" s="39" customFormat="1" ht="54" customHeight="1">
      <c r="B1" s="40" t="str">
        <f>K1</f>
        <v>令和７年度</v>
      </c>
      <c r="C1" s="41"/>
      <c r="D1" s="41"/>
      <c r="E1" s="41"/>
      <c r="F1" s="41"/>
      <c r="G1" s="41"/>
      <c r="H1" s="41"/>
      <c r="I1" s="39" t="s">
        <v>340</v>
      </c>
      <c r="J1" s="298" t="s">
        <v>348</v>
      </c>
      <c r="K1" s="298" t="s">
        <v>352</v>
      </c>
    </row>
    <row r="2" spans="1:11" s="39" customFormat="1" ht="54" customHeight="1">
      <c r="B2" s="40" t="str">
        <f>K2</f>
        <v>沖縄県立那覇工業高等学校</v>
      </c>
      <c r="C2" s="41"/>
      <c r="D2" s="41"/>
      <c r="E2" s="41"/>
      <c r="F2" s="41"/>
      <c r="G2" s="41"/>
      <c r="H2" s="41"/>
      <c r="I2" s="70" t="s">
        <v>341</v>
      </c>
      <c r="J2" s="298" t="s">
        <v>349</v>
      </c>
      <c r="K2" s="298" t="s">
        <v>350</v>
      </c>
    </row>
    <row r="3" spans="1:11" s="39" customFormat="1" ht="60" customHeight="1">
      <c r="A3" s="42"/>
      <c r="B3" s="42"/>
      <c r="C3" s="42"/>
      <c r="D3" s="42"/>
      <c r="E3" s="287"/>
      <c r="F3" s="287"/>
      <c r="G3" s="287"/>
      <c r="H3" s="287"/>
      <c r="J3" s="298" t="s">
        <v>353</v>
      </c>
      <c r="K3" s="298" t="s">
        <v>354</v>
      </c>
    </row>
    <row r="4" spans="1:11" s="39" customFormat="1" ht="60" customHeight="1">
      <c r="A4" s="300" t="str">
        <f>K4</f>
        <v>汚水管清掃及びＴＶカメラ調査（海水侵入確認)業務とそれに伴う汚泥処分委託</v>
      </c>
      <c r="B4" s="300"/>
      <c r="C4" s="300"/>
      <c r="D4" s="300"/>
      <c r="E4" s="301"/>
      <c r="F4" s="301"/>
      <c r="G4" s="301"/>
      <c r="H4" s="301"/>
      <c r="J4" s="298" t="s">
        <v>351</v>
      </c>
      <c r="K4" s="298" t="s">
        <v>355</v>
      </c>
    </row>
    <row r="5" spans="1:11" s="39" customFormat="1" ht="60" customHeight="1">
      <c r="A5" s="300" t="s">
        <v>66</v>
      </c>
      <c r="B5" s="300"/>
      <c r="C5" s="300"/>
      <c r="D5" s="300"/>
      <c r="E5" s="301"/>
      <c r="F5" s="301"/>
      <c r="G5" s="301"/>
      <c r="H5" s="301"/>
      <c r="J5" s="298" t="s">
        <v>346</v>
      </c>
      <c r="K5" s="299">
        <v>45898</v>
      </c>
    </row>
    <row r="6" spans="1:11" s="43" customFormat="1" ht="36" customHeight="1">
      <c r="A6" s="44"/>
      <c r="B6" s="44"/>
      <c r="C6" s="44"/>
      <c r="D6" s="44"/>
      <c r="E6" s="45"/>
      <c r="F6" s="46"/>
      <c r="G6" s="47"/>
      <c r="H6" s="48"/>
      <c r="J6" s="298" t="s">
        <v>343</v>
      </c>
      <c r="K6" s="298" t="s">
        <v>342</v>
      </c>
    </row>
    <row r="7" spans="1:11" ht="36" customHeight="1">
      <c r="J7" s="298" t="s">
        <v>344</v>
      </c>
      <c r="K7" s="298" t="s">
        <v>345</v>
      </c>
    </row>
    <row r="8" spans="1:11" ht="36" customHeight="1">
      <c r="F8" s="52" t="s">
        <v>67</v>
      </c>
      <c r="G8" s="53">
        <f>K5</f>
        <v>45898</v>
      </c>
      <c r="H8" s="54"/>
      <c r="J8" s="298" t="s">
        <v>347</v>
      </c>
      <c r="K8" s="299">
        <v>45909</v>
      </c>
    </row>
    <row r="9" spans="1:11" ht="36" customHeight="1">
      <c r="F9" s="52"/>
      <c r="G9" s="55"/>
      <c r="H9" s="57"/>
      <c r="I9" s="55" t="s">
        <v>67</v>
      </c>
      <c r="J9" s="298" t="s">
        <v>365</v>
      </c>
      <c r="K9" s="298" t="s">
        <v>370</v>
      </c>
    </row>
    <row r="10" spans="1:11" ht="36" customHeight="1">
      <c r="A10" s="58"/>
      <c r="B10" s="58"/>
      <c r="C10" s="58"/>
      <c r="D10" s="59"/>
      <c r="E10" s="60"/>
      <c r="F10" s="61"/>
      <c r="G10" s="61"/>
      <c r="H10" s="62"/>
      <c r="I10" s="55"/>
      <c r="J10" s="298" t="s">
        <v>366</v>
      </c>
      <c r="K10" s="298" t="s">
        <v>367</v>
      </c>
    </row>
    <row r="11" spans="1:11" s="61" customFormat="1" ht="54.75" customHeight="1">
      <c r="A11" s="64"/>
      <c r="B11" s="64"/>
      <c r="C11" s="64"/>
      <c r="D11" s="65">
        <v>1</v>
      </c>
      <c r="E11" s="66" t="s">
        <v>68</v>
      </c>
      <c r="F11" s="43"/>
      <c r="G11" s="43"/>
      <c r="H11" s="67"/>
      <c r="I11" s="63"/>
      <c r="J11" s="43"/>
      <c r="K11" s="43"/>
    </row>
    <row r="12" spans="1:11" s="43" customFormat="1" ht="54.75" customHeight="1">
      <c r="A12" s="64"/>
      <c r="B12" s="64"/>
      <c r="C12" s="64"/>
      <c r="D12" s="65">
        <v>2</v>
      </c>
      <c r="E12" s="43" t="s">
        <v>125</v>
      </c>
      <c r="G12" s="66"/>
      <c r="H12" s="67"/>
      <c r="I12" s="68"/>
      <c r="J12" s="44"/>
      <c r="K12" s="44"/>
    </row>
    <row r="13" spans="1:11" s="43" customFormat="1" ht="54.75" customHeight="1">
      <c r="A13" s="64"/>
      <c r="B13" s="64"/>
      <c r="C13" s="64"/>
      <c r="D13" s="65">
        <v>3</v>
      </c>
      <c r="E13" s="43" t="s">
        <v>126</v>
      </c>
      <c r="G13" s="66"/>
      <c r="H13" s="67"/>
      <c r="I13" s="68"/>
      <c r="J13" s="44"/>
      <c r="K13" s="44"/>
    </row>
    <row r="14" spans="1:11" s="43" customFormat="1" ht="54.75" customHeight="1">
      <c r="A14" s="64"/>
      <c r="B14" s="64"/>
      <c r="C14" s="64"/>
      <c r="D14" s="65">
        <v>4</v>
      </c>
      <c r="E14" s="66" t="s">
        <v>171</v>
      </c>
      <c r="G14" s="66"/>
      <c r="H14" s="67"/>
      <c r="I14" s="69"/>
      <c r="J14" s="56"/>
      <c r="K14" s="44"/>
    </row>
    <row r="15" spans="1:11" s="43" customFormat="1" ht="54.75" customHeight="1">
      <c r="A15" s="64"/>
      <c r="B15" s="64"/>
      <c r="C15" s="64"/>
      <c r="D15" s="65">
        <v>5</v>
      </c>
      <c r="E15" s="66" t="s">
        <v>127</v>
      </c>
      <c r="G15" s="66"/>
      <c r="H15" s="67"/>
      <c r="I15" s="69"/>
      <c r="J15" s="56"/>
      <c r="K15" s="44"/>
    </row>
    <row r="16" spans="1:11" s="43" customFormat="1" ht="54.75" customHeight="1">
      <c r="A16" s="64"/>
      <c r="B16" s="64"/>
      <c r="C16" s="64"/>
      <c r="D16" s="65">
        <v>6</v>
      </c>
      <c r="E16" s="66" t="s">
        <v>128</v>
      </c>
      <c r="G16" s="66"/>
      <c r="H16" s="67"/>
      <c r="I16" s="69"/>
      <c r="J16" s="63"/>
      <c r="K16" s="61"/>
    </row>
    <row r="17" spans="1:11" s="43" customFormat="1" ht="54.75" customHeight="1">
      <c r="A17" s="64"/>
      <c r="B17" s="64"/>
      <c r="C17" s="64"/>
      <c r="D17" s="65">
        <v>7</v>
      </c>
      <c r="E17" s="66" t="s">
        <v>129</v>
      </c>
      <c r="G17" s="66"/>
      <c r="H17" s="67"/>
      <c r="I17" s="69"/>
      <c r="J17" s="68"/>
    </row>
    <row r="18" spans="1:11" s="43" customFormat="1" ht="54.75" customHeight="1">
      <c r="A18" s="64"/>
      <c r="B18" s="64"/>
      <c r="C18" s="64"/>
      <c r="D18" s="65">
        <v>8</v>
      </c>
      <c r="E18" s="66" t="s">
        <v>210</v>
      </c>
      <c r="G18" s="66"/>
      <c r="H18" s="67"/>
      <c r="I18" s="69"/>
      <c r="J18" s="68"/>
    </row>
    <row r="19" spans="1:11" s="43" customFormat="1" ht="54.75" customHeight="1">
      <c r="A19" s="64"/>
      <c r="B19" s="64"/>
      <c r="C19" s="64"/>
      <c r="D19" s="65">
        <v>9</v>
      </c>
      <c r="E19" s="66" t="s">
        <v>211</v>
      </c>
      <c r="G19" s="66"/>
      <c r="H19" s="67"/>
      <c r="I19" s="69"/>
      <c r="J19" s="69"/>
    </row>
    <row r="20" spans="1:11" s="43" customFormat="1" ht="54.75" customHeight="1">
      <c r="A20" s="64"/>
      <c r="B20" s="64"/>
      <c r="C20" s="64"/>
      <c r="D20" s="65">
        <v>10</v>
      </c>
      <c r="E20" s="66" t="s">
        <v>212</v>
      </c>
      <c r="G20" s="66"/>
      <c r="H20" s="67"/>
      <c r="I20" s="69"/>
      <c r="J20" s="69"/>
    </row>
    <row r="21" spans="1:11" s="43" customFormat="1" ht="54.75" customHeight="1">
      <c r="A21" s="64"/>
      <c r="B21" s="64"/>
      <c r="C21" s="64"/>
      <c r="D21" s="65">
        <v>11</v>
      </c>
      <c r="E21" s="66" t="s">
        <v>133</v>
      </c>
      <c r="G21" s="66"/>
      <c r="H21" s="67"/>
      <c r="I21" s="69"/>
      <c r="J21" s="69"/>
    </row>
    <row r="22" spans="1:11" s="43" customFormat="1" ht="54.75" customHeight="1">
      <c r="A22" s="70"/>
      <c r="B22" s="70"/>
      <c r="C22" s="70"/>
      <c r="D22" s="65">
        <v>12</v>
      </c>
      <c r="E22" s="66" t="s">
        <v>213</v>
      </c>
      <c r="F22" s="66"/>
      <c r="G22" s="66"/>
      <c r="H22" s="57"/>
      <c r="I22" s="69"/>
      <c r="J22" s="69"/>
    </row>
    <row r="23" spans="1:11" ht="54.75" customHeight="1">
      <c r="A23" s="70"/>
      <c r="B23" s="70"/>
      <c r="C23" s="70"/>
      <c r="D23" s="65">
        <v>13</v>
      </c>
      <c r="E23" s="66" t="s">
        <v>69</v>
      </c>
      <c r="F23" s="66"/>
      <c r="G23" s="66"/>
      <c r="H23" s="57"/>
      <c r="I23" s="50"/>
      <c r="J23" s="69"/>
      <c r="K23" s="43"/>
    </row>
    <row r="24" spans="1:11" ht="54.75" customHeight="1">
      <c r="A24" s="70"/>
      <c r="B24" s="70"/>
      <c r="C24" s="70"/>
      <c r="D24" s="65">
        <v>14</v>
      </c>
      <c r="E24" s="66" t="s">
        <v>214</v>
      </c>
      <c r="F24" s="66"/>
      <c r="G24" s="66"/>
      <c r="H24" s="57"/>
      <c r="I24" s="50"/>
      <c r="J24" s="69"/>
      <c r="K24" s="43"/>
    </row>
    <row r="25" spans="1:11" ht="54.75" customHeight="1">
      <c r="A25" s="70"/>
      <c r="B25" s="70"/>
      <c r="C25" s="70"/>
      <c r="D25" s="65">
        <v>15</v>
      </c>
      <c r="E25" s="66" t="s">
        <v>215</v>
      </c>
      <c r="F25" s="66"/>
      <c r="G25" s="66"/>
      <c r="H25" s="57"/>
      <c r="I25" s="50"/>
      <c r="J25" s="69"/>
      <c r="K25" s="43"/>
    </row>
    <row r="26" spans="1:11" ht="54.75" customHeight="1">
      <c r="A26" s="70"/>
      <c r="B26" s="70"/>
      <c r="C26" s="70"/>
      <c r="D26" s="65"/>
      <c r="E26" s="66"/>
      <c r="F26" s="66"/>
      <c r="G26" s="66"/>
      <c r="H26" s="57"/>
      <c r="I26" s="50"/>
      <c r="J26" s="69"/>
      <c r="K26" s="43"/>
    </row>
    <row r="27" spans="1:11" ht="54.75" customHeight="1">
      <c r="A27" s="70"/>
      <c r="B27" s="70"/>
      <c r="C27" s="70"/>
      <c r="D27" s="70"/>
      <c r="E27" s="66"/>
      <c r="F27" s="66"/>
      <c r="G27" s="66"/>
      <c r="H27" s="72"/>
      <c r="I27" s="50"/>
      <c r="J27" s="69"/>
      <c r="K27" s="43"/>
    </row>
    <row r="28" spans="1:11" ht="54.75" customHeight="1">
      <c r="A28" s="70"/>
      <c r="B28" s="70"/>
      <c r="C28" s="70"/>
      <c r="D28" s="70"/>
      <c r="E28" s="73"/>
      <c r="F28" s="74"/>
      <c r="G28" s="74"/>
      <c r="H28" s="75"/>
      <c r="I28" s="50"/>
      <c r="J28" s="50"/>
    </row>
    <row r="29" spans="1:11" ht="54.75" customHeight="1">
      <c r="E29" s="49" t="s">
        <v>67</v>
      </c>
      <c r="F29" s="76" t="s">
        <v>67</v>
      </c>
      <c r="G29" s="50" t="s">
        <v>67</v>
      </c>
      <c r="I29" s="50"/>
      <c r="J29" s="50"/>
    </row>
    <row r="30" spans="1:11" ht="39.950000000000003" customHeight="1">
      <c r="E30" s="49" t="s">
        <v>67</v>
      </c>
      <c r="F30" s="76"/>
      <c r="I30" s="50"/>
      <c r="J30" s="50"/>
    </row>
    <row r="31" spans="1:11" ht="39.950000000000003" customHeight="1">
      <c r="F31" s="76"/>
      <c r="I31" s="50"/>
      <c r="J31" s="50"/>
    </row>
    <row r="32" spans="1:11" ht="39.950000000000003" customHeight="1">
      <c r="I32" s="50"/>
      <c r="J32" s="50"/>
    </row>
    <row r="33" spans="6:11" ht="39.950000000000003" customHeight="1">
      <c r="F33" s="77" t="s">
        <v>67</v>
      </c>
      <c r="G33" s="50" t="s">
        <v>67</v>
      </c>
      <c r="I33" s="57"/>
      <c r="J33" s="50"/>
    </row>
    <row r="34" spans="6:11" ht="36.75" customHeight="1">
      <c r="F34" s="77" t="s">
        <v>67</v>
      </c>
      <c r="I34" s="50"/>
      <c r="J34" s="50"/>
    </row>
    <row r="35" spans="6:11" ht="36.75" customHeight="1">
      <c r="F35" s="77" t="s">
        <v>67</v>
      </c>
      <c r="I35" s="50"/>
      <c r="J35" s="50"/>
    </row>
    <row r="36" spans="6:11" ht="36.75" customHeight="1">
      <c r="I36" s="50"/>
      <c r="J36" s="50"/>
    </row>
    <row r="37" spans="6:11" ht="36.75" customHeight="1">
      <c r="I37" s="50" t="s">
        <v>70</v>
      </c>
      <c r="J37" s="50"/>
    </row>
    <row r="38" spans="6:11" ht="36.75" customHeight="1">
      <c r="I38" s="50" t="s">
        <v>70</v>
      </c>
      <c r="J38" s="50"/>
    </row>
    <row r="39" spans="6:11">
      <c r="J39" s="50"/>
      <c r="K39" s="71"/>
    </row>
    <row r="40" spans="6:11">
      <c r="J40" s="50"/>
      <c r="K40" s="71"/>
    </row>
    <row r="41" spans="6:11">
      <c r="J41" s="50"/>
      <c r="K41" s="71"/>
    </row>
    <row r="42" spans="6:11">
      <c r="J42" s="50"/>
    </row>
    <row r="43" spans="6:11">
      <c r="J43" s="50"/>
    </row>
  </sheetData>
  <mergeCells count="2">
    <mergeCell ref="A4:H4"/>
    <mergeCell ref="A5:H5"/>
  </mergeCells>
  <phoneticPr fontId="2"/>
  <pageMargins left="0.70866141732283472" right="0.70866141732283472" top="0.74803149606299213" bottom="0.7480314960629921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4"/>
  <sheetViews>
    <sheetView zoomScale="80" zoomScaleNormal="80" workbookViewId="0"/>
  </sheetViews>
  <sheetFormatPr defaultRowHeight="13.5"/>
  <cols>
    <col min="1" max="1" width="19.875" style="107" customWidth="1"/>
    <col min="2" max="2" width="12" style="107" customWidth="1"/>
    <col min="3" max="3" width="12.75" style="107" customWidth="1"/>
    <col min="4" max="4" width="14.625" style="107" customWidth="1"/>
    <col min="5" max="5" width="13.5" style="107" customWidth="1"/>
    <col min="6" max="6" width="17.25" style="107" customWidth="1"/>
    <col min="7" max="7" width="13.875" style="107" customWidth="1"/>
    <col min="8" max="8" width="8.125" style="107" customWidth="1"/>
    <col min="9" max="256" width="9" style="107"/>
    <col min="257" max="257" width="19.875" style="107" customWidth="1"/>
    <col min="258" max="258" width="12" style="107" customWidth="1"/>
    <col min="259" max="259" width="12.75" style="107" customWidth="1"/>
    <col min="260" max="260" width="22.75" style="107" customWidth="1"/>
    <col min="261" max="261" width="9" style="107"/>
    <col min="262" max="262" width="11.625" style="107" customWidth="1"/>
    <col min="263" max="263" width="13.875" style="107" customWidth="1"/>
    <col min="264" max="264" width="8.125" style="107" customWidth="1"/>
    <col min="265" max="512" width="9" style="107"/>
    <col min="513" max="513" width="19.875" style="107" customWidth="1"/>
    <col min="514" max="514" width="12" style="107" customWidth="1"/>
    <col min="515" max="515" width="12.75" style="107" customWidth="1"/>
    <col min="516" max="516" width="22.75" style="107" customWidth="1"/>
    <col min="517" max="517" width="9" style="107"/>
    <col min="518" max="518" width="11.625" style="107" customWidth="1"/>
    <col min="519" max="519" width="13.875" style="107" customWidth="1"/>
    <col min="520" max="520" width="8.125" style="107" customWidth="1"/>
    <col min="521" max="768" width="9" style="107"/>
    <col min="769" max="769" width="19.875" style="107" customWidth="1"/>
    <col min="770" max="770" width="12" style="107" customWidth="1"/>
    <col min="771" max="771" width="12.75" style="107" customWidth="1"/>
    <col min="772" max="772" width="22.75" style="107" customWidth="1"/>
    <col min="773" max="773" width="9" style="107"/>
    <col min="774" max="774" width="11.625" style="107" customWidth="1"/>
    <col min="775" max="775" width="13.875" style="107" customWidth="1"/>
    <col min="776" max="776" width="8.125" style="107" customWidth="1"/>
    <col min="777" max="1024" width="9" style="107"/>
    <col min="1025" max="1025" width="19.875" style="107" customWidth="1"/>
    <col min="1026" max="1026" width="12" style="107" customWidth="1"/>
    <col min="1027" max="1027" width="12.75" style="107" customWidth="1"/>
    <col min="1028" max="1028" width="22.75" style="107" customWidth="1"/>
    <col min="1029" max="1029" width="9" style="107"/>
    <col min="1030" max="1030" width="11.625" style="107" customWidth="1"/>
    <col min="1031" max="1031" width="13.875" style="107" customWidth="1"/>
    <col min="1032" max="1032" width="8.125" style="107" customWidth="1"/>
    <col min="1033" max="1280" width="9" style="107"/>
    <col min="1281" max="1281" width="19.875" style="107" customWidth="1"/>
    <col min="1282" max="1282" width="12" style="107" customWidth="1"/>
    <col min="1283" max="1283" width="12.75" style="107" customWidth="1"/>
    <col min="1284" max="1284" width="22.75" style="107" customWidth="1"/>
    <col min="1285" max="1285" width="9" style="107"/>
    <col min="1286" max="1286" width="11.625" style="107" customWidth="1"/>
    <col min="1287" max="1287" width="13.875" style="107" customWidth="1"/>
    <col min="1288" max="1288" width="8.125" style="107" customWidth="1"/>
    <col min="1289" max="1536" width="9" style="107"/>
    <col min="1537" max="1537" width="19.875" style="107" customWidth="1"/>
    <col min="1538" max="1538" width="12" style="107" customWidth="1"/>
    <col min="1539" max="1539" width="12.75" style="107" customWidth="1"/>
    <col min="1540" max="1540" width="22.75" style="107" customWidth="1"/>
    <col min="1541" max="1541" width="9" style="107"/>
    <col min="1542" max="1542" width="11.625" style="107" customWidth="1"/>
    <col min="1543" max="1543" width="13.875" style="107" customWidth="1"/>
    <col min="1544" max="1544" width="8.125" style="107" customWidth="1"/>
    <col min="1545" max="1792" width="9" style="107"/>
    <col min="1793" max="1793" width="19.875" style="107" customWidth="1"/>
    <col min="1794" max="1794" width="12" style="107" customWidth="1"/>
    <col min="1795" max="1795" width="12.75" style="107" customWidth="1"/>
    <col min="1796" max="1796" width="22.75" style="107" customWidth="1"/>
    <col min="1797" max="1797" width="9" style="107"/>
    <col min="1798" max="1798" width="11.625" style="107" customWidth="1"/>
    <col min="1799" max="1799" width="13.875" style="107" customWidth="1"/>
    <col min="1800" max="1800" width="8.125" style="107" customWidth="1"/>
    <col min="1801" max="2048" width="9" style="107"/>
    <col min="2049" max="2049" width="19.875" style="107" customWidth="1"/>
    <col min="2050" max="2050" width="12" style="107" customWidth="1"/>
    <col min="2051" max="2051" width="12.75" style="107" customWidth="1"/>
    <col min="2052" max="2052" width="22.75" style="107" customWidth="1"/>
    <col min="2053" max="2053" width="9" style="107"/>
    <col min="2054" max="2054" width="11.625" style="107" customWidth="1"/>
    <col min="2055" max="2055" width="13.875" style="107" customWidth="1"/>
    <col min="2056" max="2056" width="8.125" style="107" customWidth="1"/>
    <col min="2057" max="2304" width="9" style="107"/>
    <col min="2305" max="2305" width="19.875" style="107" customWidth="1"/>
    <col min="2306" max="2306" width="12" style="107" customWidth="1"/>
    <col min="2307" max="2307" width="12.75" style="107" customWidth="1"/>
    <col min="2308" max="2308" width="22.75" style="107" customWidth="1"/>
    <col min="2309" max="2309" width="9" style="107"/>
    <col min="2310" max="2310" width="11.625" style="107" customWidth="1"/>
    <col min="2311" max="2311" width="13.875" style="107" customWidth="1"/>
    <col min="2312" max="2312" width="8.125" style="107" customWidth="1"/>
    <col min="2313" max="2560" width="9" style="107"/>
    <col min="2561" max="2561" width="19.875" style="107" customWidth="1"/>
    <col min="2562" max="2562" width="12" style="107" customWidth="1"/>
    <col min="2563" max="2563" width="12.75" style="107" customWidth="1"/>
    <col min="2564" max="2564" width="22.75" style="107" customWidth="1"/>
    <col min="2565" max="2565" width="9" style="107"/>
    <col min="2566" max="2566" width="11.625" style="107" customWidth="1"/>
    <col min="2567" max="2567" width="13.875" style="107" customWidth="1"/>
    <col min="2568" max="2568" width="8.125" style="107" customWidth="1"/>
    <col min="2569" max="2816" width="9" style="107"/>
    <col min="2817" max="2817" width="19.875" style="107" customWidth="1"/>
    <col min="2818" max="2818" width="12" style="107" customWidth="1"/>
    <col min="2819" max="2819" width="12.75" style="107" customWidth="1"/>
    <col min="2820" max="2820" width="22.75" style="107" customWidth="1"/>
    <col min="2821" max="2821" width="9" style="107"/>
    <col min="2822" max="2822" width="11.625" style="107" customWidth="1"/>
    <col min="2823" max="2823" width="13.875" style="107" customWidth="1"/>
    <col min="2824" max="2824" width="8.125" style="107" customWidth="1"/>
    <col min="2825" max="3072" width="9" style="107"/>
    <col min="3073" max="3073" width="19.875" style="107" customWidth="1"/>
    <col min="3074" max="3074" width="12" style="107" customWidth="1"/>
    <col min="3075" max="3075" width="12.75" style="107" customWidth="1"/>
    <col min="3076" max="3076" width="22.75" style="107" customWidth="1"/>
    <col min="3077" max="3077" width="9" style="107"/>
    <col min="3078" max="3078" width="11.625" style="107" customWidth="1"/>
    <col min="3079" max="3079" width="13.875" style="107" customWidth="1"/>
    <col min="3080" max="3080" width="8.125" style="107" customWidth="1"/>
    <col min="3081" max="3328" width="9" style="107"/>
    <col min="3329" max="3329" width="19.875" style="107" customWidth="1"/>
    <col min="3330" max="3330" width="12" style="107" customWidth="1"/>
    <col min="3331" max="3331" width="12.75" style="107" customWidth="1"/>
    <col min="3332" max="3332" width="22.75" style="107" customWidth="1"/>
    <col min="3333" max="3333" width="9" style="107"/>
    <col min="3334" max="3334" width="11.625" style="107" customWidth="1"/>
    <col min="3335" max="3335" width="13.875" style="107" customWidth="1"/>
    <col min="3336" max="3336" width="8.125" style="107" customWidth="1"/>
    <col min="3337" max="3584" width="9" style="107"/>
    <col min="3585" max="3585" width="19.875" style="107" customWidth="1"/>
    <col min="3586" max="3586" width="12" style="107" customWidth="1"/>
    <col min="3587" max="3587" width="12.75" style="107" customWidth="1"/>
    <col min="3588" max="3588" width="22.75" style="107" customWidth="1"/>
    <col min="3589" max="3589" width="9" style="107"/>
    <col min="3590" max="3590" width="11.625" style="107" customWidth="1"/>
    <col min="3591" max="3591" width="13.875" style="107" customWidth="1"/>
    <col min="3592" max="3592" width="8.125" style="107" customWidth="1"/>
    <col min="3593" max="3840" width="9" style="107"/>
    <col min="3841" max="3841" width="19.875" style="107" customWidth="1"/>
    <col min="3842" max="3842" width="12" style="107" customWidth="1"/>
    <col min="3843" max="3843" width="12.75" style="107" customWidth="1"/>
    <col min="3844" max="3844" width="22.75" style="107" customWidth="1"/>
    <col min="3845" max="3845" width="9" style="107"/>
    <col min="3846" max="3846" width="11.625" style="107" customWidth="1"/>
    <col min="3847" max="3847" width="13.875" style="107" customWidth="1"/>
    <col min="3848" max="3848" width="8.125" style="107" customWidth="1"/>
    <col min="3849" max="4096" width="9" style="107"/>
    <col min="4097" max="4097" width="19.875" style="107" customWidth="1"/>
    <col min="4098" max="4098" width="12" style="107" customWidth="1"/>
    <col min="4099" max="4099" width="12.75" style="107" customWidth="1"/>
    <col min="4100" max="4100" width="22.75" style="107" customWidth="1"/>
    <col min="4101" max="4101" width="9" style="107"/>
    <col min="4102" max="4102" width="11.625" style="107" customWidth="1"/>
    <col min="4103" max="4103" width="13.875" style="107" customWidth="1"/>
    <col min="4104" max="4104" width="8.125" style="107" customWidth="1"/>
    <col min="4105" max="4352" width="9" style="107"/>
    <col min="4353" max="4353" width="19.875" style="107" customWidth="1"/>
    <col min="4354" max="4354" width="12" style="107" customWidth="1"/>
    <col min="4355" max="4355" width="12.75" style="107" customWidth="1"/>
    <col min="4356" max="4356" width="22.75" style="107" customWidth="1"/>
    <col min="4357" max="4357" width="9" style="107"/>
    <col min="4358" max="4358" width="11.625" style="107" customWidth="1"/>
    <col min="4359" max="4359" width="13.875" style="107" customWidth="1"/>
    <col min="4360" max="4360" width="8.125" style="107" customWidth="1"/>
    <col min="4361" max="4608" width="9" style="107"/>
    <col min="4609" max="4609" width="19.875" style="107" customWidth="1"/>
    <col min="4610" max="4610" width="12" style="107" customWidth="1"/>
    <col min="4611" max="4611" width="12.75" style="107" customWidth="1"/>
    <col min="4612" max="4612" width="22.75" style="107" customWidth="1"/>
    <col min="4613" max="4613" width="9" style="107"/>
    <col min="4614" max="4614" width="11.625" style="107" customWidth="1"/>
    <col min="4615" max="4615" width="13.875" style="107" customWidth="1"/>
    <col min="4616" max="4616" width="8.125" style="107" customWidth="1"/>
    <col min="4617" max="4864" width="9" style="107"/>
    <col min="4865" max="4865" width="19.875" style="107" customWidth="1"/>
    <col min="4866" max="4866" width="12" style="107" customWidth="1"/>
    <col min="4867" max="4867" width="12.75" style="107" customWidth="1"/>
    <col min="4868" max="4868" width="22.75" style="107" customWidth="1"/>
    <col min="4869" max="4869" width="9" style="107"/>
    <col min="4870" max="4870" width="11.625" style="107" customWidth="1"/>
    <col min="4871" max="4871" width="13.875" style="107" customWidth="1"/>
    <col min="4872" max="4872" width="8.125" style="107" customWidth="1"/>
    <col min="4873" max="5120" width="9" style="107"/>
    <col min="5121" max="5121" width="19.875" style="107" customWidth="1"/>
    <col min="5122" max="5122" width="12" style="107" customWidth="1"/>
    <col min="5123" max="5123" width="12.75" style="107" customWidth="1"/>
    <col min="5124" max="5124" width="22.75" style="107" customWidth="1"/>
    <col min="5125" max="5125" width="9" style="107"/>
    <col min="5126" max="5126" width="11.625" style="107" customWidth="1"/>
    <col min="5127" max="5127" width="13.875" style="107" customWidth="1"/>
    <col min="5128" max="5128" width="8.125" style="107" customWidth="1"/>
    <col min="5129" max="5376" width="9" style="107"/>
    <col min="5377" max="5377" width="19.875" style="107" customWidth="1"/>
    <col min="5378" max="5378" width="12" style="107" customWidth="1"/>
    <col min="5379" max="5379" width="12.75" style="107" customWidth="1"/>
    <col min="5380" max="5380" width="22.75" style="107" customWidth="1"/>
    <col min="5381" max="5381" width="9" style="107"/>
    <col min="5382" max="5382" width="11.625" style="107" customWidth="1"/>
    <col min="5383" max="5383" width="13.875" style="107" customWidth="1"/>
    <col min="5384" max="5384" width="8.125" style="107" customWidth="1"/>
    <col min="5385" max="5632" width="9" style="107"/>
    <col min="5633" max="5633" width="19.875" style="107" customWidth="1"/>
    <col min="5634" max="5634" width="12" style="107" customWidth="1"/>
    <col min="5635" max="5635" width="12.75" style="107" customWidth="1"/>
    <col min="5636" max="5636" width="22.75" style="107" customWidth="1"/>
    <col min="5637" max="5637" width="9" style="107"/>
    <col min="5638" max="5638" width="11.625" style="107" customWidth="1"/>
    <col min="5639" max="5639" width="13.875" style="107" customWidth="1"/>
    <col min="5640" max="5640" width="8.125" style="107" customWidth="1"/>
    <col min="5641" max="5888" width="9" style="107"/>
    <col min="5889" max="5889" width="19.875" style="107" customWidth="1"/>
    <col min="5890" max="5890" width="12" style="107" customWidth="1"/>
    <col min="5891" max="5891" width="12.75" style="107" customWidth="1"/>
    <col min="5892" max="5892" width="22.75" style="107" customWidth="1"/>
    <col min="5893" max="5893" width="9" style="107"/>
    <col min="5894" max="5894" width="11.625" style="107" customWidth="1"/>
    <col min="5895" max="5895" width="13.875" style="107" customWidth="1"/>
    <col min="5896" max="5896" width="8.125" style="107" customWidth="1"/>
    <col min="5897" max="6144" width="9" style="107"/>
    <col min="6145" max="6145" width="19.875" style="107" customWidth="1"/>
    <col min="6146" max="6146" width="12" style="107" customWidth="1"/>
    <col min="6147" max="6147" width="12.75" style="107" customWidth="1"/>
    <col min="6148" max="6148" width="22.75" style="107" customWidth="1"/>
    <col min="6149" max="6149" width="9" style="107"/>
    <col min="6150" max="6150" width="11.625" style="107" customWidth="1"/>
    <col min="6151" max="6151" width="13.875" style="107" customWidth="1"/>
    <col min="6152" max="6152" width="8.125" style="107" customWidth="1"/>
    <col min="6153" max="6400" width="9" style="107"/>
    <col min="6401" max="6401" width="19.875" style="107" customWidth="1"/>
    <col min="6402" max="6402" width="12" style="107" customWidth="1"/>
    <col min="6403" max="6403" width="12.75" style="107" customWidth="1"/>
    <col min="6404" max="6404" width="22.75" style="107" customWidth="1"/>
    <col min="6405" max="6405" width="9" style="107"/>
    <col min="6406" max="6406" width="11.625" style="107" customWidth="1"/>
    <col min="6407" max="6407" width="13.875" style="107" customWidth="1"/>
    <col min="6408" max="6408" width="8.125" style="107" customWidth="1"/>
    <col min="6409" max="6656" width="9" style="107"/>
    <col min="6657" max="6657" width="19.875" style="107" customWidth="1"/>
    <col min="6658" max="6658" width="12" style="107" customWidth="1"/>
    <col min="6659" max="6659" width="12.75" style="107" customWidth="1"/>
    <col min="6660" max="6660" width="22.75" style="107" customWidth="1"/>
    <col min="6661" max="6661" width="9" style="107"/>
    <col min="6662" max="6662" width="11.625" style="107" customWidth="1"/>
    <col min="6663" max="6663" width="13.875" style="107" customWidth="1"/>
    <col min="6664" max="6664" width="8.125" style="107" customWidth="1"/>
    <col min="6665" max="6912" width="9" style="107"/>
    <col min="6913" max="6913" width="19.875" style="107" customWidth="1"/>
    <col min="6914" max="6914" width="12" style="107" customWidth="1"/>
    <col min="6915" max="6915" width="12.75" style="107" customWidth="1"/>
    <col min="6916" max="6916" width="22.75" style="107" customWidth="1"/>
    <col min="6917" max="6917" width="9" style="107"/>
    <col min="6918" max="6918" width="11.625" style="107" customWidth="1"/>
    <col min="6919" max="6919" width="13.875" style="107" customWidth="1"/>
    <col min="6920" max="6920" width="8.125" style="107" customWidth="1"/>
    <col min="6921" max="7168" width="9" style="107"/>
    <col min="7169" max="7169" width="19.875" style="107" customWidth="1"/>
    <col min="7170" max="7170" width="12" style="107" customWidth="1"/>
    <col min="7171" max="7171" width="12.75" style="107" customWidth="1"/>
    <col min="7172" max="7172" width="22.75" style="107" customWidth="1"/>
    <col min="7173" max="7173" width="9" style="107"/>
    <col min="7174" max="7174" width="11.625" style="107" customWidth="1"/>
    <col min="7175" max="7175" width="13.875" style="107" customWidth="1"/>
    <col min="7176" max="7176" width="8.125" style="107" customWidth="1"/>
    <col min="7177" max="7424" width="9" style="107"/>
    <col min="7425" max="7425" width="19.875" style="107" customWidth="1"/>
    <col min="7426" max="7426" width="12" style="107" customWidth="1"/>
    <col min="7427" max="7427" width="12.75" style="107" customWidth="1"/>
    <col min="7428" max="7428" width="22.75" style="107" customWidth="1"/>
    <col min="7429" max="7429" width="9" style="107"/>
    <col min="7430" max="7430" width="11.625" style="107" customWidth="1"/>
    <col min="7431" max="7431" width="13.875" style="107" customWidth="1"/>
    <col min="7432" max="7432" width="8.125" style="107" customWidth="1"/>
    <col min="7433" max="7680" width="9" style="107"/>
    <col min="7681" max="7681" width="19.875" style="107" customWidth="1"/>
    <col min="7682" max="7682" width="12" style="107" customWidth="1"/>
    <col min="7683" max="7683" width="12.75" style="107" customWidth="1"/>
    <col min="7684" max="7684" width="22.75" style="107" customWidth="1"/>
    <col min="7685" max="7685" width="9" style="107"/>
    <col min="7686" max="7686" width="11.625" style="107" customWidth="1"/>
    <col min="7687" max="7687" width="13.875" style="107" customWidth="1"/>
    <col min="7688" max="7688" width="8.125" style="107" customWidth="1"/>
    <col min="7689" max="7936" width="9" style="107"/>
    <col min="7937" max="7937" width="19.875" style="107" customWidth="1"/>
    <col min="7938" max="7938" width="12" style="107" customWidth="1"/>
    <col min="7939" max="7939" width="12.75" style="107" customWidth="1"/>
    <col min="7940" max="7940" width="22.75" style="107" customWidth="1"/>
    <col min="7941" max="7941" width="9" style="107"/>
    <col min="7942" max="7942" width="11.625" style="107" customWidth="1"/>
    <col min="7943" max="7943" width="13.875" style="107" customWidth="1"/>
    <col min="7944" max="7944" width="8.125" style="107" customWidth="1"/>
    <col min="7945" max="8192" width="9" style="107"/>
    <col min="8193" max="8193" width="19.875" style="107" customWidth="1"/>
    <col min="8194" max="8194" width="12" style="107" customWidth="1"/>
    <col min="8195" max="8195" width="12.75" style="107" customWidth="1"/>
    <col min="8196" max="8196" width="22.75" style="107" customWidth="1"/>
    <col min="8197" max="8197" width="9" style="107"/>
    <col min="8198" max="8198" width="11.625" style="107" customWidth="1"/>
    <col min="8199" max="8199" width="13.875" style="107" customWidth="1"/>
    <col min="8200" max="8200" width="8.125" style="107" customWidth="1"/>
    <col min="8201" max="8448" width="9" style="107"/>
    <col min="8449" max="8449" width="19.875" style="107" customWidth="1"/>
    <col min="8450" max="8450" width="12" style="107" customWidth="1"/>
    <col min="8451" max="8451" width="12.75" style="107" customWidth="1"/>
    <col min="8452" max="8452" width="22.75" style="107" customWidth="1"/>
    <col min="8453" max="8453" width="9" style="107"/>
    <col min="8454" max="8454" width="11.625" style="107" customWidth="1"/>
    <col min="8455" max="8455" width="13.875" style="107" customWidth="1"/>
    <col min="8456" max="8456" width="8.125" style="107" customWidth="1"/>
    <col min="8457" max="8704" width="9" style="107"/>
    <col min="8705" max="8705" width="19.875" style="107" customWidth="1"/>
    <col min="8706" max="8706" width="12" style="107" customWidth="1"/>
    <col min="8707" max="8707" width="12.75" style="107" customWidth="1"/>
    <col min="8708" max="8708" width="22.75" style="107" customWidth="1"/>
    <col min="8709" max="8709" width="9" style="107"/>
    <col min="8710" max="8710" width="11.625" style="107" customWidth="1"/>
    <col min="8711" max="8711" width="13.875" style="107" customWidth="1"/>
    <col min="8712" max="8712" width="8.125" style="107" customWidth="1"/>
    <col min="8713" max="8960" width="9" style="107"/>
    <col min="8961" max="8961" width="19.875" style="107" customWidth="1"/>
    <col min="8962" max="8962" width="12" style="107" customWidth="1"/>
    <col min="8963" max="8963" width="12.75" style="107" customWidth="1"/>
    <col min="8964" max="8964" width="22.75" style="107" customWidth="1"/>
    <col min="8965" max="8965" width="9" style="107"/>
    <col min="8966" max="8966" width="11.625" style="107" customWidth="1"/>
    <col min="8967" max="8967" width="13.875" style="107" customWidth="1"/>
    <col min="8968" max="8968" width="8.125" style="107" customWidth="1"/>
    <col min="8969" max="9216" width="9" style="107"/>
    <col min="9217" max="9217" width="19.875" style="107" customWidth="1"/>
    <col min="9218" max="9218" width="12" style="107" customWidth="1"/>
    <col min="9219" max="9219" width="12.75" style="107" customWidth="1"/>
    <col min="9220" max="9220" width="22.75" style="107" customWidth="1"/>
    <col min="9221" max="9221" width="9" style="107"/>
    <col min="9222" max="9222" width="11.625" style="107" customWidth="1"/>
    <col min="9223" max="9223" width="13.875" style="107" customWidth="1"/>
    <col min="9224" max="9224" width="8.125" style="107" customWidth="1"/>
    <col min="9225" max="9472" width="9" style="107"/>
    <col min="9473" max="9473" width="19.875" style="107" customWidth="1"/>
    <col min="9474" max="9474" width="12" style="107" customWidth="1"/>
    <col min="9475" max="9475" width="12.75" style="107" customWidth="1"/>
    <col min="9476" max="9476" width="22.75" style="107" customWidth="1"/>
    <col min="9477" max="9477" width="9" style="107"/>
    <col min="9478" max="9478" width="11.625" style="107" customWidth="1"/>
    <col min="9479" max="9479" width="13.875" style="107" customWidth="1"/>
    <col min="9480" max="9480" width="8.125" style="107" customWidth="1"/>
    <col min="9481" max="9728" width="9" style="107"/>
    <col min="9729" max="9729" width="19.875" style="107" customWidth="1"/>
    <col min="9730" max="9730" width="12" style="107" customWidth="1"/>
    <col min="9731" max="9731" width="12.75" style="107" customWidth="1"/>
    <col min="9732" max="9732" width="22.75" style="107" customWidth="1"/>
    <col min="9733" max="9733" width="9" style="107"/>
    <col min="9734" max="9734" width="11.625" style="107" customWidth="1"/>
    <col min="9735" max="9735" width="13.875" style="107" customWidth="1"/>
    <col min="9736" max="9736" width="8.125" style="107" customWidth="1"/>
    <col min="9737" max="9984" width="9" style="107"/>
    <col min="9985" max="9985" width="19.875" style="107" customWidth="1"/>
    <col min="9986" max="9986" width="12" style="107" customWidth="1"/>
    <col min="9987" max="9987" width="12.75" style="107" customWidth="1"/>
    <col min="9988" max="9988" width="22.75" style="107" customWidth="1"/>
    <col min="9989" max="9989" width="9" style="107"/>
    <col min="9990" max="9990" width="11.625" style="107" customWidth="1"/>
    <col min="9991" max="9991" width="13.875" style="107" customWidth="1"/>
    <col min="9992" max="9992" width="8.125" style="107" customWidth="1"/>
    <col min="9993" max="10240" width="9" style="107"/>
    <col min="10241" max="10241" width="19.875" style="107" customWidth="1"/>
    <col min="10242" max="10242" width="12" style="107" customWidth="1"/>
    <col min="10243" max="10243" width="12.75" style="107" customWidth="1"/>
    <col min="10244" max="10244" width="22.75" style="107" customWidth="1"/>
    <col min="10245" max="10245" width="9" style="107"/>
    <col min="10246" max="10246" width="11.625" style="107" customWidth="1"/>
    <col min="10247" max="10247" width="13.875" style="107" customWidth="1"/>
    <col min="10248" max="10248" width="8.125" style="107" customWidth="1"/>
    <col min="10249" max="10496" width="9" style="107"/>
    <col min="10497" max="10497" width="19.875" style="107" customWidth="1"/>
    <col min="10498" max="10498" width="12" style="107" customWidth="1"/>
    <col min="10499" max="10499" width="12.75" style="107" customWidth="1"/>
    <col min="10500" max="10500" width="22.75" style="107" customWidth="1"/>
    <col min="10501" max="10501" width="9" style="107"/>
    <col min="10502" max="10502" width="11.625" style="107" customWidth="1"/>
    <col min="10503" max="10503" width="13.875" style="107" customWidth="1"/>
    <col min="10504" max="10504" width="8.125" style="107" customWidth="1"/>
    <col min="10505" max="10752" width="9" style="107"/>
    <col min="10753" max="10753" width="19.875" style="107" customWidth="1"/>
    <col min="10754" max="10754" width="12" style="107" customWidth="1"/>
    <col min="10755" max="10755" width="12.75" style="107" customWidth="1"/>
    <col min="10756" max="10756" width="22.75" style="107" customWidth="1"/>
    <col min="10757" max="10757" width="9" style="107"/>
    <col min="10758" max="10758" width="11.625" style="107" customWidth="1"/>
    <col min="10759" max="10759" width="13.875" style="107" customWidth="1"/>
    <col min="10760" max="10760" width="8.125" style="107" customWidth="1"/>
    <col min="10761" max="11008" width="9" style="107"/>
    <col min="11009" max="11009" width="19.875" style="107" customWidth="1"/>
    <col min="11010" max="11010" width="12" style="107" customWidth="1"/>
    <col min="11011" max="11011" width="12.75" style="107" customWidth="1"/>
    <col min="11012" max="11012" width="22.75" style="107" customWidth="1"/>
    <col min="11013" max="11013" width="9" style="107"/>
    <col min="11014" max="11014" width="11.625" style="107" customWidth="1"/>
    <col min="11015" max="11015" width="13.875" style="107" customWidth="1"/>
    <col min="11016" max="11016" width="8.125" style="107" customWidth="1"/>
    <col min="11017" max="11264" width="9" style="107"/>
    <col min="11265" max="11265" width="19.875" style="107" customWidth="1"/>
    <col min="11266" max="11266" width="12" style="107" customWidth="1"/>
    <col min="11267" max="11267" width="12.75" style="107" customWidth="1"/>
    <col min="11268" max="11268" width="22.75" style="107" customWidth="1"/>
    <col min="11269" max="11269" width="9" style="107"/>
    <col min="11270" max="11270" width="11.625" style="107" customWidth="1"/>
    <col min="11271" max="11271" width="13.875" style="107" customWidth="1"/>
    <col min="11272" max="11272" width="8.125" style="107" customWidth="1"/>
    <col min="11273" max="11520" width="9" style="107"/>
    <col min="11521" max="11521" width="19.875" style="107" customWidth="1"/>
    <col min="11522" max="11522" width="12" style="107" customWidth="1"/>
    <col min="11523" max="11523" width="12.75" style="107" customWidth="1"/>
    <col min="11524" max="11524" width="22.75" style="107" customWidth="1"/>
    <col min="11525" max="11525" width="9" style="107"/>
    <col min="11526" max="11526" width="11.625" style="107" customWidth="1"/>
    <col min="11527" max="11527" width="13.875" style="107" customWidth="1"/>
    <col min="11528" max="11528" width="8.125" style="107" customWidth="1"/>
    <col min="11529" max="11776" width="9" style="107"/>
    <col min="11777" max="11777" width="19.875" style="107" customWidth="1"/>
    <col min="11778" max="11778" width="12" style="107" customWidth="1"/>
    <col min="11779" max="11779" width="12.75" style="107" customWidth="1"/>
    <col min="11780" max="11780" width="22.75" style="107" customWidth="1"/>
    <col min="11781" max="11781" width="9" style="107"/>
    <col min="11782" max="11782" width="11.625" style="107" customWidth="1"/>
    <col min="11783" max="11783" width="13.875" style="107" customWidth="1"/>
    <col min="11784" max="11784" width="8.125" style="107" customWidth="1"/>
    <col min="11785" max="12032" width="9" style="107"/>
    <col min="12033" max="12033" width="19.875" style="107" customWidth="1"/>
    <col min="12034" max="12034" width="12" style="107" customWidth="1"/>
    <col min="12035" max="12035" width="12.75" style="107" customWidth="1"/>
    <col min="12036" max="12036" width="22.75" style="107" customWidth="1"/>
    <col min="12037" max="12037" width="9" style="107"/>
    <col min="12038" max="12038" width="11.625" style="107" customWidth="1"/>
    <col min="12039" max="12039" width="13.875" style="107" customWidth="1"/>
    <col min="12040" max="12040" width="8.125" style="107" customWidth="1"/>
    <col min="12041" max="12288" width="9" style="107"/>
    <col min="12289" max="12289" width="19.875" style="107" customWidth="1"/>
    <col min="12290" max="12290" width="12" style="107" customWidth="1"/>
    <col min="12291" max="12291" width="12.75" style="107" customWidth="1"/>
    <col min="12292" max="12292" width="22.75" style="107" customWidth="1"/>
    <col min="12293" max="12293" width="9" style="107"/>
    <col min="12294" max="12294" width="11.625" style="107" customWidth="1"/>
    <col min="12295" max="12295" width="13.875" style="107" customWidth="1"/>
    <col min="12296" max="12296" width="8.125" style="107" customWidth="1"/>
    <col min="12297" max="12544" width="9" style="107"/>
    <col min="12545" max="12545" width="19.875" style="107" customWidth="1"/>
    <col min="12546" max="12546" width="12" style="107" customWidth="1"/>
    <col min="12547" max="12547" width="12.75" style="107" customWidth="1"/>
    <col min="12548" max="12548" width="22.75" style="107" customWidth="1"/>
    <col min="12549" max="12549" width="9" style="107"/>
    <col min="12550" max="12550" width="11.625" style="107" customWidth="1"/>
    <col min="12551" max="12551" width="13.875" style="107" customWidth="1"/>
    <col min="12552" max="12552" width="8.125" style="107" customWidth="1"/>
    <col min="12553" max="12800" width="9" style="107"/>
    <col min="12801" max="12801" width="19.875" style="107" customWidth="1"/>
    <col min="12802" max="12802" width="12" style="107" customWidth="1"/>
    <col min="12803" max="12803" width="12.75" style="107" customWidth="1"/>
    <col min="12804" max="12804" width="22.75" style="107" customWidth="1"/>
    <col min="12805" max="12805" width="9" style="107"/>
    <col min="12806" max="12806" width="11.625" style="107" customWidth="1"/>
    <col min="12807" max="12807" width="13.875" style="107" customWidth="1"/>
    <col min="12808" max="12808" width="8.125" style="107" customWidth="1"/>
    <col min="12809" max="13056" width="9" style="107"/>
    <col min="13057" max="13057" width="19.875" style="107" customWidth="1"/>
    <col min="13058" max="13058" width="12" style="107" customWidth="1"/>
    <col min="13059" max="13059" width="12.75" style="107" customWidth="1"/>
    <col min="13060" max="13060" width="22.75" style="107" customWidth="1"/>
    <col min="13061" max="13061" width="9" style="107"/>
    <col min="13062" max="13062" width="11.625" style="107" customWidth="1"/>
    <col min="13063" max="13063" width="13.875" style="107" customWidth="1"/>
    <col min="13064" max="13064" width="8.125" style="107" customWidth="1"/>
    <col min="13065" max="13312" width="9" style="107"/>
    <col min="13313" max="13313" width="19.875" style="107" customWidth="1"/>
    <col min="13314" max="13314" width="12" style="107" customWidth="1"/>
    <col min="13315" max="13315" width="12.75" style="107" customWidth="1"/>
    <col min="13316" max="13316" width="22.75" style="107" customWidth="1"/>
    <col min="13317" max="13317" width="9" style="107"/>
    <col min="13318" max="13318" width="11.625" style="107" customWidth="1"/>
    <col min="13319" max="13319" width="13.875" style="107" customWidth="1"/>
    <col min="13320" max="13320" width="8.125" style="107" customWidth="1"/>
    <col min="13321" max="13568" width="9" style="107"/>
    <col min="13569" max="13569" width="19.875" style="107" customWidth="1"/>
    <col min="13570" max="13570" width="12" style="107" customWidth="1"/>
    <col min="13571" max="13571" width="12.75" style="107" customWidth="1"/>
    <col min="13572" max="13572" width="22.75" style="107" customWidth="1"/>
    <col min="13573" max="13573" width="9" style="107"/>
    <col min="13574" max="13574" width="11.625" style="107" customWidth="1"/>
    <col min="13575" max="13575" width="13.875" style="107" customWidth="1"/>
    <col min="13576" max="13576" width="8.125" style="107" customWidth="1"/>
    <col min="13577" max="13824" width="9" style="107"/>
    <col min="13825" max="13825" width="19.875" style="107" customWidth="1"/>
    <col min="13826" max="13826" width="12" style="107" customWidth="1"/>
    <col min="13827" max="13827" width="12.75" style="107" customWidth="1"/>
    <col min="13828" max="13828" width="22.75" style="107" customWidth="1"/>
    <col min="13829" max="13829" width="9" style="107"/>
    <col min="13830" max="13830" width="11.625" style="107" customWidth="1"/>
    <col min="13831" max="13831" width="13.875" style="107" customWidth="1"/>
    <col min="13832" max="13832" width="8.125" style="107" customWidth="1"/>
    <col min="13833" max="14080" width="9" style="107"/>
    <col min="14081" max="14081" width="19.875" style="107" customWidth="1"/>
    <col min="14082" max="14082" width="12" style="107" customWidth="1"/>
    <col min="14083" max="14083" width="12.75" style="107" customWidth="1"/>
    <col min="14084" max="14084" width="22.75" style="107" customWidth="1"/>
    <col min="14085" max="14085" width="9" style="107"/>
    <col min="14086" max="14086" width="11.625" style="107" customWidth="1"/>
    <col min="14087" max="14087" width="13.875" style="107" customWidth="1"/>
    <col min="14088" max="14088" width="8.125" style="107" customWidth="1"/>
    <col min="14089" max="14336" width="9" style="107"/>
    <col min="14337" max="14337" width="19.875" style="107" customWidth="1"/>
    <col min="14338" max="14338" width="12" style="107" customWidth="1"/>
    <col min="14339" max="14339" width="12.75" style="107" customWidth="1"/>
    <col min="14340" max="14340" width="22.75" style="107" customWidth="1"/>
    <col min="14341" max="14341" width="9" style="107"/>
    <col min="14342" max="14342" width="11.625" style="107" customWidth="1"/>
    <col min="14343" max="14343" width="13.875" style="107" customWidth="1"/>
    <col min="14344" max="14344" width="8.125" style="107" customWidth="1"/>
    <col min="14345" max="14592" width="9" style="107"/>
    <col min="14593" max="14593" width="19.875" style="107" customWidth="1"/>
    <col min="14594" max="14594" width="12" style="107" customWidth="1"/>
    <col min="14595" max="14595" width="12.75" style="107" customWidth="1"/>
    <col min="14596" max="14596" width="22.75" style="107" customWidth="1"/>
    <col min="14597" max="14597" width="9" style="107"/>
    <col min="14598" max="14598" width="11.625" style="107" customWidth="1"/>
    <col min="14599" max="14599" width="13.875" style="107" customWidth="1"/>
    <col min="14600" max="14600" width="8.125" style="107" customWidth="1"/>
    <col min="14601" max="14848" width="9" style="107"/>
    <col min="14849" max="14849" width="19.875" style="107" customWidth="1"/>
    <col min="14850" max="14850" width="12" style="107" customWidth="1"/>
    <col min="14851" max="14851" width="12.75" style="107" customWidth="1"/>
    <col min="14852" max="14852" width="22.75" style="107" customWidth="1"/>
    <col min="14853" max="14853" width="9" style="107"/>
    <col min="14854" max="14854" width="11.625" style="107" customWidth="1"/>
    <col min="14855" max="14855" width="13.875" style="107" customWidth="1"/>
    <col min="14856" max="14856" width="8.125" style="107" customWidth="1"/>
    <col min="14857" max="15104" width="9" style="107"/>
    <col min="15105" max="15105" width="19.875" style="107" customWidth="1"/>
    <col min="15106" max="15106" width="12" style="107" customWidth="1"/>
    <col min="15107" max="15107" width="12.75" style="107" customWidth="1"/>
    <col min="15108" max="15108" width="22.75" style="107" customWidth="1"/>
    <col min="15109" max="15109" width="9" style="107"/>
    <col min="15110" max="15110" width="11.625" style="107" customWidth="1"/>
    <col min="15111" max="15111" width="13.875" style="107" customWidth="1"/>
    <col min="15112" max="15112" width="8.125" style="107" customWidth="1"/>
    <col min="15113" max="15360" width="9" style="107"/>
    <col min="15361" max="15361" width="19.875" style="107" customWidth="1"/>
    <col min="15362" max="15362" width="12" style="107" customWidth="1"/>
    <col min="15363" max="15363" width="12.75" style="107" customWidth="1"/>
    <col min="15364" max="15364" width="22.75" style="107" customWidth="1"/>
    <col min="15365" max="15365" width="9" style="107"/>
    <col min="15366" max="15366" width="11.625" style="107" customWidth="1"/>
    <col min="15367" max="15367" width="13.875" style="107" customWidth="1"/>
    <col min="15368" max="15368" width="8.125" style="107" customWidth="1"/>
    <col min="15369" max="15616" width="9" style="107"/>
    <col min="15617" max="15617" width="19.875" style="107" customWidth="1"/>
    <col min="15618" max="15618" width="12" style="107" customWidth="1"/>
    <col min="15619" max="15619" width="12.75" style="107" customWidth="1"/>
    <col min="15620" max="15620" width="22.75" style="107" customWidth="1"/>
    <col min="15621" max="15621" width="9" style="107"/>
    <col min="15622" max="15622" width="11.625" style="107" customWidth="1"/>
    <col min="15623" max="15623" width="13.875" style="107" customWidth="1"/>
    <col min="15624" max="15624" width="8.125" style="107" customWidth="1"/>
    <col min="15625" max="15872" width="9" style="107"/>
    <col min="15873" max="15873" width="19.875" style="107" customWidth="1"/>
    <col min="15874" max="15874" width="12" style="107" customWidth="1"/>
    <col min="15875" max="15875" width="12.75" style="107" customWidth="1"/>
    <col min="15876" max="15876" width="22.75" style="107" customWidth="1"/>
    <col min="15877" max="15877" width="9" style="107"/>
    <col min="15878" max="15878" width="11.625" style="107" customWidth="1"/>
    <col min="15879" max="15879" width="13.875" style="107" customWidth="1"/>
    <col min="15880" max="15880" width="8.125" style="107" customWidth="1"/>
    <col min="15881" max="16128" width="9" style="107"/>
    <col min="16129" max="16129" width="19.875" style="107" customWidth="1"/>
    <col min="16130" max="16130" width="12" style="107" customWidth="1"/>
    <col min="16131" max="16131" width="12.75" style="107" customWidth="1"/>
    <col min="16132" max="16132" width="22.75" style="107" customWidth="1"/>
    <col min="16133" max="16133" width="9" style="107"/>
    <col min="16134" max="16134" width="11.625" style="107" customWidth="1"/>
    <col min="16135" max="16135" width="13.875" style="107" customWidth="1"/>
    <col min="16136" max="16136" width="8.125" style="107" customWidth="1"/>
    <col min="16137" max="16384" width="9" style="107"/>
  </cols>
  <sheetData>
    <row r="1" spans="1:8" s="10" customFormat="1" ht="28.5" customHeight="1">
      <c r="G1" s="106" t="s">
        <v>43</v>
      </c>
    </row>
    <row r="2" spans="1:8" ht="24">
      <c r="C2" s="108" t="s">
        <v>98</v>
      </c>
    </row>
    <row r="3" spans="1:8" ht="23.25" customHeight="1">
      <c r="E3" s="841" t="s">
        <v>110</v>
      </c>
      <c r="F3" s="841"/>
      <c r="G3" s="841"/>
      <c r="H3" s="841"/>
    </row>
    <row r="4" spans="1:8" ht="23.25" customHeight="1">
      <c r="E4" s="130"/>
      <c r="F4" s="130"/>
      <c r="G4" s="130"/>
      <c r="H4" s="130"/>
    </row>
    <row r="5" spans="1:8" s="109" customFormat="1" ht="30" customHeight="1">
      <c r="A5" s="109" t="str">
        <f>目次!K2&amp;" 校長　殿"</f>
        <v>沖縄県立那覇工業高等学校 校長　殿</v>
      </c>
      <c r="E5" s="610" t="s">
        <v>99</v>
      </c>
      <c r="F5" s="610"/>
      <c r="G5" s="610"/>
      <c r="H5" s="610"/>
    </row>
    <row r="6" spans="1:8" s="109" customFormat="1" ht="33" customHeight="1">
      <c r="E6" s="610" t="s">
        <v>134</v>
      </c>
      <c r="F6" s="610"/>
      <c r="G6" s="610"/>
      <c r="H6" s="610"/>
    </row>
    <row r="7" spans="1:8" s="109" customFormat="1" ht="40.5" customHeight="1">
      <c r="A7" s="107"/>
      <c r="B7" s="107"/>
      <c r="C7" s="107"/>
      <c r="D7" s="107"/>
      <c r="E7" s="610" t="s">
        <v>151</v>
      </c>
      <c r="F7" s="610"/>
      <c r="G7" s="610"/>
      <c r="H7" s="610"/>
    </row>
    <row r="8" spans="1:8" s="109" customFormat="1" ht="40.5" customHeight="1">
      <c r="A8" s="107"/>
      <c r="B8" s="107"/>
      <c r="C8" s="107"/>
      <c r="D8" s="107"/>
    </row>
    <row r="9" spans="1:8" s="109" customFormat="1" ht="40.5" customHeight="1">
      <c r="A9" s="107" t="str">
        <f>"１．入札件名：　"&amp;目次!K2&amp;目次!K4</f>
        <v>１．入札件名：　沖縄県立那覇工業高等学校汚水管清掃及びＴＶカメラ調査（海水侵入確認)業務とそれに伴う汚泥処分委託</v>
      </c>
      <c r="B9" s="107"/>
      <c r="C9" s="107"/>
      <c r="D9" s="107"/>
    </row>
    <row r="10" spans="1:8" s="109" customFormat="1" ht="40.5" customHeight="1">
      <c r="A10" s="107" t="str">
        <f>"２．期間：　"&amp;目次!K9</f>
        <v>２．期間：　契約締結日の翌日から令和 8 年 3 月 31 日まで</v>
      </c>
      <c r="B10" s="107"/>
      <c r="C10" s="107"/>
      <c r="D10" s="107"/>
    </row>
    <row r="11" spans="1:8" s="109" customFormat="1" ht="40.5" customHeight="1">
      <c r="A11" s="110" t="s">
        <v>150</v>
      </c>
      <c r="B11" s="110"/>
      <c r="C11" s="110"/>
      <c r="D11" s="110"/>
      <c r="E11" s="131"/>
      <c r="F11" s="131"/>
    </row>
    <row r="12" spans="1:8" ht="40.5" customHeight="1">
      <c r="A12" s="838" t="s">
        <v>148</v>
      </c>
      <c r="B12" s="839"/>
      <c r="C12" s="840"/>
      <c r="D12" s="111" t="s">
        <v>100</v>
      </c>
      <c r="E12" s="111" t="s">
        <v>147</v>
      </c>
      <c r="F12" s="111" t="s">
        <v>101</v>
      </c>
      <c r="G12" s="838" t="s">
        <v>149</v>
      </c>
      <c r="H12" s="840"/>
    </row>
    <row r="13" spans="1:8" ht="40.5" customHeight="1">
      <c r="A13" s="843" t="str">
        <f>目次!K2&amp;目次!K4</f>
        <v>沖縄県立那覇工業高等学校汚水管清掃及びＴＶカメラ調査（海水侵入確認)業務とそれに伴う汚泥処分委託</v>
      </c>
      <c r="B13" s="844"/>
      <c r="C13" s="845"/>
      <c r="D13" s="111"/>
      <c r="E13" s="112"/>
      <c r="F13" s="112"/>
      <c r="G13" s="838"/>
      <c r="H13" s="840"/>
    </row>
    <row r="14" spans="1:8" ht="40.5" customHeight="1">
      <c r="A14" s="838"/>
      <c r="B14" s="839"/>
      <c r="C14" s="840"/>
      <c r="D14" s="111"/>
      <c r="E14" s="112"/>
      <c r="F14" s="112"/>
      <c r="G14" s="838"/>
      <c r="H14" s="840"/>
    </row>
    <row r="15" spans="1:8" ht="40.5" customHeight="1">
      <c r="A15" s="838"/>
      <c r="B15" s="839"/>
      <c r="C15" s="840"/>
      <c r="D15" s="112"/>
      <c r="E15" s="112"/>
      <c r="F15" s="112"/>
      <c r="G15" s="838"/>
      <c r="H15" s="840"/>
    </row>
    <row r="16" spans="1:8" ht="40.5" customHeight="1">
      <c r="A16" s="838"/>
      <c r="B16" s="839"/>
      <c r="C16" s="840"/>
      <c r="D16" s="112"/>
      <c r="E16" s="112"/>
      <c r="F16" s="112"/>
      <c r="G16" s="838"/>
      <c r="H16" s="840"/>
    </row>
    <row r="17" spans="1:8" ht="40.5" customHeight="1">
      <c r="A17" s="838"/>
      <c r="B17" s="839"/>
      <c r="C17" s="840"/>
      <c r="D17" s="112"/>
      <c r="E17" s="112"/>
      <c r="F17" s="112"/>
      <c r="G17" s="838"/>
      <c r="H17" s="840"/>
    </row>
    <row r="18" spans="1:8" ht="40.5" customHeight="1">
      <c r="A18" s="838"/>
      <c r="B18" s="839"/>
      <c r="C18" s="840"/>
      <c r="D18" s="112"/>
      <c r="E18" s="112"/>
      <c r="F18" s="112"/>
      <c r="G18" s="838"/>
      <c r="H18" s="840"/>
    </row>
    <row r="19" spans="1:8" ht="40.5" customHeight="1">
      <c r="A19" s="838"/>
      <c r="B19" s="839"/>
      <c r="C19" s="840"/>
      <c r="D19" s="112"/>
      <c r="E19" s="112"/>
      <c r="F19" s="112"/>
      <c r="G19" s="838"/>
      <c r="H19" s="840"/>
    </row>
    <row r="20" spans="1:8" ht="40.5" customHeight="1">
      <c r="A20" s="838"/>
      <c r="B20" s="839"/>
      <c r="C20" s="840"/>
      <c r="D20" s="112"/>
      <c r="E20" s="112"/>
      <c r="F20" s="112"/>
      <c r="G20" s="838"/>
      <c r="H20" s="840"/>
    </row>
    <row r="21" spans="1:8" ht="40.5" customHeight="1">
      <c r="A21" s="838" t="s">
        <v>152</v>
      </c>
      <c r="B21" s="839"/>
      <c r="C21" s="840"/>
      <c r="D21" s="112"/>
      <c r="E21" s="112"/>
      <c r="F21" s="112"/>
      <c r="G21" s="838"/>
      <c r="H21" s="840"/>
    </row>
    <row r="22" spans="1:8" ht="40.5" customHeight="1">
      <c r="A22" s="838" t="s">
        <v>155</v>
      </c>
      <c r="B22" s="839"/>
      <c r="C22" s="840"/>
      <c r="D22" s="112"/>
      <c r="E22" s="112"/>
      <c r="F22" s="112"/>
      <c r="G22" s="838"/>
      <c r="H22" s="840"/>
    </row>
    <row r="23" spans="1:8" ht="40.5" customHeight="1">
      <c r="A23" s="838" t="s">
        <v>153</v>
      </c>
      <c r="B23" s="839"/>
      <c r="C23" s="840"/>
      <c r="D23" s="112"/>
      <c r="E23" s="112"/>
      <c r="F23" s="112"/>
      <c r="G23" s="838"/>
      <c r="H23" s="840"/>
    </row>
    <row r="24" spans="1:8" ht="54.75" customHeight="1">
      <c r="A24" s="842"/>
      <c r="B24" s="842"/>
      <c r="C24" s="842"/>
      <c r="D24" s="842"/>
      <c r="E24" s="842"/>
      <c r="F24" s="842"/>
      <c r="G24" s="842"/>
      <c r="H24" s="589"/>
    </row>
  </sheetData>
  <mergeCells count="29">
    <mergeCell ref="E3:H3"/>
    <mergeCell ref="E5:H5"/>
    <mergeCell ref="E6:H6"/>
    <mergeCell ref="E7:H7"/>
    <mergeCell ref="A24:H24"/>
    <mergeCell ref="A12:C12"/>
    <mergeCell ref="A13:C13"/>
    <mergeCell ref="A14:C14"/>
    <mergeCell ref="A15:C15"/>
    <mergeCell ref="A16:C16"/>
    <mergeCell ref="A17:C17"/>
    <mergeCell ref="A18:C18"/>
    <mergeCell ref="A19:C19"/>
    <mergeCell ref="A20:C20"/>
    <mergeCell ref="A21:C21"/>
    <mergeCell ref="A22:C22"/>
    <mergeCell ref="A23:C23"/>
    <mergeCell ref="G12:H12"/>
    <mergeCell ref="G13:H13"/>
    <mergeCell ref="G14:H14"/>
    <mergeCell ref="G15:H15"/>
    <mergeCell ref="G16:H16"/>
    <mergeCell ref="G17:H17"/>
    <mergeCell ref="G18:H18"/>
    <mergeCell ref="G19:H19"/>
    <mergeCell ref="G20:H20"/>
    <mergeCell ref="G21:H21"/>
    <mergeCell ref="G22:H22"/>
    <mergeCell ref="G23:H23"/>
  </mergeCells>
  <phoneticPr fontId="2"/>
  <pageMargins left="0.70866141732283472" right="0.70866141732283472" top="0.74803149606299213" bottom="0.74803149606299213" header="0.31496062992125984" footer="0.31496062992125984"/>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B280E-EF53-42B1-A65E-FEB4468925F5}">
  <sheetPr>
    <tabColor rgb="FFFFFF00"/>
    <pageSetUpPr fitToPage="1"/>
  </sheetPr>
  <dimension ref="A1:AC55"/>
  <sheetViews>
    <sheetView view="pageBreakPreview" zoomScale="115" zoomScaleNormal="100" zoomScaleSheetLayoutView="115" workbookViewId="0"/>
  </sheetViews>
  <sheetFormatPr defaultRowHeight="13.5"/>
  <cols>
    <col min="1" max="11" width="3.375" customWidth="1"/>
    <col min="12" max="16" width="2.625" customWidth="1"/>
    <col min="17" max="21" width="2.75" customWidth="1"/>
    <col min="22" max="27" width="3.375" customWidth="1"/>
    <col min="28" max="28" width="2.625" customWidth="1"/>
    <col min="29" max="29" width="3" customWidth="1"/>
  </cols>
  <sheetData>
    <row r="1" spans="1:29" ht="15.75" customHeight="1">
      <c r="A1" s="12"/>
      <c r="B1" s="12"/>
      <c r="C1" s="12"/>
      <c r="D1" s="12"/>
      <c r="E1" s="12"/>
      <c r="F1" s="12"/>
      <c r="G1" s="12"/>
      <c r="H1" s="12"/>
      <c r="I1" s="12"/>
      <c r="K1" s="12"/>
      <c r="Z1" s="12"/>
      <c r="AB1" s="12" t="s">
        <v>52</v>
      </c>
    </row>
    <row r="2" spans="1:29">
      <c r="A2" s="12"/>
      <c r="B2" s="12"/>
      <c r="C2" s="12"/>
      <c r="D2" s="12"/>
      <c r="E2" s="12"/>
      <c r="F2" s="12"/>
      <c r="G2" s="12"/>
      <c r="H2" s="12"/>
      <c r="I2" s="12"/>
      <c r="J2" s="12"/>
      <c r="K2" s="12"/>
    </row>
    <row r="3" spans="1:29">
      <c r="A3" s="12"/>
      <c r="B3" s="12"/>
      <c r="C3" s="12"/>
      <c r="D3" s="12"/>
      <c r="F3" s="12"/>
      <c r="G3" s="12"/>
      <c r="H3" s="12"/>
      <c r="J3" s="12"/>
      <c r="K3" s="12"/>
      <c r="T3" s="12"/>
      <c r="AA3" s="11" t="s">
        <v>175</v>
      </c>
    </row>
    <row r="4" spans="1:29">
      <c r="A4" s="12"/>
      <c r="B4" s="12"/>
      <c r="C4" s="12"/>
      <c r="D4" s="12"/>
      <c r="E4" s="12"/>
      <c r="F4" s="12"/>
      <c r="G4" s="12"/>
      <c r="H4" s="12"/>
      <c r="I4" s="11"/>
      <c r="J4" s="12"/>
      <c r="K4" s="12"/>
    </row>
    <row r="5" spans="1:29">
      <c r="A5" s="12"/>
      <c r="B5" s="12"/>
      <c r="C5" s="12"/>
      <c r="D5" s="12"/>
      <c r="E5" s="12"/>
      <c r="F5" s="12"/>
      <c r="G5" s="12"/>
      <c r="H5" s="12"/>
      <c r="I5" s="11"/>
      <c r="J5" s="12"/>
      <c r="K5" s="12"/>
    </row>
    <row r="6" spans="1:29">
      <c r="A6" s="141" t="str">
        <f>目次!K2&amp;" 校長　殿"</f>
        <v>沖縄県立那覇工業高等学校 校長　殿</v>
      </c>
      <c r="B6" s="12"/>
      <c r="C6" s="12"/>
      <c r="D6" s="12"/>
      <c r="E6" s="12"/>
      <c r="F6" s="12"/>
      <c r="G6" s="12"/>
      <c r="H6" s="12"/>
      <c r="I6" s="12"/>
      <c r="J6" s="12"/>
      <c r="K6" s="12"/>
    </row>
    <row r="7" spans="1:29">
      <c r="A7" s="141"/>
      <c r="B7" s="12"/>
      <c r="C7" s="12"/>
      <c r="D7" s="12"/>
      <c r="E7" s="12"/>
      <c r="F7" s="12"/>
      <c r="G7" s="12"/>
      <c r="H7" s="12"/>
      <c r="I7" s="12"/>
      <c r="J7" s="12"/>
      <c r="K7" s="12"/>
    </row>
    <row r="8" spans="1:29" ht="16.5" customHeight="1">
      <c r="A8" s="141"/>
      <c r="B8" s="12"/>
      <c r="C8" s="12"/>
      <c r="D8" s="12"/>
      <c r="E8" s="12"/>
      <c r="F8" s="12"/>
      <c r="G8" s="12"/>
      <c r="H8" s="12"/>
      <c r="I8" s="12"/>
      <c r="J8" s="12"/>
      <c r="K8" s="12"/>
    </row>
    <row r="9" spans="1:29" ht="16.5" customHeight="1">
      <c r="A9" s="12"/>
      <c r="B9" s="12"/>
      <c r="C9" s="12"/>
      <c r="D9" s="12"/>
      <c r="E9" s="12"/>
      <c r="F9" s="141"/>
      <c r="G9" s="12"/>
      <c r="H9" s="12"/>
      <c r="I9" s="12"/>
      <c r="J9" s="12"/>
      <c r="K9" s="12"/>
      <c r="L9" s="140"/>
      <c r="M9" s="140"/>
      <c r="N9" s="140"/>
      <c r="O9" s="140"/>
      <c r="P9" s="140"/>
      <c r="Q9" s="847" t="s">
        <v>0</v>
      </c>
      <c r="R9" s="847"/>
      <c r="S9" s="847"/>
      <c r="T9" s="847"/>
      <c r="U9" s="847"/>
    </row>
    <row r="10" spans="1:29" ht="16.5" customHeight="1">
      <c r="A10" s="12"/>
      <c r="B10" s="12"/>
      <c r="C10" s="12"/>
      <c r="D10" s="12"/>
      <c r="E10" s="12"/>
      <c r="F10" s="141"/>
      <c r="G10" s="12"/>
      <c r="H10" s="12"/>
      <c r="I10" s="12"/>
      <c r="J10" s="12"/>
      <c r="K10" s="12"/>
      <c r="Q10" s="847" t="s">
        <v>48</v>
      </c>
      <c r="R10" s="847"/>
      <c r="S10" s="847"/>
      <c r="T10" s="847"/>
      <c r="U10" s="847"/>
    </row>
    <row r="11" spans="1:29" ht="16.5" customHeight="1">
      <c r="A11" s="12"/>
      <c r="B11" s="12"/>
      <c r="C11" s="12"/>
      <c r="D11" s="12"/>
      <c r="E11" s="12"/>
      <c r="F11" s="141"/>
      <c r="G11" s="12"/>
      <c r="H11" s="12"/>
      <c r="I11" s="12"/>
      <c r="J11" s="12"/>
      <c r="K11" s="12"/>
      <c r="Q11" s="847" t="s">
        <v>47</v>
      </c>
      <c r="R11" s="847"/>
      <c r="S11" s="847"/>
      <c r="T11" s="847"/>
      <c r="U11" s="847"/>
      <c r="AC11" s="1" t="s">
        <v>219</v>
      </c>
    </row>
    <row r="12" spans="1:29">
      <c r="A12" s="12"/>
      <c r="B12" s="12"/>
      <c r="C12" s="12"/>
      <c r="D12" s="12"/>
      <c r="E12" s="12"/>
      <c r="F12" s="141"/>
      <c r="G12" s="12"/>
      <c r="H12" s="12"/>
      <c r="I12" s="12"/>
      <c r="J12" s="12"/>
      <c r="K12" s="12"/>
      <c r="Q12" s="847"/>
      <c r="R12" s="847"/>
      <c r="S12" s="847"/>
      <c r="T12" s="847"/>
      <c r="U12" s="847"/>
    </row>
    <row r="13" spans="1:29">
      <c r="A13" s="12"/>
      <c r="B13" s="12"/>
      <c r="C13" s="12"/>
      <c r="D13" s="12"/>
      <c r="E13" s="12"/>
      <c r="F13" s="141"/>
      <c r="G13" s="12"/>
      <c r="H13" s="12"/>
      <c r="I13" s="12"/>
      <c r="J13" s="12"/>
      <c r="K13" s="12"/>
    </row>
    <row r="14" spans="1:29">
      <c r="A14" s="12"/>
      <c r="B14" s="12"/>
      <c r="C14" s="12"/>
      <c r="D14" s="12"/>
      <c r="E14" s="12"/>
      <c r="F14" s="141"/>
      <c r="G14" s="12"/>
      <c r="H14" s="12"/>
      <c r="I14" s="12"/>
      <c r="J14" s="12"/>
      <c r="K14" s="12"/>
    </row>
    <row r="15" spans="1:29">
      <c r="A15" s="12"/>
      <c r="B15" s="12"/>
      <c r="C15" s="12"/>
      <c r="D15" s="12"/>
      <c r="E15" s="12"/>
      <c r="F15" s="141"/>
      <c r="G15" s="12"/>
      <c r="H15" s="12"/>
      <c r="I15" s="12"/>
      <c r="J15" s="12"/>
      <c r="K15" s="12"/>
    </row>
    <row r="16" spans="1:29">
      <c r="A16" s="141"/>
      <c r="B16" s="12"/>
      <c r="C16" s="12"/>
      <c r="D16" s="12"/>
      <c r="E16" s="12"/>
      <c r="F16" s="12"/>
      <c r="G16" s="12"/>
      <c r="H16" s="12"/>
      <c r="I16" s="12"/>
      <c r="J16" s="12"/>
      <c r="K16" s="12"/>
    </row>
    <row r="17" spans="1:29" ht="26.25" customHeight="1">
      <c r="A17" s="848" t="s">
        <v>176</v>
      </c>
      <c r="B17" s="848"/>
      <c r="C17" s="848"/>
      <c r="D17" s="848"/>
      <c r="E17" s="848"/>
      <c r="F17" s="848"/>
      <c r="G17" s="848"/>
      <c r="H17" s="848"/>
      <c r="I17" s="848"/>
      <c r="J17" s="848"/>
      <c r="K17" s="848"/>
      <c r="L17" s="848"/>
      <c r="M17" s="848"/>
      <c r="N17" s="848"/>
      <c r="O17" s="848"/>
      <c r="P17" s="848"/>
      <c r="Q17" s="848"/>
      <c r="R17" s="848"/>
      <c r="S17" s="848"/>
      <c r="T17" s="848"/>
      <c r="U17" s="848"/>
      <c r="V17" s="848"/>
      <c r="W17" s="848"/>
      <c r="X17" s="848"/>
      <c r="Y17" s="848"/>
      <c r="Z17" s="848"/>
      <c r="AA17" s="848"/>
      <c r="AB17" s="848"/>
    </row>
    <row r="18" spans="1:29" ht="14.25">
      <c r="A18" s="142"/>
      <c r="B18" s="142"/>
      <c r="C18" s="142"/>
      <c r="D18" s="142"/>
      <c r="E18" s="142"/>
      <c r="F18" s="142"/>
      <c r="G18" s="142"/>
      <c r="H18" s="142"/>
      <c r="I18" s="142"/>
      <c r="J18" s="12"/>
      <c r="K18" s="12"/>
    </row>
    <row r="19" spans="1:29" ht="14.25">
      <c r="A19" s="142"/>
      <c r="B19" s="142"/>
      <c r="C19" s="142"/>
      <c r="D19" s="142"/>
      <c r="E19" s="142"/>
      <c r="F19" s="142"/>
      <c r="G19" s="142"/>
      <c r="H19" s="142"/>
      <c r="I19" s="142"/>
      <c r="J19" s="12"/>
      <c r="K19" s="12"/>
    </row>
    <row r="20" spans="1:29">
      <c r="A20" s="141"/>
      <c r="B20" s="12"/>
      <c r="C20" s="12"/>
      <c r="D20" s="12"/>
      <c r="E20" s="12"/>
      <c r="F20" s="12"/>
      <c r="G20" s="12"/>
      <c r="H20" s="12"/>
      <c r="I20" s="12"/>
      <c r="J20" s="12"/>
      <c r="K20" s="12"/>
    </row>
    <row r="21" spans="1:29" ht="15.75" customHeight="1">
      <c r="A21" s="141" t="s">
        <v>177</v>
      </c>
      <c r="B21" s="12"/>
      <c r="C21" s="12"/>
      <c r="D21" s="12"/>
      <c r="E21" s="12"/>
      <c r="F21" s="12"/>
      <c r="G21" s="12"/>
      <c r="H21" s="12"/>
      <c r="I21" s="12"/>
      <c r="J21" s="12"/>
      <c r="K21" s="12"/>
    </row>
    <row r="22" spans="1:29" ht="15.75" customHeight="1">
      <c r="A22" s="141" t="s">
        <v>178</v>
      </c>
      <c r="B22" s="12"/>
      <c r="C22" s="12"/>
      <c r="D22" s="12"/>
      <c r="E22" s="12"/>
      <c r="F22" s="12"/>
      <c r="G22" s="12"/>
      <c r="H22" s="12"/>
      <c r="I22" s="12"/>
      <c r="J22" s="12"/>
      <c r="K22" s="12"/>
    </row>
    <row r="23" spans="1:29" ht="15.75" customHeight="1">
      <c r="A23" s="12" t="s">
        <v>179</v>
      </c>
      <c r="B23" s="12"/>
      <c r="C23" s="12"/>
      <c r="D23" s="12"/>
      <c r="E23" s="12"/>
      <c r="F23" s="12"/>
      <c r="G23" s="12"/>
      <c r="H23" s="12"/>
      <c r="I23" s="12"/>
      <c r="J23" s="12"/>
      <c r="K23" s="12"/>
    </row>
    <row r="24" spans="1:29" ht="15.75" customHeight="1">
      <c r="A24" s="141" t="s">
        <v>180</v>
      </c>
      <c r="B24" s="12"/>
      <c r="C24" s="12"/>
      <c r="D24" s="12"/>
      <c r="E24" s="12"/>
      <c r="F24" s="12"/>
      <c r="G24" s="12"/>
      <c r="H24" s="12"/>
      <c r="I24" s="12"/>
      <c r="J24" s="12"/>
      <c r="K24" s="12"/>
    </row>
    <row r="25" spans="1:29" ht="15.75" customHeight="1">
      <c r="A25" s="141" t="s">
        <v>181</v>
      </c>
      <c r="B25" s="12"/>
      <c r="C25" s="12"/>
      <c r="D25" s="12"/>
      <c r="E25" s="12"/>
      <c r="F25" s="12"/>
      <c r="G25" s="12"/>
      <c r="H25" s="12"/>
      <c r="I25" s="12"/>
      <c r="J25" s="12"/>
      <c r="K25" s="12"/>
    </row>
    <row r="26" spans="1:29" ht="15.75" customHeight="1">
      <c r="A26" s="141" t="s">
        <v>182</v>
      </c>
      <c r="B26" s="12"/>
      <c r="C26" s="12"/>
      <c r="D26" s="12"/>
      <c r="E26" s="12"/>
      <c r="F26" s="12"/>
      <c r="G26" s="12"/>
      <c r="H26" s="12"/>
      <c r="I26" s="12"/>
      <c r="J26" s="12"/>
      <c r="K26" s="12"/>
    </row>
    <row r="27" spans="1:29" ht="15.75" customHeight="1">
      <c r="A27" s="141" t="s">
        <v>183</v>
      </c>
      <c r="B27" s="12"/>
      <c r="C27" s="12"/>
      <c r="D27" s="12"/>
      <c r="E27" s="12"/>
      <c r="F27" s="12"/>
      <c r="G27" s="12"/>
      <c r="H27" s="12"/>
      <c r="I27" s="12"/>
      <c r="J27" s="12"/>
      <c r="K27" s="12"/>
    </row>
    <row r="28" spans="1:29" ht="15.75" customHeight="1">
      <c r="A28" s="141"/>
      <c r="B28" s="12"/>
      <c r="C28" s="12"/>
      <c r="D28" s="12"/>
      <c r="E28" s="12"/>
      <c r="F28" s="12"/>
      <c r="G28" s="12"/>
      <c r="H28" s="12"/>
      <c r="I28" s="12"/>
      <c r="J28" s="12"/>
      <c r="K28" s="12"/>
    </row>
    <row r="29" spans="1:29" ht="15.75" customHeight="1">
      <c r="A29" s="141"/>
      <c r="B29" s="12"/>
      <c r="C29" s="12"/>
      <c r="D29" s="12"/>
      <c r="E29" s="12"/>
      <c r="F29" s="12"/>
      <c r="G29" s="12"/>
      <c r="H29" s="12"/>
      <c r="I29" s="12"/>
      <c r="J29" s="12"/>
      <c r="K29" s="12"/>
    </row>
    <row r="30" spans="1:29">
      <c r="A30" s="846" t="s">
        <v>174</v>
      </c>
      <c r="B30" s="846"/>
      <c r="C30" s="846"/>
      <c r="D30" s="846"/>
      <c r="E30" s="846"/>
      <c r="F30" s="846"/>
      <c r="G30" s="846"/>
      <c r="H30" s="846"/>
      <c r="I30" s="846"/>
      <c r="J30" s="846"/>
      <c r="K30" s="846"/>
      <c r="L30" s="846"/>
      <c r="M30" s="846"/>
      <c r="N30" s="846"/>
      <c r="O30" s="846"/>
      <c r="P30" s="846"/>
      <c r="Q30" s="846"/>
      <c r="R30" s="846"/>
      <c r="S30" s="846"/>
      <c r="T30" s="846"/>
      <c r="U30" s="846"/>
      <c r="V30" s="846"/>
      <c r="W30" s="846"/>
      <c r="X30" s="846"/>
      <c r="Y30" s="846"/>
      <c r="Z30" s="846"/>
      <c r="AA30" s="846"/>
      <c r="AB30" s="846"/>
      <c r="AC30" s="846"/>
    </row>
    <row r="31" spans="1:29">
      <c r="A31" s="141"/>
      <c r="B31" s="12"/>
      <c r="C31" s="12"/>
      <c r="D31" s="12"/>
      <c r="E31" s="12"/>
      <c r="F31" s="12"/>
      <c r="G31" s="12"/>
      <c r="H31" s="12"/>
      <c r="I31" s="12"/>
      <c r="J31" s="12"/>
      <c r="K31" s="12"/>
    </row>
    <row r="32" spans="1:29" ht="15" customHeight="1">
      <c r="A32" s="141" t="s">
        <v>184</v>
      </c>
      <c r="B32" s="12"/>
      <c r="C32" s="12"/>
      <c r="D32" s="12"/>
      <c r="E32" s="12"/>
      <c r="F32" s="12"/>
      <c r="G32" s="12"/>
      <c r="H32" s="12"/>
      <c r="I32" s="12"/>
      <c r="J32" s="12"/>
      <c r="K32" s="12"/>
    </row>
    <row r="33" spans="1:11" ht="15" customHeight="1">
      <c r="A33" s="141" t="s">
        <v>185</v>
      </c>
      <c r="B33" s="12"/>
      <c r="C33" s="12"/>
      <c r="D33" s="12"/>
      <c r="E33" s="12"/>
      <c r="F33" s="12"/>
      <c r="G33" s="12"/>
      <c r="H33" s="12"/>
      <c r="I33" s="12"/>
      <c r="J33" s="12"/>
      <c r="K33" s="12"/>
    </row>
    <row r="34" spans="1:11" ht="15" customHeight="1">
      <c r="A34" s="141" t="s">
        <v>186</v>
      </c>
      <c r="B34" s="12"/>
      <c r="C34" s="12"/>
      <c r="D34" s="12"/>
      <c r="E34" s="12"/>
      <c r="F34" s="12"/>
      <c r="G34" s="12"/>
      <c r="H34" s="12"/>
      <c r="I34" s="12"/>
      <c r="J34" s="12"/>
      <c r="K34" s="12"/>
    </row>
    <row r="35" spans="1:11" ht="15" customHeight="1">
      <c r="A35" s="141" t="s">
        <v>187</v>
      </c>
      <c r="B35" s="12"/>
      <c r="C35" s="12"/>
      <c r="D35" s="12"/>
      <c r="E35" s="12"/>
      <c r="F35" s="12"/>
      <c r="G35" s="12"/>
      <c r="H35" s="12"/>
      <c r="I35" s="12"/>
      <c r="J35" s="12"/>
      <c r="K35" s="12"/>
    </row>
    <row r="36" spans="1:11" ht="15" customHeight="1">
      <c r="A36" s="141" t="s">
        <v>188</v>
      </c>
      <c r="B36" s="12"/>
      <c r="C36" s="12"/>
      <c r="D36" s="12"/>
      <c r="E36" s="12"/>
      <c r="F36" s="12"/>
      <c r="G36" s="12"/>
      <c r="H36" s="12"/>
      <c r="I36" s="12"/>
      <c r="J36" s="12"/>
      <c r="K36" s="12"/>
    </row>
    <row r="37" spans="1:11" ht="15" customHeight="1">
      <c r="A37" s="141" t="s">
        <v>189</v>
      </c>
      <c r="B37" s="12"/>
      <c r="C37" s="12"/>
      <c r="D37" s="12"/>
      <c r="E37" s="12"/>
      <c r="F37" s="12"/>
      <c r="G37" s="12"/>
      <c r="H37" s="12"/>
      <c r="I37" s="12"/>
      <c r="J37" s="12"/>
      <c r="K37" s="12"/>
    </row>
    <row r="38" spans="1:11" ht="15" customHeight="1">
      <c r="A38" s="141" t="s">
        <v>190</v>
      </c>
      <c r="B38" s="12"/>
      <c r="C38" s="12"/>
      <c r="D38" s="12"/>
      <c r="E38" s="12"/>
      <c r="F38" s="12"/>
      <c r="G38" s="12"/>
      <c r="H38" s="12"/>
      <c r="I38" s="12"/>
      <c r="J38" s="12"/>
      <c r="K38" s="12"/>
    </row>
    <row r="39" spans="1:11" ht="15" customHeight="1">
      <c r="A39" s="141" t="s">
        <v>191</v>
      </c>
      <c r="B39" s="12"/>
      <c r="C39" s="12"/>
      <c r="D39" s="12"/>
      <c r="E39" s="12"/>
      <c r="F39" s="12"/>
      <c r="G39" s="12"/>
      <c r="H39" s="12"/>
      <c r="I39" s="12"/>
      <c r="J39" s="12"/>
      <c r="K39" s="12"/>
    </row>
    <row r="40" spans="1:11" ht="15" customHeight="1">
      <c r="A40" s="141" t="s">
        <v>192</v>
      </c>
      <c r="B40" s="12"/>
      <c r="C40" s="12"/>
      <c r="D40" s="12"/>
      <c r="E40" s="12"/>
      <c r="F40" s="12"/>
      <c r="G40" s="12"/>
      <c r="H40" s="12"/>
      <c r="I40" s="12"/>
      <c r="J40" s="12"/>
      <c r="K40" s="12"/>
    </row>
    <row r="41" spans="1:11" ht="15" customHeight="1">
      <c r="A41" s="141" t="s">
        <v>193</v>
      </c>
      <c r="B41" s="12"/>
      <c r="C41" s="12"/>
      <c r="D41" s="12"/>
      <c r="E41" s="12"/>
      <c r="F41" s="12"/>
      <c r="G41" s="12"/>
      <c r="H41" s="12"/>
      <c r="I41" s="12"/>
      <c r="J41" s="12"/>
      <c r="K41" s="12"/>
    </row>
    <row r="42" spans="1:11" ht="15" customHeight="1">
      <c r="A42" s="141" t="s">
        <v>194</v>
      </c>
      <c r="B42" s="12"/>
      <c r="C42" s="12"/>
      <c r="D42" s="12"/>
      <c r="E42" s="12"/>
      <c r="F42" s="12"/>
      <c r="G42" s="12"/>
      <c r="H42" s="12"/>
      <c r="I42" s="12"/>
      <c r="J42" s="12"/>
      <c r="K42" s="12"/>
    </row>
    <row r="43" spans="1:11" ht="15" customHeight="1">
      <c r="A43" s="141" t="s">
        <v>195</v>
      </c>
      <c r="B43" s="12"/>
      <c r="C43" s="12"/>
      <c r="D43" s="12"/>
      <c r="E43" s="12"/>
      <c r="F43" s="12"/>
      <c r="G43" s="12"/>
      <c r="H43" s="12"/>
      <c r="I43" s="12"/>
      <c r="J43" s="12"/>
      <c r="K43" s="12"/>
    </row>
    <row r="44" spans="1:11" ht="15" customHeight="1">
      <c r="A44" s="141" t="s">
        <v>196</v>
      </c>
      <c r="B44" s="12"/>
      <c r="C44" s="12"/>
      <c r="D44" s="12"/>
      <c r="E44" s="12"/>
      <c r="F44" s="12"/>
      <c r="G44" s="12"/>
      <c r="H44" s="12"/>
      <c r="I44" s="12"/>
      <c r="J44" s="12"/>
      <c r="K44" s="12"/>
    </row>
    <row r="45" spans="1:11" ht="15" customHeight="1">
      <c r="A45" s="141" t="s">
        <v>197</v>
      </c>
      <c r="B45" s="12"/>
      <c r="C45" s="12"/>
      <c r="D45" s="12"/>
      <c r="E45" s="12"/>
      <c r="F45" s="12"/>
      <c r="G45" s="12"/>
      <c r="H45" s="12"/>
      <c r="I45" s="12"/>
      <c r="J45" s="12"/>
      <c r="K45" s="12"/>
    </row>
    <row r="46" spans="1:11" ht="15" customHeight="1">
      <c r="A46" s="141" t="s">
        <v>198</v>
      </c>
      <c r="B46" s="12"/>
      <c r="C46" s="12"/>
      <c r="D46" s="12"/>
      <c r="E46" s="12"/>
      <c r="F46" s="12"/>
      <c r="G46" s="12"/>
      <c r="H46" s="12"/>
      <c r="I46" s="12"/>
      <c r="J46" s="12"/>
      <c r="K46" s="12"/>
    </row>
    <row r="47" spans="1:11" ht="15" customHeight="1">
      <c r="A47" s="141" t="s">
        <v>199</v>
      </c>
      <c r="B47" s="12"/>
      <c r="C47" s="12"/>
      <c r="D47" s="12"/>
      <c r="E47" s="12"/>
      <c r="F47" s="12"/>
      <c r="G47" s="12"/>
      <c r="H47" s="12"/>
      <c r="I47" s="12"/>
      <c r="J47" s="12"/>
      <c r="K47" s="12"/>
    </row>
    <row r="48" spans="1:11" ht="15" customHeight="1">
      <c r="A48" s="141" t="s">
        <v>200</v>
      </c>
      <c r="B48" s="12"/>
      <c r="C48" s="12"/>
      <c r="D48" s="12"/>
      <c r="E48" s="12"/>
      <c r="F48" s="12"/>
      <c r="G48" s="12"/>
      <c r="H48" s="12"/>
      <c r="I48" s="12"/>
      <c r="J48" s="12"/>
      <c r="K48" s="12"/>
    </row>
    <row r="49" spans="1:11" ht="15" customHeight="1">
      <c r="A49" s="141" t="s">
        <v>201</v>
      </c>
      <c r="B49" s="12"/>
      <c r="C49" s="12"/>
      <c r="D49" s="12"/>
      <c r="E49" s="12"/>
      <c r="F49" s="12"/>
      <c r="G49" s="12"/>
      <c r="H49" s="12"/>
      <c r="I49" s="12"/>
      <c r="J49" s="12"/>
      <c r="K49" s="12"/>
    </row>
    <row r="50" spans="1:11" ht="15" customHeight="1">
      <c r="A50" s="141" t="s">
        <v>202</v>
      </c>
      <c r="B50" s="12"/>
      <c r="C50" s="12"/>
      <c r="D50" s="12"/>
      <c r="E50" s="12"/>
      <c r="F50" s="12"/>
      <c r="G50" s="12"/>
      <c r="H50" s="12"/>
      <c r="I50" s="12"/>
      <c r="J50" s="12"/>
      <c r="K50" s="12"/>
    </row>
    <row r="51" spans="1:11" ht="15" customHeight="1">
      <c r="A51" s="141" t="s">
        <v>203</v>
      </c>
      <c r="B51" s="12"/>
      <c r="C51" s="12"/>
      <c r="D51" s="12"/>
      <c r="E51" s="12"/>
      <c r="F51" s="12"/>
      <c r="G51" s="12"/>
      <c r="H51" s="12"/>
      <c r="I51" s="12"/>
      <c r="J51" s="12"/>
      <c r="K51" s="12"/>
    </row>
    <row r="52" spans="1:11" ht="15" customHeight="1">
      <c r="A52" s="141" t="s">
        <v>204</v>
      </c>
      <c r="B52" s="12"/>
      <c r="C52" s="12"/>
      <c r="D52" s="12"/>
      <c r="E52" s="12"/>
      <c r="F52" s="12"/>
      <c r="G52" s="12"/>
      <c r="H52" s="12"/>
      <c r="I52" s="12"/>
      <c r="J52" s="12"/>
      <c r="K52" s="12"/>
    </row>
    <row r="53" spans="1:11" ht="15" customHeight="1">
      <c r="A53" s="141" t="s">
        <v>205</v>
      </c>
      <c r="B53" s="12"/>
      <c r="C53" s="12"/>
      <c r="D53" s="12"/>
      <c r="E53" s="12"/>
      <c r="F53" s="12"/>
      <c r="G53" s="12"/>
      <c r="H53" s="12"/>
      <c r="I53" s="12"/>
      <c r="J53" s="12"/>
      <c r="K53" s="12"/>
    </row>
    <row r="54" spans="1:11" ht="15" customHeight="1">
      <c r="A54" s="12" t="s">
        <v>206</v>
      </c>
      <c r="B54" s="12"/>
      <c r="C54" s="12"/>
      <c r="D54" s="12"/>
      <c r="E54" s="12"/>
      <c r="F54" s="12"/>
      <c r="G54" s="12"/>
      <c r="H54" s="12"/>
      <c r="I54" s="12"/>
      <c r="J54" s="12"/>
      <c r="K54" s="12"/>
    </row>
    <row r="55" spans="1:11" ht="15" customHeight="1">
      <c r="A55" s="141" t="s">
        <v>207</v>
      </c>
      <c r="B55" s="12"/>
      <c r="C55" s="12"/>
      <c r="D55" s="12"/>
      <c r="E55" s="12"/>
      <c r="F55" s="12"/>
      <c r="G55" s="12"/>
      <c r="H55" s="12"/>
      <c r="I55" s="12"/>
      <c r="J55" s="12"/>
      <c r="K55" s="12"/>
    </row>
  </sheetData>
  <mergeCells count="6">
    <mergeCell ref="A30:AC30"/>
    <mergeCell ref="Q9:U9"/>
    <mergeCell ref="Q10:U10"/>
    <mergeCell ref="Q11:U11"/>
    <mergeCell ref="Q12:U12"/>
    <mergeCell ref="A17:AB17"/>
  </mergeCells>
  <phoneticPr fontId="2"/>
  <pageMargins left="0.70866141732283472" right="0.70866141732283472" top="0.74803149606299213" bottom="0.74803149606299213"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BA79"/>
  <sheetViews>
    <sheetView zoomScaleNormal="100" workbookViewId="0"/>
  </sheetViews>
  <sheetFormatPr defaultColWidth="1.625" defaultRowHeight="9.9499999999999993" customHeight="1"/>
  <cols>
    <col min="1" max="16384" width="1.625" style="12"/>
  </cols>
  <sheetData>
    <row r="1" spans="2:53" ht="9.9499999999999993" customHeight="1">
      <c r="B1" s="877" t="s">
        <v>28</v>
      </c>
      <c r="C1" s="877"/>
      <c r="D1" s="877"/>
      <c r="E1" s="877"/>
      <c r="F1" s="877"/>
      <c r="G1" s="877"/>
      <c r="H1" s="877"/>
      <c r="I1" s="877"/>
      <c r="J1" s="877"/>
      <c r="K1" s="877"/>
      <c r="L1" s="877"/>
      <c r="M1" s="877"/>
      <c r="N1" s="877"/>
      <c r="O1" s="877"/>
      <c r="P1" s="877"/>
      <c r="Q1" s="877"/>
      <c r="AN1" s="878" t="s">
        <v>65</v>
      </c>
      <c r="AO1" s="878"/>
      <c r="AP1" s="878"/>
      <c r="AQ1" s="878"/>
      <c r="AR1" s="878"/>
      <c r="AS1" s="878"/>
      <c r="AT1" s="878"/>
      <c r="AU1" s="878"/>
      <c r="AV1" s="878"/>
      <c r="AW1" s="878"/>
      <c r="AX1" s="878"/>
      <c r="AY1" s="878"/>
      <c r="AZ1" s="878"/>
      <c r="BA1" s="878"/>
    </row>
    <row r="2" spans="2:53" ht="9.9499999999999993" customHeight="1">
      <c r="B2" s="877"/>
      <c r="C2" s="877"/>
      <c r="D2" s="877"/>
      <c r="E2" s="877"/>
      <c r="F2" s="877"/>
      <c r="G2" s="877"/>
      <c r="H2" s="877"/>
      <c r="I2" s="877"/>
      <c r="J2" s="877"/>
      <c r="K2" s="877"/>
      <c r="L2" s="877"/>
      <c r="M2" s="877"/>
      <c r="N2" s="877"/>
      <c r="O2" s="877"/>
      <c r="P2" s="877"/>
      <c r="Q2" s="877"/>
      <c r="AN2" s="878"/>
      <c r="AO2" s="878"/>
      <c r="AP2" s="878"/>
      <c r="AQ2" s="878"/>
      <c r="AR2" s="878"/>
      <c r="AS2" s="878"/>
      <c r="AT2" s="878"/>
      <c r="AU2" s="878"/>
      <c r="AV2" s="878"/>
      <c r="AW2" s="878"/>
      <c r="AX2" s="878"/>
      <c r="AY2" s="878"/>
      <c r="AZ2" s="878"/>
      <c r="BA2" s="878"/>
    </row>
    <row r="3" spans="2:53" ht="9.9499999999999993" customHeight="1">
      <c r="B3" s="909" t="s">
        <v>27</v>
      </c>
      <c r="C3" s="909"/>
      <c r="D3" s="909"/>
      <c r="E3" s="909"/>
      <c r="F3" s="909"/>
      <c r="G3" s="909"/>
      <c r="H3" s="909"/>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c r="AL3" s="909"/>
      <c r="AM3" s="909"/>
      <c r="AN3" s="909"/>
      <c r="AO3" s="909"/>
      <c r="AP3" s="909"/>
      <c r="AQ3" s="909"/>
      <c r="AR3" s="909"/>
      <c r="AS3" s="909"/>
      <c r="AT3" s="909"/>
      <c r="AU3" s="909"/>
      <c r="AV3" s="909"/>
      <c r="AW3" s="909"/>
      <c r="AX3" s="909"/>
      <c r="AY3" s="909"/>
      <c r="AZ3" s="909"/>
      <c r="BA3" s="909"/>
    </row>
    <row r="4" spans="2:53" ht="9.9499999999999993" customHeight="1">
      <c r="B4" s="909"/>
      <c r="C4" s="909"/>
      <c r="D4" s="909"/>
      <c r="E4" s="909"/>
      <c r="F4" s="909"/>
      <c r="G4" s="909"/>
      <c r="H4" s="909"/>
      <c r="I4" s="909"/>
      <c r="J4" s="909"/>
      <c r="K4" s="909"/>
      <c r="L4" s="909"/>
      <c r="M4" s="909"/>
      <c r="N4" s="909"/>
      <c r="O4" s="909"/>
      <c r="P4" s="909"/>
      <c r="Q4" s="909"/>
      <c r="R4" s="909"/>
      <c r="S4" s="909"/>
      <c r="T4" s="909"/>
      <c r="U4" s="909"/>
      <c r="V4" s="909"/>
      <c r="W4" s="909"/>
      <c r="X4" s="909"/>
      <c r="Y4" s="909"/>
      <c r="Z4" s="909"/>
      <c r="AA4" s="909"/>
      <c r="AB4" s="909"/>
      <c r="AC4" s="909"/>
      <c r="AD4" s="909"/>
      <c r="AE4" s="909"/>
      <c r="AF4" s="909"/>
      <c r="AG4" s="909"/>
      <c r="AH4" s="909"/>
      <c r="AI4" s="909"/>
      <c r="AJ4" s="909"/>
      <c r="AK4" s="909"/>
      <c r="AL4" s="909"/>
      <c r="AM4" s="909"/>
      <c r="AN4" s="909"/>
      <c r="AO4" s="909"/>
      <c r="AP4" s="909"/>
      <c r="AQ4" s="909"/>
      <c r="AR4" s="909"/>
      <c r="AS4" s="909"/>
      <c r="AT4" s="909"/>
      <c r="AU4" s="909"/>
      <c r="AV4" s="909"/>
      <c r="AW4" s="909"/>
      <c r="AX4" s="909"/>
      <c r="AY4" s="909"/>
      <c r="AZ4" s="909"/>
      <c r="BA4" s="909"/>
    </row>
    <row r="5" spans="2:53" ht="9.9499999999999993" customHeight="1" thickBot="1">
      <c r="B5" s="909"/>
      <c r="C5" s="909"/>
      <c r="D5" s="909"/>
      <c r="E5" s="909"/>
      <c r="F5" s="909"/>
      <c r="G5" s="909"/>
      <c r="H5" s="909"/>
      <c r="I5" s="909"/>
      <c r="J5" s="909"/>
      <c r="K5" s="909"/>
      <c r="L5" s="909"/>
      <c r="M5" s="909"/>
      <c r="N5" s="909"/>
      <c r="O5" s="909"/>
      <c r="P5" s="909"/>
      <c r="Q5" s="909"/>
      <c r="R5" s="909"/>
      <c r="S5" s="909"/>
      <c r="T5" s="909"/>
      <c r="U5" s="909"/>
      <c r="V5" s="909"/>
      <c r="W5" s="909"/>
      <c r="X5" s="909"/>
      <c r="Y5" s="909"/>
      <c r="Z5" s="909"/>
      <c r="AA5" s="909"/>
      <c r="AB5" s="909"/>
      <c r="AC5" s="909"/>
      <c r="AD5" s="909"/>
      <c r="AE5" s="909"/>
      <c r="AF5" s="909"/>
      <c r="AG5" s="909"/>
      <c r="AH5" s="909"/>
      <c r="AI5" s="909"/>
      <c r="AJ5" s="909"/>
      <c r="AK5" s="909"/>
      <c r="AL5" s="909"/>
      <c r="AM5" s="909"/>
      <c r="AN5" s="909"/>
      <c r="AO5" s="909"/>
      <c r="AP5" s="909"/>
      <c r="AQ5" s="909"/>
      <c r="AR5" s="909"/>
      <c r="AS5" s="909"/>
      <c r="AT5" s="909"/>
      <c r="AU5" s="909"/>
      <c r="AV5" s="909"/>
      <c r="AW5" s="909"/>
      <c r="AX5" s="909"/>
      <c r="AY5" s="909"/>
      <c r="AZ5" s="909"/>
      <c r="BA5" s="909"/>
    </row>
    <row r="6" spans="2:53" ht="9.9499999999999993" customHeight="1">
      <c r="B6" s="949" t="s">
        <v>26</v>
      </c>
      <c r="C6" s="950"/>
      <c r="D6" s="950"/>
      <c r="E6" s="950"/>
      <c r="F6" s="950"/>
      <c r="G6" s="950"/>
      <c r="H6" s="950"/>
      <c r="I6" s="950"/>
      <c r="J6" s="950"/>
      <c r="K6" s="950"/>
      <c r="L6" s="950"/>
      <c r="M6" s="950"/>
      <c r="N6" s="950"/>
      <c r="O6" s="950"/>
      <c r="P6" s="950"/>
      <c r="Q6" s="951"/>
      <c r="R6" s="969"/>
      <c r="S6" s="873"/>
      <c r="T6" s="873" t="s">
        <v>25</v>
      </c>
      <c r="U6" s="873"/>
      <c r="V6" s="874"/>
      <c r="W6" s="873"/>
      <c r="X6" s="873" t="s">
        <v>23</v>
      </c>
      <c r="Y6" s="963"/>
      <c r="Z6" s="873"/>
      <c r="AA6" s="873"/>
      <c r="AB6" s="873" t="s">
        <v>22</v>
      </c>
      <c r="AC6" s="873"/>
      <c r="AD6" s="874"/>
      <c r="AE6" s="873"/>
      <c r="AF6" s="873" t="s">
        <v>21</v>
      </c>
      <c r="AG6" s="963"/>
      <c r="AH6" s="873"/>
      <c r="AI6" s="873"/>
      <c r="AJ6" s="873" t="s">
        <v>24</v>
      </c>
      <c r="AK6" s="873"/>
      <c r="AL6" s="874"/>
      <c r="AM6" s="873"/>
      <c r="AN6" s="873" t="s">
        <v>23</v>
      </c>
      <c r="AO6" s="963"/>
      <c r="AP6" s="873"/>
      <c r="AQ6" s="873"/>
      <c r="AR6" s="873" t="s">
        <v>22</v>
      </c>
      <c r="AS6" s="873"/>
      <c r="AT6" s="874"/>
      <c r="AU6" s="873"/>
      <c r="AV6" s="873" t="s">
        <v>21</v>
      </c>
      <c r="AW6" s="963"/>
      <c r="AX6" s="873"/>
      <c r="AY6" s="873"/>
      <c r="AZ6" s="873" t="s">
        <v>20</v>
      </c>
      <c r="BA6" s="968"/>
    </row>
    <row r="7" spans="2:53" ht="9.9499999999999993" customHeight="1">
      <c r="B7" s="882"/>
      <c r="C7" s="883"/>
      <c r="D7" s="883"/>
      <c r="E7" s="883"/>
      <c r="F7" s="883"/>
      <c r="G7" s="883"/>
      <c r="H7" s="883"/>
      <c r="I7" s="883"/>
      <c r="J7" s="883"/>
      <c r="K7" s="883"/>
      <c r="L7" s="883"/>
      <c r="M7" s="883"/>
      <c r="N7" s="883"/>
      <c r="O7" s="883"/>
      <c r="P7" s="883"/>
      <c r="Q7" s="884"/>
      <c r="R7" s="852"/>
      <c r="S7" s="853"/>
      <c r="T7" s="853"/>
      <c r="U7" s="853"/>
      <c r="V7" s="875"/>
      <c r="W7" s="853"/>
      <c r="X7" s="853"/>
      <c r="Y7" s="961"/>
      <c r="Z7" s="853"/>
      <c r="AA7" s="853"/>
      <c r="AB7" s="853"/>
      <c r="AC7" s="853"/>
      <c r="AD7" s="875"/>
      <c r="AE7" s="853"/>
      <c r="AF7" s="853"/>
      <c r="AG7" s="961"/>
      <c r="AH7" s="853"/>
      <c r="AI7" s="853"/>
      <c r="AJ7" s="853"/>
      <c r="AK7" s="853"/>
      <c r="AL7" s="875"/>
      <c r="AM7" s="853"/>
      <c r="AN7" s="853"/>
      <c r="AO7" s="961"/>
      <c r="AP7" s="853"/>
      <c r="AQ7" s="853"/>
      <c r="AR7" s="853"/>
      <c r="AS7" s="853"/>
      <c r="AT7" s="875"/>
      <c r="AU7" s="853"/>
      <c r="AV7" s="853"/>
      <c r="AW7" s="961"/>
      <c r="AX7" s="853"/>
      <c r="AY7" s="853"/>
      <c r="AZ7" s="853"/>
      <c r="BA7" s="854"/>
    </row>
    <row r="8" spans="2:53" ht="9.9499999999999993" customHeight="1">
      <c r="B8" s="882"/>
      <c r="C8" s="883"/>
      <c r="D8" s="883"/>
      <c r="E8" s="883"/>
      <c r="F8" s="883"/>
      <c r="G8" s="883"/>
      <c r="H8" s="883"/>
      <c r="I8" s="883"/>
      <c r="J8" s="883"/>
      <c r="K8" s="883"/>
      <c r="L8" s="883"/>
      <c r="M8" s="883"/>
      <c r="N8" s="883"/>
      <c r="O8" s="883"/>
      <c r="P8" s="883"/>
      <c r="Q8" s="884"/>
      <c r="R8" s="852"/>
      <c r="S8" s="853"/>
      <c r="T8" s="853"/>
      <c r="U8" s="853"/>
      <c r="V8" s="875"/>
      <c r="W8" s="853"/>
      <c r="X8" s="853"/>
      <c r="Y8" s="961"/>
      <c r="Z8" s="853"/>
      <c r="AA8" s="853"/>
      <c r="AB8" s="853"/>
      <c r="AC8" s="853"/>
      <c r="AD8" s="875"/>
      <c r="AE8" s="853"/>
      <c r="AF8" s="853"/>
      <c r="AG8" s="961"/>
      <c r="AH8" s="853"/>
      <c r="AI8" s="853"/>
      <c r="AJ8" s="853"/>
      <c r="AK8" s="853"/>
      <c r="AL8" s="875"/>
      <c r="AM8" s="853"/>
      <c r="AN8" s="853"/>
      <c r="AO8" s="961"/>
      <c r="AP8" s="853"/>
      <c r="AQ8" s="853"/>
      <c r="AR8" s="853"/>
      <c r="AS8" s="853"/>
      <c r="AT8" s="875"/>
      <c r="AU8" s="853"/>
      <c r="AV8" s="853"/>
      <c r="AW8" s="961"/>
      <c r="AX8" s="853"/>
      <c r="AY8" s="853"/>
      <c r="AZ8" s="853"/>
      <c r="BA8" s="854"/>
    </row>
    <row r="9" spans="2:53" ht="9.9499999999999993" customHeight="1">
      <c r="B9" s="882"/>
      <c r="C9" s="883"/>
      <c r="D9" s="883"/>
      <c r="E9" s="883"/>
      <c r="F9" s="883"/>
      <c r="G9" s="883"/>
      <c r="H9" s="883"/>
      <c r="I9" s="883"/>
      <c r="J9" s="883"/>
      <c r="K9" s="883"/>
      <c r="L9" s="883"/>
      <c r="M9" s="883"/>
      <c r="N9" s="883"/>
      <c r="O9" s="883"/>
      <c r="P9" s="883"/>
      <c r="Q9" s="884"/>
      <c r="R9" s="852"/>
      <c r="S9" s="853"/>
      <c r="T9" s="853"/>
      <c r="U9" s="853"/>
      <c r="V9" s="875"/>
      <c r="W9" s="853"/>
      <c r="X9" s="853"/>
      <c r="Y9" s="961"/>
      <c r="Z9" s="853"/>
      <c r="AA9" s="853"/>
      <c r="AB9" s="853"/>
      <c r="AC9" s="853"/>
      <c r="AD9" s="875"/>
      <c r="AE9" s="853"/>
      <c r="AF9" s="853"/>
      <c r="AG9" s="961"/>
      <c r="AH9" s="853"/>
      <c r="AI9" s="853"/>
      <c r="AJ9" s="853"/>
      <c r="AK9" s="853"/>
      <c r="AL9" s="875"/>
      <c r="AM9" s="853"/>
      <c r="AN9" s="853"/>
      <c r="AO9" s="961"/>
      <c r="AP9" s="853"/>
      <c r="AQ9" s="853"/>
      <c r="AR9" s="853"/>
      <c r="AS9" s="853"/>
      <c r="AT9" s="875"/>
      <c r="AU9" s="853"/>
      <c r="AV9" s="853"/>
      <c r="AW9" s="961"/>
      <c r="AX9" s="853"/>
      <c r="AY9" s="853"/>
      <c r="AZ9" s="853"/>
      <c r="BA9" s="854"/>
    </row>
    <row r="10" spans="2:53" ht="9.9499999999999993" customHeight="1">
      <c r="B10" s="882"/>
      <c r="C10" s="883"/>
      <c r="D10" s="883"/>
      <c r="E10" s="883"/>
      <c r="F10" s="883"/>
      <c r="G10" s="883"/>
      <c r="H10" s="883"/>
      <c r="I10" s="883"/>
      <c r="J10" s="883"/>
      <c r="K10" s="883"/>
      <c r="L10" s="883"/>
      <c r="M10" s="883"/>
      <c r="N10" s="883"/>
      <c r="O10" s="883"/>
      <c r="P10" s="883"/>
      <c r="Q10" s="884"/>
      <c r="R10" s="852"/>
      <c r="S10" s="853"/>
      <c r="T10" s="853"/>
      <c r="U10" s="853"/>
      <c r="V10" s="875"/>
      <c r="W10" s="853"/>
      <c r="X10" s="853"/>
      <c r="Y10" s="961"/>
      <c r="Z10" s="853"/>
      <c r="AA10" s="853"/>
      <c r="AB10" s="853"/>
      <c r="AC10" s="853"/>
      <c r="AD10" s="875"/>
      <c r="AE10" s="853"/>
      <c r="AF10" s="853"/>
      <c r="AG10" s="961"/>
      <c r="AH10" s="853"/>
      <c r="AI10" s="853"/>
      <c r="AJ10" s="853"/>
      <c r="AK10" s="853"/>
      <c r="AL10" s="875"/>
      <c r="AM10" s="853"/>
      <c r="AN10" s="853"/>
      <c r="AO10" s="961"/>
      <c r="AP10" s="853"/>
      <c r="AQ10" s="853"/>
      <c r="AR10" s="853"/>
      <c r="AS10" s="853"/>
      <c r="AT10" s="875"/>
      <c r="AU10" s="853"/>
      <c r="AV10" s="853"/>
      <c r="AW10" s="961"/>
      <c r="AX10" s="853"/>
      <c r="AY10" s="853"/>
      <c r="AZ10" s="853"/>
      <c r="BA10" s="854"/>
    </row>
    <row r="11" spans="2:53" ht="9.9499999999999993" customHeight="1">
      <c r="B11" s="885"/>
      <c r="C11" s="886"/>
      <c r="D11" s="886"/>
      <c r="E11" s="886"/>
      <c r="F11" s="886"/>
      <c r="G11" s="886"/>
      <c r="H11" s="886"/>
      <c r="I11" s="886"/>
      <c r="J11" s="886"/>
      <c r="K11" s="886"/>
      <c r="L11" s="886"/>
      <c r="M11" s="886"/>
      <c r="N11" s="886"/>
      <c r="O11" s="886"/>
      <c r="P11" s="886"/>
      <c r="Q11" s="887"/>
      <c r="R11" s="855"/>
      <c r="S11" s="856"/>
      <c r="T11" s="856"/>
      <c r="U11" s="856"/>
      <c r="V11" s="876"/>
      <c r="W11" s="856"/>
      <c r="X11" s="856"/>
      <c r="Y11" s="962"/>
      <c r="Z11" s="856"/>
      <c r="AA11" s="856"/>
      <c r="AB11" s="856"/>
      <c r="AC11" s="856"/>
      <c r="AD11" s="876"/>
      <c r="AE11" s="856"/>
      <c r="AF11" s="856"/>
      <c r="AG11" s="962"/>
      <c r="AH11" s="856"/>
      <c r="AI11" s="856"/>
      <c r="AJ11" s="856"/>
      <c r="AK11" s="856"/>
      <c r="AL11" s="876"/>
      <c r="AM11" s="856"/>
      <c r="AN11" s="856"/>
      <c r="AO11" s="962"/>
      <c r="AP11" s="856"/>
      <c r="AQ11" s="856"/>
      <c r="AR11" s="856"/>
      <c r="AS11" s="856"/>
      <c r="AT11" s="876"/>
      <c r="AU11" s="856"/>
      <c r="AV11" s="856"/>
      <c r="AW11" s="962"/>
      <c r="AX11" s="856"/>
      <c r="AY11" s="856"/>
      <c r="AZ11" s="856"/>
      <c r="BA11" s="857"/>
    </row>
    <row r="12" spans="2:53" ht="9.9499999999999993" customHeight="1">
      <c r="B12" s="879" t="s">
        <v>19</v>
      </c>
      <c r="C12" s="880"/>
      <c r="D12" s="880"/>
      <c r="E12" s="880"/>
      <c r="F12" s="880"/>
      <c r="G12" s="880"/>
      <c r="H12" s="880"/>
      <c r="I12" s="880"/>
      <c r="J12" s="880"/>
      <c r="K12" s="880"/>
      <c r="L12" s="880"/>
      <c r="M12" s="880"/>
      <c r="N12" s="880"/>
      <c r="O12" s="880"/>
      <c r="P12" s="880"/>
      <c r="Q12" s="881"/>
      <c r="R12" s="952" t="str">
        <f>目次!K2&amp;目次!K4</f>
        <v>沖縄県立那覇工業高等学校汚水管清掃及びＴＶカメラ調査（海水侵入確認)業務とそれに伴う汚泥処分委託</v>
      </c>
      <c r="S12" s="953"/>
      <c r="T12" s="953"/>
      <c r="U12" s="953"/>
      <c r="V12" s="953"/>
      <c r="W12" s="953"/>
      <c r="X12" s="953"/>
      <c r="Y12" s="953"/>
      <c r="Z12" s="953"/>
      <c r="AA12" s="953"/>
      <c r="AB12" s="953"/>
      <c r="AC12" s="953"/>
      <c r="AD12" s="953"/>
      <c r="AE12" s="953"/>
      <c r="AF12" s="953"/>
      <c r="AG12" s="953"/>
      <c r="AH12" s="953"/>
      <c r="AI12" s="953"/>
      <c r="AJ12" s="953"/>
      <c r="AK12" s="953"/>
      <c r="AL12" s="953"/>
      <c r="AM12" s="953"/>
      <c r="AN12" s="953"/>
      <c r="AO12" s="953"/>
      <c r="AP12" s="953"/>
      <c r="AQ12" s="953"/>
      <c r="AR12" s="953"/>
      <c r="AS12" s="953"/>
      <c r="AT12" s="953"/>
      <c r="AU12" s="953"/>
      <c r="AV12" s="953"/>
      <c r="AW12" s="953"/>
      <c r="AX12" s="953"/>
      <c r="AY12" s="953"/>
      <c r="AZ12" s="953"/>
      <c r="BA12" s="954"/>
    </row>
    <row r="13" spans="2:53" ht="9.9499999999999993" customHeight="1">
      <c r="B13" s="882"/>
      <c r="C13" s="883"/>
      <c r="D13" s="883"/>
      <c r="E13" s="883"/>
      <c r="F13" s="883"/>
      <c r="G13" s="883"/>
      <c r="H13" s="883"/>
      <c r="I13" s="883"/>
      <c r="J13" s="883"/>
      <c r="K13" s="883"/>
      <c r="L13" s="883"/>
      <c r="M13" s="883"/>
      <c r="N13" s="883"/>
      <c r="O13" s="883"/>
      <c r="P13" s="883"/>
      <c r="Q13" s="884"/>
      <c r="R13" s="955"/>
      <c r="S13" s="956"/>
      <c r="T13" s="956"/>
      <c r="U13" s="956"/>
      <c r="V13" s="956"/>
      <c r="W13" s="956"/>
      <c r="X13" s="956"/>
      <c r="Y13" s="956"/>
      <c r="Z13" s="956"/>
      <c r="AA13" s="956"/>
      <c r="AB13" s="956"/>
      <c r="AC13" s="956"/>
      <c r="AD13" s="956"/>
      <c r="AE13" s="956"/>
      <c r="AF13" s="956"/>
      <c r="AG13" s="956"/>
      <c r="AH13" s="956"/>
      <c r="AI13" s="956"/>
      <c r="AJ13" s="956"/>
      <c r="AK13" s="956"/>
      <c r="AL13" s="956"/>
      <c r="AM13" s="956"/>
      <c r="AN13" s="956"/>
      <c r="AO13" s="956"/>
      <c r="AP13" s="956"/>
      <c r="AQ13" s="956"/>
      <c r="AR13" s="956"/>
      <c r="AS13" s="956"/>
      <c r="AT13" s="956"/>
      <c r="AU13" s="956"/>
      <c r="AV13" s="956"/>
      <c r="AW13" s="956"/>
      <c r="AX13" s="956"/>
      <c r="AY13" s="956"/>
      <c r="AZ13" s="956"/>
      <c r="BA13" s="957"/>
    </row>
    <row r="14" spans="2:53" ht="9.9499999999999993" customHeight="1">
      <c r="B14" s="885"/>
      <c r="C14" s="886"/>
      <c r="D14" s="886"/>
      <c r="E14" s="886"/>
      <c r="F14" s="886"/>
      <c r="G14" s="886"/>
      <c r="H14" s="886"/>
      <c r="I14" s="886"/>
      <c r="J14" s="886"/>
      <c r="K14" s="886"/>
      <c r="L14" s="886"/>
      <c r="M14" s="886"/>
      <c r="N14" s="886"/>
      <c r="O14" s="886"/>
      <c r="P14" s="886"/>
      <c r="Q14" s="887"/>
      <c r="R14" s="958"/>
      <c r="S14" s="959"/>
      <c r="T14" s="959"/>
      <c r="U14" s="959"/>
      <c r="V14" s="959"/>
      <c r="W14" s="959"/>
      <c r="X14" s="959"/>
      <c r="Y14" s="959"/>
      <c r="Z14" s="959"/>
      <c r="AA14" s="959"/>
      <c r="AB14" s="959"/>
      <c r="AC14" s="959"/>
      <c r="AD14" s="959"/>
      <c r="AE14" s="959"/>
      <c r="AF14" s="959"/>
      <c r="AG14" s="959"/>
      <c r="AH14" s="959"/>
      <c r="AI14" s="959"/>
      <c r="AJ14" s="959"/>
      <c r="AK14" s="959"/>
      <c r="AL14" s="959"/>
      <c r="AM14" s="959"/>
      <c r="AN14" s="959"/>
      <c r="AO14" s="959"/>
      <c r="AP14" s="959"/>
      <c r="AQ14" s="959"/>
      <c r="AR14" s="959"/>
      <c r="AS14" s="959"/>
      <c r="AT14" s="959"/>
      <c r="AU14" s="959"/>
      <c r="AV14" s="959"/>
      <c r="AW14" s="959"/>
      <c r="AX14" s="959"/>
      <c r="AY14" s="959"/>
      <c r="AZ14" s="959"/>
      <c r="BA14" s="960"/>
    </row>
    <row r="15" spans="2:53" ht="9.9499999999999993" customHeight="1">
      <c r="B15" s="879" t="s">
        <v>111</v>
      </c>
      <c r="C15" s="880"/>
      <c r="D15" s="880"/>
      <c r="E15" s="880"/>
      <c r="F15" s="880"/>
      <c r="G15" s="880"/>
      <c r="H15" s="880"/>
      <c r="I15" s="880"/>
      <c r="J15" s="880"/>
      <c r="K15" s="880"/>
      <c r="L15" s="880"/>
      <c r="M15" s="880"/>
      <c r="N15" s="880"/>
      <c r="O15" s="880"/>
      <c r="P15" s="880"/>
      <c r="Q15" s="881"/>
      <c r="R15" s="897" t="str">
        <f>目次!K2</f>
        <v>沖縄県立那覇工業高等学校</v>
      </c>
      <c r="S15" s="898"/>
      <c r="T15" s="898"/>
      <c r="U15" s="898"/>
      <c r="V15" s="898"/>
      <c r="W15" s="898"/>
      <c r="X15" s="898"/>
      <c r="Y15" s="898"/>
      <c r="Z15" s="898"/>
      <c r="AA15" s="898"/>
      <c r="AB15" s="898"/>
      <c r="AC15" s="898"/>
      <c r="AD15" s="898"/>
      <c r="AE15" s="898"/>
      <c r="AF15" s="898"/>
      <c r="AG15" s="898"/>
      <c r="AH15" s="898"/>
      <c r="AI15" s="898"/>
      <c r="AJ15" s="898"/>
      <c r="AK15" s="898"/>
      <c r="AL15" s="898"/>
      <c r="AM15" s="898"/>
      <c r="AN15" s="898"/>
      <c r="AO15" s="898"/>
      <c r="AP15" s="898"/>
      <c r="AQ15" s="898"/>
      <c r="AR15" s="898"/>
      <c r="AS15" s="898"/>
      <c r="AT15" s="898"/>
      <c r="AU15" s="898"/>
      <c r="AV15" s="898"/>
      <c r="AW15" s="898"/>
      <c r="AX15" s="898"/>
      <c r="AY15" s="898"/>
      <c r="AZ15" s="898"/>
      <c r="BA15" s="899"/>
    </row>
    <row r="16" spans="2:53" ht="9.9499999999999993" customHeight="1">
      <c r="B16" s="882"/>
      <c r="C16" s="883"/>
      <c r="D16" s="883"/>
      <c r="E16" s="883"/>
      <c r="F16" s="883"/>
      <c r="G16" s="883"/>
      <c r="H16" s="883"/>
      <c r="I16" s="883"/>
      <c r="J16" s="883"/>
      <c r="K16" s="883"/>
      <c r="L16" s="883"/>
      <c r="M16" s="883"/>
      <c r="N16" s="883"/>
      <c r="O16" s="883"/>
      <c r="P16" s="883"/>
      <c r="Q16" s="884"/>
      <c r="R16" s="900"/>
      <c r="S16" s="901"/>
      <c r="T16" s="901"/>
      <c r="U16" s="901"/>
      <c r="V16" s="901"/>
      <c r="W16" s="901"/>
      <c r="X16" s="901"/>
      <c r="Y16" s="901"/>
      <c r="Z16" s="901"/>
      <c r="AA16" s="901"/>
      <c r="AB16" s="901"/>
      <c r="AC16" s="901"/>
      <c r="AD16" s="901"/>
      <c r="AE16" s="901"/>
      <c r="AF16" s="901"/>
      <c r="AG16" s="901"/>
      <c r="AH16" s="901"/>
      <c r="AI16" s="901"/>
      <c r="AJ16" s="901"/>
      <c r="AK16" s="901"/>
      <c r="AL16" s="901"/>
      <c r="AM16" s="901"/>
      <c r="AN16" s="901"/>
      <c r="AO16" s="901"/>
      <c r="AP16" s="901"/>
      <c r="AQ16" s="901"/>
      <c r="AR16" s="901"/>
      <c r="AS16" s="901"/>
      <c r="AT16" s="901"/>
      <c r="AU16" s="901"/>
      <c r="AV16" s="901"/>
      <c r="AW16" s="901"/>
      <c r="AX16" s="901"/>
      <c r="AY16" s="901"/>
      <c r="AZ16" s="901"/>
      <c r="BA16" s="902"/>
    </row>
    <row r="17" spans="2:53" ht="9.9499999999999993" customHeight="1">
      <c r="B17" s="885"/>
      <c r="C17" s="886"/>
      <c r="D17" s="886"/>
      <c r="E17" s="886"/>
      <c r="F17" s="886"/>
      <c r="G17" s="886"/>
      <c r="H17" s="886"/>
      <c r="I17" s="886"/>
      <c r="J17" s="886"/>
      <c r="K17" s="886"/>
      <c r="L17" s="886"/>
      <c r="M17" s="886"/>
      <c r="N17" s="886"/>
      <c r="O17" s="886"/>
      <c r="P17" s="886"/>
      <c r="Q17" s="887"/>
      <c r="R17" s="903"/>
      <c r="S17" s="904"/>
      <c r="T17" s="904"/>
      <c r="U17" s="904"/>
      <c r="V17" s="904"/>
      <c r="W17" s="904"/>
      <c r="X17" s="904"/>
      <c r="Y17" s="904"/>
      <c r="Z17" s="904"/>
      <c r="AA17" s="904"/>
      <c r="AB17" s="904"/>
      <c r="AC17" s="904"/>
      <c r="AD17" s="904"/>
      <c r="AE17" s="904"/>
      <c r="AF17" s="904"/>
      <c r="AG17" s="904"/>
      <c r="AH17" s="904"/>
      <c r="AI17" s="904"/>
      <c r="AJ17" s="904"/>
      <c r="AK17" s="904"/>
      <c r="AL17" s="904"/>
      <c r="AM17" s="904"/>
      <c r="AN17" s="904"/>
      <c r="AO17" s="904"/>
      <c r="AP17" s="904"/>
      <c r="AQ17" s="904"/>
      <c r="AR17" s="904"/>
      <c r="AS17" s="904"/>
      <c r="AT17" s="904"/>
      <c r="AU17" s="904"/>
      <c r="AV17" s="904"/>
      <c r="AW17" s="904"/>
      <c r="AX17" s="904"/>
      <c r="AY17" s="904"/>
      <c r="AZ17" s="904"/>
      <c r="BA17" s="905"/>
    </row>
    <row r="18" spans="2:53" ht="9.9499999999999993" customHeight="1">
      <c r="B18" s="879" t="s">
        <v>18</v>
      </c>
      <c r="C18" s="880"/>
      <c r="D18" s="880"/>
      <c r="E18" s="880"/>
      <c r="F18" s="880"/>
      <c r="G18" s="880"/>
      <c r="H18" s="880"/>
      <c r="I18" s="880"/>
      <c r="J18" s="880"/>
      <c r="K18" s="880"/>
      <c r="L18" s="880"/>
      <c r="M18" s="880"/>
      <c r="N18" s="880"/>
      <c r="O18" s="880"/>
      <c r="P18" s="880"/>
      <c r="Q18" s="881"/>
      <c r="R18" s="967" t="str">
        <f>目次!K9</f>
        <v>契約締結日の翌日から令和 8 年 3 月 31 日まで</v>
      </c>
      <c r="S18" s="850"/>
      <c r="T18" s="850"/>
      <c r="U18" s="850"/>
      <c r="V18" s="850"/>
      <c r="W18" s="850"/>
      <c r="X18" s="850"/>
      <c r="Y18" s="850"/>
      <c r="Z18" s="850"/>
      <c r="AA18" s="850"/>
      <c r="AB18" s="850"/>
      <c r="AC18" s="850"/>
      <c r="AD18" s="850"/>
      <c r="AE18" s="850"/>
      <c r="AF18" s="850"/>
      <c r="AG18" s="850"/>
      <c r="AH18" s="850"/>
      <c r="AI18" s="850"/>
      <c r="AJ18" s="850"/>
      <c r="AK18" s="850"/>
      <c r="AL18" s="850"/>
      <c r="AM18" s="850"/>
      <c r="AN18" s="850"/>
      <c r="AO18" s="850"/>
      <c r="AP18" s="850"/>
      <c r="AQ18" s="850"/>
      <c r="AR18" s="850"/>
      <c r="AS18" s="850"/>
      <c r="AT18" s="850"/>
      <c r="AU18" s="850"/>
      <c r="AV18" s="850"/>
      <c r="AW18" s="850"/>
      <c r="AX18" s="850"/>
      <c r="AY18" s="850"/>
      <c r="AZ18" s="850"/>
      <c r="BA18" s="851"/>
    </row>
    <row r="19" spans="2:53" ht="9.9499999999999993" customHeight="1">
      <c r="B19" s="882"/>
      <c r="C19" s="883"/>
      <c r="D19" s="883"/>
      <c r="E19" s="883"/>
      <c r="F19" s="883"/>
      <c r="G19" s="883"/>
      <c r="H19" s="883"/>
      <c r="I19" s="883"/>
      <c r="J19" s="883"/>
      <c r="K19" s="883"/>
      <c r="L19" s="883"/>
      <c r="M19" s="883"/>
      <c r="N19" s="883"/>
      <c r="O19" s="883"/>
      <c r="P19" s="883"/>
      <c r="Q19" s="884"/>
      <c r="R19" s="852"/>
      <c r="S19" s="853"/>
      <c r="T19" s="853"/>
      <c r="U19" s="853"/>
      <c r="V19" s="853"/>
      <c r="W19" s="853"/>
      <c r="X19" s="853"/>
      <c r="Y19" s="853"/>
      <c r="Z19" s="853"/>
      <c r="AA19" s="853"/>
      <c r="AB19" s="853"/>
      <c r="AC19" s="853"/>
      <c r="AD19" s="853"/>
      <c r="AE19" s="853"/>
      <c r="AF19" s="853"/>
      <c r="AG19" s="853"/>
      <c r="AH19" s="853"/>
      <c r="AI19" s="853"/>
      <c r="AJ19" s="853"/>
      <c r="AK19" s="853"/>
      <c r="AL19" s="853"/>
      <c r="AM19" s="853"/>
      <c r="AN19" s="853"/>
      <c r="AO19" s="853"/>
      <c r="AP19" s="853"/>
      <c r="AQ19" s="853"/>
      <c r="AR19" s="853"/>
      <c r="AS19" s="853"/>
      <c r="AT19" s="853"/>
      <c r="AU19" s="853"/>
      <c r="AV19" s="853"/>
      <c r="AW19" s="853"/>
      <c r="AX19" s="853"/>
      <c r="AY19" s="853"/>
      <c r="AZ19" s="853"/>
      <c r="BA19" s="854"/>
    </row>
    <row r="20" spans="2:53" ht="9.9499999999999993" customHeight="1">
      <c r="B20" s="885"/>
      <c r="C20" s="886"/>
      <c r="D20" s="886"/>
      <c r="E20" s="886"/>
      <c r="F20" s="886"/>
      <c r="G20" s="886"/>
      <c r="H20" s="886"/>
      <c r="I20" s="886"/>
      <c r="J20" s="886"/>
      <c r="K20" s="886"/>
      <c r="L20" s="886"/>
      <c r="M20" s="886"/>
      <c r="N20" s="886"/>
      <c r="O20" s="886"/>
      <c r="P20" s="886"/>
      <c r="Q20" s="887"/>
      <c r="R20" s="855"/>
      <c r="S20" s="856"/>
      <c r="T20" s="856"/>
      <c r="U20" s="856"/>
      <c r="V20" s="856"/>
      <c r="W20" s="856"/>
      <c r="X20" s="856"/>
      <c r="Y20" s="856"/>
      <c r="Z20" s="856"/>
      <c r="AA20" s="856"/>
      <c r="AB20" s="856"/>
      <c r="AC20" s="856"/>
      <c r="AD20" s="856"/>
      <c r="AE20" s="856"/>
      <c r="AF20" s="856"/>
      <c r="AG20" s="856"/>
      <c r="AH20" s="856"/>
      <c r="AI20" s="856"/>
      <c r="AJ20" s="856"/>
      <c r="AK20" s="856"/>
      <c r="AL20" s="856"/>
      <c r="AM20" s="856"/>
      <c r="AN20" s="856"/>
      <c r="AO20" s="856"/>
      <c r="AP20" s="856"/>
      <c r="AQ20" s="856"/>
      <c r="AR20" s="856"/>
      <c r="AS20" s="856"/>
      <c r="AT20" s="856"/>
      <c r="AU20" s="856"/>
      <c r="AV20" s="856"/>
      <c r="AW20" s="856"/>
      <c r="AX20" s="856"/>
      <c r="AY20" s="856"/>
      <c r="AZ20" s="856"/>
      <c r="BA20" s="857"/>
    </row>
    <row r="21" spans="2:53" ht="9.9499999999999993" customHeight="1">
      <c r="B21" s="879" t="s">
        <v>17</v>
      </c>
      <c r="C21" s="880"/>
      <c r="D21" s="880"/>
      <c r="E21" s="880"/>
      <c r="F21" s="880"/>
      <c r="G21" s="880"/>
      <c r="H21" s="880"/>
      <c r="I21" s="880"/>
      <c r="J21" s="880"/>
      <c r="K21" s="880"/>
      <c r="L21" s="880"/>
      <c r="M21" s="880"/>
      <c r="N21" s="880"/>
      <c r="O21" s="880"/>
      <c r="P21" s="880"/>
      <c r="Q21" s="881"/>
      <c r="R21" s="897"/>
      <c r="S21" s="898"/>
      <c r="T21" s="898"/>
      <c r="U21" s="898"/>
      <c r="V21" s="898"/>
      <c r="W21" s="898"/>
      <c r="X21" s="898"/>
      <c r="Y21" s="898"/>
      <c r="Z21" s="898"/>
      <c r="AA21" s="898"/>
      <c r="AB21" s="898"/>
      <c r="AC21" s="898"/>
      <c r="AD21" s="898"/>
      <c r="AE21" s="898"/>
      <c r="AF21" s="898"/>
      <c r="AG21" s="898"/>
      <c r="AH21" s="898"/>
      <c r="AI21" s="898"/>
      <c r="AJ21" s="898"/>
      <c r="AK21" s="898"/>
      <c r="AL21" s="898"/>
      <c r="AM21" s="898"/>
      <c r="AN21" s="898"/>
      <c r="AO21" s="898"/>
      <c r="AP21" s="898"/>
      <c r="AQ21" s="898"/>
      <c r="AR21" s="898"/>
      <c r="AS21" s="898"/>
      <c r="AT21" s="898"/>
      <c r="AU21" s="898"/>
      <c r="AV21" s="898"/>
      <c r="AW21" s="898"/>
      <c r="AX21" s="898"/>
      <c r="AY21" s="898"/>
      <c r="AZ21" s="898"/>
      <c r="BA21" s="899"/>
    </row>
    <row r="22" spans="2:53" ht="9.9499999999999993" customHeight="1">
      <c r="B22" s="882"/>
      <c r="C22" s="883"/>
      <c r="D22" s="883"/>
      <c r="E22" s="883"/>
      <c r="F22" s="883"/>
      <c r="G22" s="883"/>
      <c r="H22" s="883"/>
      <c r="I22" s="883"/>
      <c r="J22" s="883"/>
      <c r="K22" s="883"/>
      <c r="L22" s="883"/>
      <c r="M22" s="883"/>
      <c r="N22" s="883"/>
      <c r="O22" s="883"/>
      <c r="P22" s="883"/>
      <c r="Q22" s="884"/>
      <c r="R22" s="900"/>
      <c r="S22" s="901"/>
      <c r="T22" s="901"/>
      <c r="U22" s="901"/>
      <c r="V22" s="901"/>
      <c r="W22" s="901"/>
      <c r="X22" s="901"/>
      <c r="Y22" s="901"/>
      <c r="Z22" s="901"/>
      <c r="AA22" s="901"/>
      <c r="AB22" s="901"/>
      <c r="AC22" s="901"/>
      <c r="AD22" s="901"/>
      <c r="AE22" s="901"/>
      <c r="AF22" s="901"/>
      <c r="AG22" s="901"/>
      <c r="AH22" s="901"/>
      <c r="AI22" s="901"/>
      <c r="AJ22" s="901"/>
      <c r="AK22" s="901"/>
      <c r="AL22" s="901"/>
      <c r="AM22" s="901"/>
      <c r="AN22" s="901"/>
      <c r="AO22" s="901"/>
      <c r="AP22" s="901"/>
      <c r="AQ22" s="901"/>
      <c r="AR22" s="901"/>
      <c r="AS22" s="901"/>
      <c r="AT22" s="901"/>
      <c r="AU22" s="901"/>
      <c r="AV22" s="901"/>
      <c r="AW22" s="901"/>
      <c r="AX22" s="901"/>
      <c r="AY22" s="901"/>
      <c r="AZ22" s="901"/>
      <c r="BA22" s="902"/>
    </row>
    <row r="23" spans="2:53" ht="9.9499999999999993" customHeight="1">
      <c r="B23" s="885"/>
      <c r="C23" s="886"/>
      <c r="D23" s="886"/>
      <c r="E23" s="886"/>
      <c r="F23" s="886"/>
      <c r="G23" s="886"/>
      <c r="H23" s="886"/>
      <c r="I23" s="886"/>
      <c r="J23" s="886"/>
      <c r="K23" s="886"/>
      <c r="L23" s="886"/>
      <c r="M23" s="886"/>
      <c r="N23" s="886"/>
      <c r="O23" s="886"/>
      <c r="P23" s="886"/>
      <c r="Q23" s="887"/>
      <c r="R23" s="903"/>
      <c r="S23" s="904"/>
      <c r="T23" s="904"/>
      <c r="U23" s="904"/>
      <c r="V23" s="904"/>
      <c r="W23" s="904"/>
      <c r="X23" s="904"/>
      <c r="Y23" s="904"/>
      <c r="Z23" s="904"/>
      <c r="AA23" s="904"/>
      <c r="AB23" s="904"/>
      <c r="AC23" s="904"/>
      <c r="AD23" s="904"/>
      <c r="AE23" s="904"/>
      <c r="AF23" s="904"/>
      <c r="AG23" s="904"/>
      <c r="AH23" s="904"/>
      <c r="AI23" s="904"/>
      <c r="AJ23" s="904"/>
      <c r="AK23" s="904"/>
      <c r="AL23" s="904"/>
      <c r="AM23" s="904"/>
      <c r="AN23" s="904"/>
      <c r="AO23" s="904"/>
      <c r="AP23" s="904"/>
      <c r="AQ23" s="904"/>
      <c r="AR23" s="904"/>
      <c r="AS23" s="904"/>
      <c r="AT23" s="904"/>
      <c r="AU23" s="904"/>
      <c r="AV23" s="904"/>
      <c r="AW23" s="904"/>
      <c r="AX23" s="904"/>
      <c r="AY23" s="904"/>
      <c r="AZ23" s="904"/>
      <c r="BA23" s="905"/>
    </row>
    <row r="24" spans="2:53" ht="9.9499999999999993" customHeight="1">
      <c r="B24" s="906" t="s">
        <v>16</v>
      </c>
      <c r="C24" s="850"/>
      <c r="D24" s="850"/>
      <c r="E24" s="850"/>
      <c r="F24" s="850"/>
      <c r="G24" s="850"/>
      <c r="H24" s="850"/>
      <c r="I24" s="850"/>
      <c r="J24" s="850"/>
      <c r="K24" s="850"/>
      <c r="L24" s="850"/>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0"/>
      <c r="AL24" s="850"/>
      <c r="AM24" s="850"/>
      <c r="AN24" s="850"/>
      <c r="AO24" s="850"/>
      <c r="AP24" s="850"/>
      <c r="AQ24" s="850"/>
      <c r="AR24" s="850"/>
      <c r="AS24" s="850"/>
      <c r="AT24" s="850"/>
      <c r="AU24" s="850"/>
      <c r="AV24" s="850"/>
      <c r="AW24" s="850"/>
      <c r="AX24" s="850"/>
      <c r="AY24" s="850"/>
      <c r="AZ24" s="850"/>
      <c r="BA24" s="851"/>
    </row>
    <row r="25" spans="2:53" ht="9.9499999999999993" customHeight="1">
      <c r="B25" s="907"/>
      <c r="C25" s="853"/>
      <c r="D25" s="853"/>
      <c r="E25" s="853"/>
      <c r="F25" s="853"/>
      <c r="G25" s="853"/>
      <c r="H25" s="853"/>
      <c r="I25" s="853"/>
      <c r="J25" s="853"/>
      <c r="K25" s="853"/>
      <c r="L25" s="853"/>
      <c r="M25" s="853"/>
      <c r="N25" s="853"/>
      <c r="O25" s="853"/>
      <c r="P25" s="853"/>
      <c r="Q25" s="853"/>
      <c r="R25" s="853"/>
      <c r="S25" s="853"/>
      <c r="T25" s="853"/>
      <c r="U25" s="853"/>
      <c r="V25" s="853"/>
      <c r="W25" s="853"/>
      <c r="X25" s="853"/>
      <c r="Y25" s="853"/>
      <c r="Z25" s="853"/>
      <c r="AA25" s="853"/>
      <c r="AB25" s="853"/>
      <c r="AC25" s="853"/>
      <c r="AD25" s="853"/>
      <c r="AE25" s="853"/>
      <c r="AF25" s="853"/>
      <c r="AG25" s="853"/>
      <c r="AH25" s="853"/>
      <c r="AI25" s="853"/>
      <c r="AJ25" s="853"/>
      <c r="AK25" s="853"/>
      <c r="AL25" s="853"/>
      <c r="AM25" s="853"/>
      <c r="AN25" s="853"/>
      <c r="AO25" s="853"/>
      <c r="AP25" s="853"/>
      <c r="AQ25" s="853"/>
      <c r="AR25" s="853"/>
      <c r="AS25" s="853"/>
      <c r="AT25" s="853"/>
      <c r="AU25" s="853"/>
      <c r="AV25" s="853"/>
      <c r="AW25" s="853"/>
      <c r="AX25" s="853"/>
      <c r="AY25" s="853"/>
      <c r="AZ25" s="853"/>
      <c r="BA25" s="854"/>
    </row>
    <row r="26" spans="2:53" ht="9.9499999999999993" customHeight="1">
      <c r="B26" s="908"/>
      <c r="C26" s="856"/>
      <c r="D26" s="856"/>
      <c r="E26" s="856"/>
      <c r="F26" s="856"/>
      <c r="G26" s="856"/>
      <c r="H26" s="856"/>
      <c r="I26" s="856"/>
      <c r="J26" s="856"/>
      <c r="K26" s="856"/>
      <c r="L26" s="856"/>
      <c r="M26" s="856"/>
      <c r="N26" s="856"/>
      <c r="O26" s="856"/>
      <c r="P26" s="856"/>
      <c r="Q26" s="856"/>
      <c r="R26" s="856"/>
      <c r="S26" s="856"/>
      <c r="T26" s="856"/>
      <c r="U26" s="856"/>
      <c r="V26" s="856"/>
      <c r="W26" s="856"/>
      <c r="X26" s="856"/>
      <c r="Y26" s="856"/>
      <c r="Z26" s="856"/>
      <c r="AA26" s="856"/>
      <c r="AB26" s="856"/>
      <c r="AC26" s="856"/>
      <c r="AD26" s="856"/>
      <c r="AE26" s="856"/>
      <c r="AF26" s="856"/>
      <c r="AG26" s="856"/>
      <c r="AH26" s="856"/>
      <c r="AI26" s="856"/>
      <c r="AJ26" s="856"/>
      <c r="AK26" s="856"/>
      <c r="AL26" s="856"/>
      <c r="AM26" s="856"/>
      <c r="AN26" s="856"/>
      <c r="AO26" s="856"/>
      <c r="AP26" s="856"/>
      <c r="AQ26" s="856"/>
      <c r="AR26" s="856"/>
      <c r="AS26" s="856"/>
      <c r="AT26" s="856"/>
      <c r="AU26" s="856"/>
      <c r="AV26" s="856"/>
      <c r="AW26" s="856"/>
      <c r="AX26" s="856"/>
      <c r="AY26" s="856"/>
      <c r="AZ26" s="856"/>
      <c r="BA26" s="857"/>
    </row>
    <row r="27" spans="2:53" ht="9.9499999999999993" customHeight="1">
      <c r="B27" s="879" t="s">
        <v>15</v>
      </c>
      <c r="C27" s="880"/>
      <c r="D27" s="880"/>
      <c r="E27" s="880"/>
      <c r="F27" s="880"/>
      <c r="G27" s="880"/>
      <c r="H27" s="880"/>
      <c r="I27" s="880"/>
      <c r="J27" s="880"/>
      <c r="K27" s="880"/>
      <c r="L27" s="880"/>
      <c r="M27" s="880"/>
      <c r="N27" s="880"/>
      <c r="O27" s="880"/>
      <c r="P27" s="880"/>
      <c r="Q27" s="881"/>
      <c r="R27" s="931" t="s">
        <v>14</v>
      </c>
      <c r="S27" s="932"/>
      <c r="T27" s="932"/>
      <c r="U27" s="932"/>
      <c r="V27" s="932"/>
      <c r="W27" s="932"/>
      <c r="X27" s="933"/>
      <c r="Y27" s="867" t="s">
        <v>13</v>
      </c>
      <c r="Z27" s="859"/>
      <c r="AA27" s="859"/>
      <c r="AB27" s="860"/>
      <c r="AC27" s="910" t="s">
        <v>12</v>
      </c>
      <c r="AD27" s="880"/>
      <c r="AE27" s="880"/>
      <c r="AF27" s="880"/>
      <c r="AG27" s="880"/>
      <c r="AH27" s="880"/>
      <c r="AI27" s="880"/>
      <c r="AJ27" s="880"/>
      <c r="AK27" s="881"/>
      <c r="AL27" s="910" t="s">
        <v>11</v>
      </c>
      <c r="AM27" s="880"/>
      <c r="AN27" s="880"/>
      <c r="AO27" s="880"/>
      <c r="AP27" s="880"/>
      <c r="AQ27" s="880"/>
      <c r="AR27" s="880"/>
      <c r="AS27" s="880"/>
      <c r="AT27" s="881"/>
      <c r="AU27" s="910" t="s">
        <v>10</v>
      </c>
      <c r="AV27" s="880"/>
      <c r="AW27" s="880"/>
      <c r="AX27" s="880"/>
      <c r="AY27" s="880"/>
      <c r="AZ27" s="880"/>
      <c r="BA27" s="964"/>
    </row>
    <row r="28" spans="2:53" ht="9.9499999999999993" customHeight="1">
      <c r="B28" s="882"/>
      <c r="C28" s="883"/>
      <c r="D28" s="883"/>
      <c r="E28" s="883"/>
      <c r="F28" s="883"/>
      <c r="G28" s="883"/>
      <c r="H28" s="883"/>
      <c r="I28" s="883"/>
      <c r="J28" s="883"/>
      <c r="K28" s="883"/>
      <c r="L28" s="883"/>
      <c r="M28" s="883"/>
      <c r="N28" s="883"/>
      <c r="O28" s="883"/>
      <c r="P28" s="883"/>
      <c r="Q28" s="884"/>
      <c r="R28" s="934"/>
      <c r="S28" s="935"/>
      <c r="T28" s="935"/>
      <c r="U28" s="935"/>
      <c r="V28" s="935"/>
      <c r="W28" s="935"/>
      <c r="X28" s="936"/>
      <c r="Y28" s="868"/>
      <c r="Z28" s="862"/>
      <c r="AA28" s="862"/>
      <c r="AB28" s="863"/>
      <c r="AC28" s="911"/>
      <c r="AD28" s="883"/>
      <c r="AE28" s="883"/>
      <c r="AF28" s="883"/>
      <c r="AG28" s="883"/>
      <c r="AH28" s="883"/>
      <c r="AI28" s="883"/>
      <c r="AJ28" s="883"/>
      <c r="AK28" s="884"/>
      <c r="AL28" s="911"/>
      <c r="AM28" s="883"/>
      <c r="AN28" s="883"/>
      <c r="AO28" s="883"/>
      <c r="AP28" s="883"/>
      <c r="AQ28" s="883"/>
      <c r="AR28" s="883"/>
      <c r="AS28" s="883"/>
      <c r="AT28" s="884"/>
      <c r="AU28" s="911"/>
      <c r="AV28" s="883"/>
      <c r="AW28" s="883"/>
      <c r="AX28" s="883"/>
      <c r="AY28" s="883"/>
      <c r="AZ28" s="883"/>
      <c r="BA28" s="965"/>
    </row>
    <row r="29" spans="2:53" ht="9.9499999999999993" customHeight="1">
      <c r="B29" s="885"/>
      <c r="C29" s="886"/>
      <c r="D29" s="886"/>
      <c r="E29" s="886"/>
      <c r="F29" s="886"/>
      <c r="G29" s="886"/>
      <c r="H29" s="886"/>
      <c r="I29" s="886"/>
      <c r="J29" s="886"/>
      <c r="K29" s="886"/>
      <c r="L29" s="886"/>
      <c r="M29" s="886"/>
      <c r="N29" s="886"/>
      <c r="O29" s="886"/>
      <c r="P29" s="886"/>
      <c r="Q29" s="887"/>
      <c r="R29" s="937"/>
      <c r="S29" s="938"/>
      <c r="T29" s="938"/>
      <c r="U29" s="938"/>
      <c r="V29" s="938"/>
      <c r="W29" s="938"/>
      <c r="X29" s="939"/>
      <c r="Y29" s="869"/>
      <c r="Z29" s="865"/>
      <c r="AA29" s="865"/>
      <c r="AB29" s="866"/>
      <c r="AC29" s="912"/>
      <c r="AD29" s="886"/>
      <c r="AE29" s="886"/>
      <c r="AF29" s="886"/>
      <c r="AG29" s="886"/>
      <c r="AH29" s="886"/>
      <c r="AI29" s="886"/>
      <c r="AJ29" s="886"/>
      <c r="AK29" s="887"/>
      <c r="AL29" s="912"/>
      <c r="AM29" s="886"/>
      <c r="AN29" s="886"/>
      <c r="AO29" s="886"/>
      <c r="AP29" s="886"/>
      <c r="AQ29" s="886"/>
      <c r="AR29" s="886"/>
      <c r="AS29" s="886"/>
      <c r="AT29" s="887"/>
      <c r="AU29" s="912"/>
      <c r="AV29" s="886"/>
      <c r="AW29" s="886"/>
      <c r="AX29" s="886"/>
      <c r="AY29" s="886"/>
      <c r="AZ29" s="886"/>
      <c r="BA29" s="966"/>
    </row>
    <row r="30" spans="2:53" ht="17.25" customHeight="1">
      <c r="B30" s="913" t="str">
        <f>目次!K2&amp;目次!K4</f>
        <v>沖縄県立那覇工業高等学校汚水管清掃及びＴＶカメラ調査（海水侵入確認)業務とそれに伴う汚泥処分委託</v>
      </c>
      <c r="C30" s="914"/>
      <c r="D30" s="914"/>
      <c r="E30" s="914"/>
      <c r="F30" s="914"/>
      <c r="G30" s="914"/>
      <c r="H30" s="914"/>
      <c r="I30" s="914"/>
      <c r="J30" s="914"/>
      <c r="K30" s="914"/>
      <c r="L30" s="914"/>
      <c r="M30" s="914"/>
      <c r="N30" s="914"/>
      <c r="O30" s="914"/>
      <c r="P30" s="914"/>
      <c r="Q30" s="915"/>
      <c r="R30" s="922"/>
      <c r="S30" s="923"/>
      <c r="T30" s="923"/>
      <c r="U30" s="923"/>
      <c r="V30" s="923"/>
      <c r="W30" s="923"/>
      <c r="X30" s="924"/>
      <c r="Y30" s="849"/>
      <c r="Z30" s="850"/>
      <c r="AA30" s="850"/>
      <c r="AB30" s="870"/>
      <c r="AC30" s="849"/>
      <c r="AD30" s="850"/>
      <c r="AE30" s="850"/>
      <c r="AF30" s="850"/>
      <c r="AG30" s="850"/>
      <c r="AH30" s="850"/>
      <c r="AI30" s="850"/>
      <c r="AJ30" s="850"/>
      <c r="AK30" s="870"/>
      <c r="AL30" s="849"/>
      <c r="AM30" s="850"/>
      <c r="AN30" s="850"/>
      <c r="AO30" s="850"/>
      <c r="AP30" s="850"/>
      <c r="AQ30" s="850"/>
      <c r="AR30" s="850"/>
      <c r="AS30" s="850"/>
      <c r="AT30" s="870"/>
      <c r="AU30" s="940" t="s">
        <v>156</v>
      </c>
      <c r="AV30" s="941"/>
      <c r="AW30" s="941"/>
      <c r="AX30" s="941"/>
      <c r="AY30" s="941"/>
      <c r="AZ30" s="941"/>
      <c r="BA30" s="942"/>
    </row>
    <row r="31" spans="2:53" ht="17.25" customHeight="1">
      <c r="B31" s="916"/>
      <c r="C31" s="917"/>
      <c r="D31" s="917"/>
      <c r="E31" s="917"/>
      <c r="F31" s="917"/>
      <c r="G31" s="917"/>
      <c r="H31" s="917"/>
      <c r="I31" s="917"/>
      <c r="J31" s="917"/>
      <c r="K31" s="917"/>
      <c r="L31" s="917"/>
      <c r="M31" s="917"/>
      <c r="N31" s="917"/>
      <c r="O31" s="917"/>
      <c r="P31" s="917"/>
      <c r="Q31" s="918"/>
      <c r="R31" s="925"/>
      <c r="S31" s="926"/>
      <c r="T31" s="926"/>
      <c r="U31" s="926"/>
      <c r="V31" s="926"/>
      <c r="W31" s="926"/>
      <c r="X31" s="927"/>
      <c r="Y31" s="852"/>
      <c r="Z31" s="853"/>
      <c r="AA31" s="853"/>
      <c r="AB31" s="871"/>
      <c r="AC31" s="852"/>
      <c r="AD31" s="853"/>
      <c r="AE31" s="853"/>
      <c r="AF31" s="853"/>
      <c r="AG31" s="853"/>
      <c r="AH31" s="853"/>
      <c r="AI31" s="853"/>
      <c r="AJ31" s="853"/>
      <c r="AK31" s="871"/>
      <c r="AL31" s="852"/>
      <c r="AM31" s="853"/>
      <c r="AN31" s="853"/>
      <c r="AO31" s="853"/>
      <c r="AP31" s="853"/>
      <c r="AQ31" s="853"/>
      <c r="AR31" s="853"/>
      <c r="AS31" s="853"/>
      <c r="AT31" s="871"/>
      <c r="AU31" s="943"/>
      <c r="AV31" s="944"/>
      <c r="AW31" s="944"/>
      <c r="AX31" s="944"/>
      <c r="AY31" s="944"/>
      <c r="AZ31" s="944"/>
      <c r="BA31" s="945"/>
    </row>
    <row r="32" spans="2:53" ht="17.25" customHeight="1">
      <c r="B32" s="919"/>
      <c r="C32" s="920"/>
      <c r="D32" s="920"/>
      <c r="E32" s="920"/>
      <c r="F32" s="920"/>
      <c r="G32" s="920"/>
      <c r="H32" s="920"/>
      <c r="I32" s="920"/>
      <c r="J32" s="920"/>
      <c r="K32" s="920"/>
      <c r="L32" s="920"/>
      <c r="M32" s="920"/>
      <c r="N32" s="920"/>
      <c r="O32" s="920"/>
      <c r="P32" s="920"/>
      <c r="Q32" s="921"/>
      <c r="R32" s="928"/>
      <c r="S32" s="929"/>
      <c r="T32" s="929"/>
      <c r="U32" s="929"/>
      <c r="V32" s="929"/>
      <c r="W32" s="929"/>
      <c r="X32" s="930"/>
      <c r="Y32" s="855"/>
      <c r="Z32" s="856"/>
      <c r="AA32" s="856"/>
      <c r="AB32" s="872"/>
      <c r="AC32" s="855"/>
      <c r="AD32" s="856"/>
      <c r="AE32" s="856"/>
      <c r="AF32" s="856"/>
      <c r="AG32" s="856"/>
      <c r="AH32" s="856"/>
      <c r="AI32" s="856"/>
      <c r="AJ32" s="856"/>
      <c r="AK32" s="872"/>
      <c r="AL32" s="855"/>
      <c r="AM32" s="856"/>
      <c r="AN32" s="856"/>
      <c r="AO32" s="856"/>
      <c r="AP32" s="856"/>
      <c r="AQ32" s="856"/>
      <c r="AR32" s="856"/>
      <c r="AS32" s="856"/>
      <c r="AT32" s="872"/>
      <c r="AU32" s="946"/>
      <c r="AV32" s="947"/>
      <c r="AW32" s="947"/>
      <c r="AX32" s="947"/>
      <c r="AY32" s="947"/>
      <c r="AZ32" s="947"/>
      <c r="BA32" s="948"/>
    </row>
    <row r="33" spans="2:53" ht="9.9499999999999993" customHeight="1">
      <c r="B33" s="858"/>
      <c r="C33" s="859"/>
      <c r="D33" s="859"/>
      <c r="E33" s="859"/>
      <c r="F33" s="859"/>
      <c r="G33" s="859"/>
      <c r="H33" s="859"/>
      <c r="I33" s="859"/>
      <c r="J33" s="859"/>
      <c r="K33" s="859"/>
      <c r="L33" s="859"/>
      <c r="M33" s="859"/>
      <c r="N33" s="859"/>
      <c r="O33" s="859"/>
      <c r="P33" s="859"/>
      <c r="Q33" s="860"/>
      <c r="R33" s="867"/>
      <c r="S33" s="859"/>
      <c r="T33" s="859"/>
      <c r="U33" s="859"/>
      <c r="V33" s="859"/>
      <c r="W33" s="859"/>
      <c r="X33" s="860"/>
      <c r="Y33" s="849"/>
      <c r="Z33" s="850"/>
      <c r="AA33" s="850"/>
      <c r="AB33" s="870"/>
      <c r="AC33" s="849"/>
      <c r="AD33" s="850"/>
      <c r="AE33" s="850"/>
      <c r="AF33" s="850"/>
      <c r="AG33" s="850"/>
      <c r="AH33" s="850"/>
      <c r="AI33" s="850"/>
      <c r="AJ33" s="850"/>
      <c r="AK33" s="870"/>
      <c r="AL33" s="849"/>
      <c r="AM33" s="850"/>
      <c r="AN33" s="850"/>
      <c r="AO33" s="850"/>
      <c r="AP33" s="850"/>
      <c r="AQ33" s="850"/>
      <c r="AR33" s="850"/>
      <c r="AS33" s="850"/>
      <c r="AT33" s="870"/>
      <c r="AU33" s="849"/>
      <c r="AV33" s="850"/>
      <c r="AW33" s="850"/>
      <c r="AX33" s="850"/>
      <c r="AY33" s="850"/>
      <c r="AZ33" s="850"/>
      <c r="BA33" s="851"/>
    </row>
    <row r="34" spans="2:53" ht="9.9499999999999993" customHeight="1">
      <c r="B34" s="861"/>
      <c r="C34" s="862"/>
      <c r="D34" s="862"/>
      <c r="E34" s="862"/>
      <c r="F34" s="862"/>
      <c r="G34" s="862"/>
      <c r="H34" s="862"/>
      <c r="I34" s="862"/>
      <c r="J34" s="862"/>
      <c r="K34" s="862"/>
      <c r="L34" s="862"/>
      <c r="M34" s="862"/>
      <c r="N34" s="862"/>
      <c r="O34" s="862"/>
      <c r="P34" s="862"/>
      <c r="Q34" s="863"/>
      <c r="R34" s="868"/>
      <c r="S34" s="862"/>
      <c r="T34" s="862"/>
      <c r="U34" s="862"/>
      <c r="V34" s="862"/>
      <c r="W34" s="862"/>
      <c r="X34" s="863"/>
      <c r="Y34" s="852"/>
      <c r="Z34" s="853"/>
      <c r="AA34" s="853"/>
      <c r="AB34" s="871"/>
      <c r="AC34" s="852"/>
      <c r="AD34" s="853"/>
      <c r="AE34" s="853"/>
      <c r="AF34" s="853"/>
      <c r="AG34" s="853"/>
      <c r="AH34" s="853"/>
      <c r="AI34" s="853"/>
      <c r="AJ34" s="853"/>
      <c r="AK34" s="871"/>
      <c r="AL34" s="852"/>
      <c r="AM34" s="853"/>
      <c r="AN34" s="853"/>
      <c r="AO34" s="853"/>
      <c r="AP34" s="853"/>
      <c r="AQ34" s="853"/>
      <c r="AR34" s="853"/>
      <c r="AS34" s="853"/>
      <c r="AT34" s="871"/>
      <c r="AU34" s="852"/>
      <c r="AV34" s="853"/>
      <c r="AW34" s="853"/>
      <c r="AX34" s="853"/>
      <c r="AY34" s="853"/>
      <c r="AZ34" s="853"/>
      <c r="BA34" s="854"/>
    </row>
    <row r="35" spans="2:53" ht="9.9499999999999993" customHeight="1">
      <c r="B35" s="864"/>
      <c r="C35" s="865"/>
      <c r="D35" s="865"/>
      <c r="E35" s="865"/>
      <c r="F35" s="865"/>
      <c r="G35" s="865"/>
      <c r="H35" s="865"/>
      <c r="I35" s="865"/>
      <c r="J35" s="865"/>
      <c r="K35" s="865"/>
      <c r="L35" s="865"/>
      <c r="M35" s="865"/>
      <c r="N35" s="865"/>
      <c r="O35" s="865"/>
      <c r="P35" s="865"/>
      <c r="Q35" s="866"/>
      <c r="R35" s="869"/>
      <c r="S35" s="865"/>
      <c r="T35" s="865"/>
      <c r="U35" s="865"/>
      <c r="V35" s="865"/>
      <c r="W35" s="865"/>
      <c r="X35" s="866"/>
      <c r="Y35" s="855"/>
      <c r="Z35" s="856"/>
      <c r="AA35" s="856"/>
      <c r="AB35" s="872"/>
      <c r="AC35" s="855"/>
      <c r="AD35" s="856"/>
      <c r="AE35" s="856"/>
      <c r="AF35" s="856"/>
      <c r="AG35" s="856"/>
      <c r="AH35" s="856"/>
      <c r="AI35" s="856"/>
      <c r="AJ35" s="856"/>
      <c r="AK35" s="872"/>
      <c r="AL35" s="855"/>
      <c r="AM35" s="856"/>
      <c r="AN35" s="856"/>
      <c r="AO35" s="856"/>
      <c r="AP35" s="856"/>
      <c r="AQ35" s="856"/>
      <c r="AR35" s="856"/>
      <c r="AS35" s="856"/>
      <c r="AT35" s="872"/>
      <c r="AU35" s="855"/>
      <c r="AV35" s="856"/>
      <c r="AW35" s="856"/>
      <c r="AX35" s="856"/>
      <c r="AY35" s="856"/>
      <c r="AZ35" s="856"/>
      <c r="BA35" s="857"/>
    </row>
    <row r="36" spans="2:53" ht="9.9499999999999993" customHeight="1">
      <c r="B36" s="858"/>
      <c r="C36" s="859"/>
      <c r="D36" s="859"/>
      <c r="E36" s="859"/>
      <c r="F36" s="859"/>
      <c r="G36" s="859"/>
      <c r="H36" s="859"/>
      <c r="I36" s="859"/>
      <c r="J36" s="859"/>
      <c r="K36" s="859"/>
      <c r="L36" s="859"/>
      <c r="M36" s="859"/>
      <c r="N36" s="859"/>
      <c r="O36" s="859"/>
      <c r="P36" s="859"/>
      <c r="Q36" s="860"/>
      <c r="R36" s="867"/>
      <c r="S36" s="859"/>
      <c r="T36" s="859"/>
      <c r="U36" s="859"/>
      <c r="V36" s="859"/>
      <c r="W36" s="859"/>
      <c r="X36" s="860"/>
      <c r="Y36" s="849"/>
      <c r="Z36" s="850"/>
      <c r="AA36" s="850"/>
      <c r="AB36" s="870"/>
      <c r="AC36" s="849"/>
      <c r="AD36" s="850"/>
      <c r="AE36" s="850"/>
      <c r="AF36" s="850"/>
      <c r="AG36" s="850"/>
      <c r="AH36" s="850"/>
      <c r="AI36" s="850"/>
      <c r="AJ36" s="850"/>
      <c r="AK36" s="870"/>
      <c r="AL36" s="849"/>
      <c r="AM36" s="850"/>
      <c r="AN36" s="850"/>
      <c r="AO36" s="850"/>
      <c r="AP36" s="850"/>
      <c r="AQ36" s="850"/>
      <c r="AR36" s="850"/>
      <c r="AS36" s="850"/>
      <c r="AT36" s="870"/>
      <c r="AU36" s="849"/>
      <c r="AV36" s="850"/>
      <c r="AW36" s="850"/>
      <c r="AX36" s="850"/>
      <c r="AY36" s="850"/>
      <c r="AZ36" s="850"/>
      <c r="BA36" s="851"/>
    </row>
    <row r="37" spans="2:53" ht="9.9499999999999993" customHeight="1">
      <c r="B37" s="861"/>
      <c r="C37" s="862"/>
      <c r="D37" s="862"/>
      <c r="E37" s="862"/>
      <c r="F37" s="862"/>
      <c r="G37" s="862"/>
      <c r="H37" s="862"/>
      <c r="I37" s="862"/>
      <c r="J37" s="862"/>
      <c r="K37" s="862"/>
      <c r="L37" s="862"/>
      <c r="M37" s="862"/>
      <c r="N37" s="862"/>
      <c r="O37" s="862"/>
      <c r="P37" s="862"/>
      <c r="Q37" s="863"/>
      <c r="R37" s="868"/>
      <c r="S37" s="862"/>
      <c r="T37" s="862"/>
      <c r="U37" s="862"/>
      <c r="V37" s="862"/>
      <c r="W37" s="862"/>
      <c r="X37" s="863"/>
      <c r="Y37" s="852"/>
      <c r="Z37" s="853"/>
      <c r="AA37" s="853"/>
      <c r="AB37" s="871"/>
      <c r="AC37" s="852"/>
      <c r="AD37" s="853"/>
      <c r="AE37" s="853"/>
      <c r="AF37" s="853"/>
      <c r="AG37" s="853"/>
      <c r="AH37" s="853"/>
      <c r="AI37" s="853"/>
      <c r="AJ37" s="853"/>
      <c r="AK37" s="871"/>
      <c r="AL37" s="852"/>
      <c r="AM37" s="853"/>
      <c r="AN37" s="853"/>
      <c r="AO37" s="853"/>
      <c r="AP37" s="853"/>
      <c r="AQ37" s="853"/>
      <c r="AR37" s="853"/>
      <c r="AS37" s="853"/>
      <c r="AT37" s="871"/>
      <c r="AU37" s="852"/>
      <c r="AV37" s="853"/>
      <c r="AW37" s="853"/>
      <c r="AX37" s="853"/>
      <c r="AY37" s="853"/>
      <c r="AZ37" s="853"/>
      <c r="BA37" s="854"/>
    </row>
    <row r="38" spans="2:53" ht="9.9499999999999993" customHeight="1">
      <c r="B38" s="864"/>
      <c r="C38" s="865"/>
      <c r="D38" s="865"/>
      <c r="E38" s="865"/>
      <c r="F38" s="865"/>
      <c r="G38" s="865"/>
      <c r="H38" s="865"/>
      <c r="I38" s="865"/>
      <c r="J38" s="865"/>
      <c r="K38" s="865"/>
      <c r="L38" s="865"/>
      <c r="M38" s="865"/>
      <c r="N38" s="865"/>
      <c r="O38" s="865"/>
      <c r="P38" s="865"/>
      <c r="Q38" s="866"/>
      <c r="R38" s="869"/>
      <c r="S38" s="865"/>
      <c r="T38" s="865"/>
      <c r="U38" s="865"/>
      <c r="V38" s="865"/>
      <c r="W38" s="865"/>
      <c r="X38" s="866"/>
      <c r="Y38" s="855"/>
      <c r="Z38" s="856"/>
      <c r="AA38" s="856"/>
      <c r="AB38" s="872"/>
      <c r="AC38" s="855"/>
      <c r="AD38" s="856"/>
      <c r="AE38" s="856"/>
      <c r="AF38" s="856"/>
      <c r="AG38" s="856"/>
      <c r="AH38" s="856"/>
      <c r="AI38" s="856"/>
      <c r="AJ38" s="856"/>
      <c r="AK38" s="872"/>
      <c r="AL38" s="855"/>
      <c r="AM38" s="856"/>
      <c r="AN38" s="856"/>
      <c r="AO38" s="856"/>
      <c r="AP38" s="856"/>
      <c r="AQ38" s="856"/>
      <c r="AR38" s="856"/>
      <c r="AS38" s="856"/>
      <c r="AT38" s="872"/>
      <c r="AU38" s="855"/>
      <c r="AV38" s="856"/>
      <c r="AW38" s="856"/>
      <c r="AX38" s="856"/>
      <c r="AY38" s="856"/>
      <c r="AZ38" s="856"/>
      <c r="BA38" s="857"/>
    </row>
    <row r="39" spans="2:53" ht="9.9499999999999993" customHeight="1">
      <c r="B39" s="858"/>
      <c r="C39" s="859"/>
      <c r="D39" s="859"/>
      <c r="E39" s="859"/>
      <c r="F39" s="859"/>
      <c r="G39" s="859"/>
      <c r="H39" s="859"/>
      <c r="I39" s="859"/>
      <c r="J39" s="859"/>
      <c r="K39" s="859"/>
      <c r="L39" s="859"/>
      <c r="M39" s="859"/>
      <c r="N39" s="859"/>
      <c r="O39" s="859"/>
      <c r="P39" s="859"/>
      <c r="Q39" s="860"/>
      <c r="R39" s="867"/>
      <c r="S39" s="859"/>
      <c r="T39" s="859"/>
      <c r="U39" s="859"/>
      <c r="V39" s="859"/>
      <c r="W39" s="859"/>
      <c r="X39" s="860"/>
      <c r="Y39" s="849"/>
      <c r="Z39" s="850"/>
      <c r="AA39" s="850"/>
      <c r="AB39" s="870"/>
      <c r="AC39" s="849"/>
      <c r="AD39" s="850"/>
      <c r="AE39" s="850"/>
      <c r="AF39" s="850"/>
      <c r="AG39" s="850"/>
      <c r="AH39" s="850"/>
      <c r="AI39" s="850"/>
      <c r="AJ39" s="850"/>
      <c r="AK39" s="870"/>
      <c r="AL39" s="849"/>
      <c r="AM39" s="850"/>
      <c r="AN39" s="850"/>
      <c r="AO39" s="850"/>
      <c r="AP39" s="850"/>
      <c r="AQ39" s="850"/>
      <c r="AR39" s="850"/>
      <c r="AS39" s="850"/>
      <c r="AT39" s="870"/>
      <c r="AU39" s="849"/>
      <c r="AV39" s="850"/>
      <c r="AW39" s="850"/>
      <c r="AX39" s="850"/>
      <c r="AY39" s="850"/>
      <c r="AZ39" s="850"/>
      <c r="BA39" s="851"/>
    </row>
    <row r="40" spans="2:53" ht="9.9499999999999993" customHeight="1">
      <c r="B40" s="861"/>
      <c r="C40" s="862"/>
      <c r="D40" s="862"/>
      <c r="E40" s="862"/>
      <c r="F40" s="862"/>
      <c r="G40" s="862"/>
      <c r="H40" s="862"/>
      <c r="I40" s="862"/>
      <c r="J40" s="862"/>
      <c r="K40" s="862"/>
      <c r="L40" s="862"/>
      <c r="M40" s="862"/>
      <c r="N40" s="862"/>
      <c r="O40" s="862"/>
      <c r="P40" s="862"/>
      <c r="Q40" s="863"/>
      <c r="R40" s="868"/>
      <c r="S40" s="862"/>
      <c r="T40" s="862"/>
      <c r="U40" s="862"/>
      <c r="V40" s="862"/>
      <c r="W40" s="862"/>
      <c r="X40" s="863"/>
      <c r="Y40" s="852"/>
      <c r="Z40" s="853"/>
      <c r="AA40" s="853"/>
      <c r="AB40" s="871"/>
      <c r="AC40" s="852"/>
      <c r="AD40" s="853"/>
      <c r="AE40" s="853"/>
      <c r="AF40" s="853"/>
      <c r="AG40" s="853"/>
      <c r="AH40" s="853"/>
      <c r="AI40" s="853"/>
      <c r="AJ40" s="853"/>
      <c r="AK40" s="871"/>
      <c r="AL40" s="852"/>
      <c r="AM40" s="853"/>
      <c r="AN40" s="853"/>
      <c r="AO40" s="853"/>
      <c r="AP40" s="853"/>
      <c r="AQ40" s="853"/>
      <c r="AR40" s="853"/>
      <c r="AS40" s="853"/>
      <c r="AT40" s="871"/>
      <c r="AU40" s="852"/>
      <c r="AV40" s="853"/>
      <c r="AW40" s="853"/>
      <c r="AX40" s="853"/>
      <c r="AY40" s="853"/>
      <c r="AZ40" s="853"/>
      <c r="BA40" s="854"/>
    </row>
    <row r="41" spans="2:53" ht="9.9499999999999993" customHeight="1">
      <c r="B41" s="864"/>
      <c r="C41" s="865"/>
      <c r="D41" s="865"/>
      <c r="E41" s="865"/>
      <c r="F41" s="865"/>
      <c r="G41" s="865"/>
      <c r="H41" s="865"/>
      <c r="I41" s="865"/>
      <c r="J41" s="865"/>
      <c r="K41" s="865"/>
      <c r="L41" s="865"/>
      <c r="M41" s="865"/>
      <c r="N41" s="865"/>
      <c r="O41" s="865"/>
      <c r="P41" s="865"/>
      <c r="Q41" s="866"/>
      <c r="R41" s="869"/>
      <c r="S41" s="865"/>
      <c r="T41" s="865"/>
      <c r="U41" s="865"/>
      <c r="V41" s="865"/>
      <c r="W41" s="865"/>
      <c r="X41" s="866"/>
      <c r="Y41" s="855"/>
      <c r="Z41" s="856"/>
      <c r="AA41" s="856"/>
      <c r="AB41" s="872"/>
      <c r="AC41" s="855"/>
      <c r="AD41" s="856"/>
      <c r="AE41" s="856"/>
      <c r="AF41" s="856"/>
      <c r="AG41" s="856"/>
      <c r="AH41" s="856"/>
      <c r="AI41" s="856"/>
      <c r="AJ41" s="856"/>
      <c r="AK41" s="872"/>
      <c r="AL41" s="855"/>
      <c r="AM41" s="856"/>
      <c r="AN41" s="856"/>
      <c r="AO41" s="856"/>
      <c r="AP41" s="856"/>
      <c r="AQ41" s="856"/>
      <c r="AR41" s="856"/>
      <c r="AS41" s="856"/>
      <c r="AT41" s="872"/>
      <c r="AU41" s="855"/>
      <c r="AV41" s="856"/>
      <c r="AW41" s="856"/>
      <c r="AX41" s="856"/>
      <c r="AY41" s="856"/>
      <c r="AZ41" s="856"/>
      <c r="BA41" s="857"/>
    </row>
    <row r="42" spans="2:53" ht="9.9499999999999993" customHeight="1">
      <c r="B42" s="858"/>
      <c r="C42" s="859"/>
      <c r="D42" s="859"/>
      <c r="E42" s="859"/>
      <c r="F42" s="859"/>
      <c r="G42" s="859"/>
      <c r="H42" s="859"/>
      <c r="I42" s="859"/>
      <c r="J42" s="859"/>
      <c r="K42" s="859"/>
      <c r="L42" s="859"/>
      <c r="M42" s="859"/>
      <c r="N42" s="859"/>
      <c r="O42" s="859"/>
      <c r="P42" s="859"/>
      <c r="Q42" s="860"/>
      <c r="R42" s="867"/>
      <c r="S42" s="859"/>
      <c r="T42" s="859"/>
      <c r="U42" s="859"/>
      <c r="V42" s="859"/>
      <c r="W42" s="859"/>
      <c r="X42" s="860"/>
      <c r="Y42" s="849"/>
      <c r="Z42" s="850"/>
      <c r="AA42" s="850"/>
      <c r="AB42" s="870"/>
      <c r="AC42" s="849"/>
      <c r="AD42" s="850"/>
      <c r="AE42" s="850"/>
      <c r="AF42" s="850"/>
      <c r="AG42" s="850"/>
      <c r="AH42" s="850"/>
      <c r="AI42" s="850"/>
      <c r="AJ42" s="850"/>
      <c r="AK42" s="870"/>
      <c r="AL42" s="849"/>
      <c r="AM42" s="850"/>
      <c r="AN42" s="850"/>
      <c r="AO42" s="850"/>
      <c r="AP42" s="850"/>
      <c r="AQ42" s="850"/>
      <c r="AR42" s="850"/>
      <c r="AS42" s="850"/>
      <c r="AT42" s="870"/>
      <c r="AU42" s="849"/>
      <c r="AV42" s="850"/>
      <c r="AW42" s="850"/>
      <c r="AX42" s="850"/>
      <c r="AY42" s="850"/>
      <c r="AZ42" s="850"/>
      <c r="BA42" s="851"/>
    </row>
    <row r="43" spans="2:53" ht="9.9499999999999993" customHeight="1">
      <c r="B43" s="861"/>
      <c r="C43" s="862"/>
      <c r="D43" s="862"/>
      <c r="E43" s="862"/>
      <c r="F43" s="862"/>
      <c r="G43" s="862"/>
      <c r="H43" s="862"/>
      <c r="I43" s="862"/>
      <c r="J43" s="862"/>
      <c r="K43" s="862"/>
      <c r="L43" s="862"/>
      <c r="M43" s="862"/>
      <c r="N43" s="862"/>
      <c r="O43" s="862"/>
      <c r="P43" s="862"/>
      <c r="Q43" s="863"/>
      <c r="R43" s="868"/>
      <c r="S43" s="862"/>
      <c r="T43" s="862"/>
      <c r="U43" s="862"/>
      <c r="V43" s="862"/>
      <c r="W43" s="862"/>
      <c r="X43" s="863"/>
      <c r="Y43" s="852"/>
      <c r="Z43" s="853"/>
      <c r="AA43" s="853"/>
      <c r="AB43" s="871"/>
      <c r="AC43" s="852"/>
      <c r="AD43" s="853"/>
      <c r="AE43" s="853"/>
      <c r="AF43" s="853"/>
      <c r="AG43" s="853"/>
      <c r="AH43" s="853"/>
      <c r="AI43" s="853"/>
      <c r="AJ43" s="853"/>
      <c r="AK43" s="871"/>
      <c r="AL43" s="852"/>
      <c r="AM43" s="853"/>
      <c r="AN43" s="853"/>
      <c r="AO43" s="853"/>
      <c r="AP43" s="853"/>
      <c r="AQ43" s="853"/>
      <c r="AR43" s="853"/>
      <c r="AS43" s="853"/>
      <c r="AT43" s="871"/>
      <c r="AU43" s="852"/>
      <c r="AV43" s="853"/>
      <c r="AW43" s="853"/>
      <c r="AX43" s="853"/>
      <c r="AY43" s="853"/>
      <c r="AZ43" s="853"/>
      <c r="BA43" s="854"/>
    </row>
    <row r="44" spans="2:53" ht="9.9499999999999993" customHeight="1">
      <c r="B44" s="864"/>
      <c r="C44" s="865"/>
      <c r="D44" s="865"/>
      <c r="E44" s="865"/>
      <c r="F44" s="865"/>
      <c r="G44" s="865"/>
      <c r="H44" s="865"/>
      <c r="I44" s="865"/>
      <c r="J44" s="865"/>
      <c r="K44" s="865"/>
      <c r="L44" s="865"/>
      <c r="M44" s="865"/>
      <c r="N44" s="865"/>
      <c r="O44" s="865"/>
      <c r="P44" s="865"/>
      <c r="Q44" s="866"/>
      <c r="R44" s="869"/>
      <c r="S44" s="865"/>
      <c r="T44" s="865"/>
      <c r="U44" s="865"/>
      <c r="V44" s="865"/>
      <c r="W44" s="865"/>
      <c r="X44" s="866"/>
      <c r="Y44" s="855"/>
      <c r="Z44" s="856"/>
      <c r="AA44" s="856"/>
      <c r="AB44" s="872"/>
      <c r="AC44" s="855"/>
      <c r="AD44" s="856"/>
      <c r="AE44" s="856"/>
      <c r="AF44" s="856"/>
      <c r="AG44" s="856"/>
      <c r="AH44" s="856"/>
      <c r="AI44" s="856"/>
      <c r="AJ44" s="856"/>
      <c r="AK44" s="872"/>
      <c r="AL44" s="855"/>
      <c r="AM44" s="856"/>
      <c r="AN44" s="856"/>
      <c r="AO44" s="856"/>
      <c r="AP44" s="856"/>
      <c r="AQ44" s="856"/>
      <c r="AR44" s="856"/>
      <c r="AS44" s="856"/>
      <c r="AT44" s="872"/>
      <c r="AU44" s="855"/>
      <c r="AV44" s="856"/>
      <c r="AW44" s="856"/>
      <c r="AX44" s="856"/>
      <c r="AY44" s="856"/>
      <c r="AZ44" s="856"/>
      <c r="BA44" s="857"/>
    </row>
    <row r="45" spans="2:53" ht="9.9499999999999993" customHeight="1">
      <c r="B45" s="858"/>
      <c r="C45" s="859"/>
      <c r="D45" s="859"/>
      <c r="E45" s="859"/>
      <c r="F45" s="859"/>
      <c r="G45" s="859"/>
      <c r="H45" s="859"/>
      <c r="I45" s="859"/>
      <c r="J45" s="859"/>
      <c r="K45" s="859"/>
      <c r="L45" s="859"/>
      <c r="M45" s="859"/>
      <c r="N45" s="859"/>
      <c r="O45" s="859"/>
      <c r="P45" s="859"/>
      <c r="Q45" s="860"/>
      <c r="R45" s="867"/>
      <c r="S45" s="859"/>
      <c r="T45" s="859"/>
      <c r="U45" s="859"/>
      <c r="V45" s="859"/>
      <c r="W45" s="859"/>
      <c r="X45" s="860"/>
      <c r="Y45" s="849"/>
      <c r="Z45" s="850"/>
      <c r="AA45" s="850"/>
      <c r="AB45" s="870"/>
      <c r="AC45" s="849"/>
      <c r="AD45" s="850"/>
      <c r="AE45" s="850"/>
      <c r="AF45" s="850"/>
      <c r="AG45" s="850"/>
      <c r="AH45" s="850"/>
      <c r="AI45" s="850"/>
      <c r="AJ45" s="850"/>
      <c r="AK45" s="870"/>
      <c r="AL45" s="849"/>
      <c r="AM45" s="850"/>
      <c r="AN45" s="850"/>
      <c r="AO45" s="850"/>
      <c r="AP45" s="850"/>
      <c r="AQ45" s="850"/>
      <c r="AR45" s="850"/>
      <c r="AS45" s="850"/>
      <c r="AT45" s="870"/>
      <c r="AU45" s="849"/>
      <c r="AV45" s="850"/>
      <c r="AW45" s="850"/>
      <c r="AX45" s="850"/>
      <c r="AY45" s="850"/>
      <c r="AZ45" s="850"/>
      <c r="BA45" s="851"/>
    </row>
    <row r="46" spans="2:53" ht="9.9499999999999993" customHeight="1">
      <c r="B46" s="861"/>
      <c r="C46" s="862"/>
      <c r="D46" s="862"/>
      <c r="E46" s="862"/>
      <c r="F46" s="862"/>
      <c r="G46" s="862"/>
      <c r="H46" s="862"/>
      <c r="I46" s="862"/>
      <c r="J46" s="862"/>
      <c r="K46" s="862"/>
      <c r="L46" s="862"/>
      <c r="M46" s="862"/>
      <c r="N46" s="862"/>
      <c r="O46" s="862"/>
      <c r="P46" s="862"/>
      <c r="Q46" s="863"/>
      <c r="R46" s="868"/>
      <c r="S46" s="862"/>
      <c r="T46" s="862"/>
      <c r="U46" s="862"/>
      <c r="V46" s="862"/>
      <c r="W46" s="862"/>
      <c r="X46" s="863"/>
      <c r="Y46" s="852"/>
      <c r="Z46" s="853"/>
      <c r="AA46" s="853"/>
      <c r="AB46" s="871"/>
      <c r="AC46" s="852"/>
      <c r="AD46" s="853"/>
      <c r="AE46" s="853"/>
      <c r="AF46" s="853"/>
      <c r="AG46" s="853"/>
      <c r="AH46" s="853"/>
      <c r="AI46" s="853"/>
      <c r="AJ46" s="853"/>
      <c r="AK46" s="871"/>
      <c r="AL46" s="852"/>
      <c r="AM46" s="853"/>
      <c r="AN46" s="853"/>
      <c r="AO46" s="853"/>
      <c r="AP46" s="853"/>
      <c r="AQ46" s="853"/>
      <c r="AR46" s="853"/>
      <c r="AS46" s="853"/>
      <c r="AT46" s="871"/>
      <c r="AU46" s="852"/>
      <c r="AV46" s="853"/>
      <c r="AW46" s="853"/>
      <c r="AX46" s="853"/>
      <c r="AY46" s="853"/>
      <c r="AZ46" s="853"/>
      <c r="BA46" s="854"/>
    </row>
    <row r="47" spans="2:53" ht="9.9499999999999993" customHeight="1">
      <c r="B47" s="864"/>
      <c r="C47" s="865"/>
      <c r="D47" s="865"/>
      <c r="E47" s="865"/>
      <c r="F47" s="865"/>
      <c r="G47" s="865"/>
      <c r="H47" s="865"/>
      <c r="I47" s="865"/>
      <c r="J47" s="865"/>
      <c r="K47" s="865"/>
      <c r="L47" s="865"/>
      <c r="M47" s="865"/>
      <c r="N47" s="865"/>
      <c r="O47" s="865"/>
      <c r="P47" s="865"/>
      <c r="Q47" s="866"/>
      <c r="R47" s="869"/>
      <c r="S47" s="865"/>
      <c r="T47" s="865"/>
      <c r="U47" s="865"/>
      <c r="V47" s="865"/>
      <c r="W47" s="865"/>
      <c r="X47" s="866"/>
      <c r="Y47" s="855"/>
      <c r="Z47" s="856"/>
      <c r="AA47" s="856"/>
      <c r="AB47" s="872"/>
      <c r="AC47" s="855"/>
      <c r="AD47" s="856"/>
      <c r="AE47" s="856"/>
      <c r="AF47" s="856"/>
      <c r="AG47" s="856"/>
      <c r="AH47" s="856"/>
      <c r="AI47" s="856"/>
      <c r="AJ47" s="856"/>
      <c r="AK47" s="872"/>
      <c r="AL47" s="855"/>
      <c r="AM47" s="856"/>
      <c r="AN47" s="856"/>
      <c r="AO47" s="856"/>
      <c r="AP47" s="856"/>
      <c r="AQ47" s="856"/>
      <c r="AR47" s="856"/>
      <c r="AS47" s="856"/>
      <c r="AT47" s="872"/>
      <c r="AU47" s="855"/>
      <c r="AV47" s="856"/>
      <c r="AW47" s="856"/>
      <c r="AX47" s="856"/>
      <c r="AY47" s="856"/>
      <c r="AZ47" s="856"/>
      <c r="BA47" s="857"/>
    </row>
    <row r="48" spans="2:53" ht="9.9499999999999993" customHeight="1">
      <c r="B48" s="858"/>
      <c r="C48" s="859"/>
      <c r="D48" s="859"/>
      <c r="E48" s="859"/>
      <c r="F48" s="859"/>
      <c r="G48" s="859"/>
      <c r="H48" s="859"/>
      <c r="I48" s="859"/>
      <c r="J48" s="859"/>
      <c r="K48" s="859"/>
      <c r="L48" s="859"/>
      <c r="M48" s="859"/>
      <c r="N48" s="859"/>
      <c r="O48" s="859"/>
      <c r="P48" s="859"/>
      <c r="Q48" s="860"/>
      <c r="R48" s="867"/>
      <c r="S48" s="859"/>
      <c r="T48" s="859"/>
      <c r="U48" s="859"/>
      <c r="V48" s="859"/>
      <c r="W48" s="859"/>
      <c r="X48" s="860"/>
      <c r="Y48" s="849"/>
      <c r="Z48" s="850"/>
      <c r="AA48" s="850"/>
      <c r="AB48" s="870"/>
      <c r="AC48" s="849"/>
      <c r="AD48" s="850"/>
      <c r="AE48" s="850"/>
      <c r="AF48" s="850"/>
      <c r="AG48" s="850"/>
      <c r="AH48" s="850"/>
      <c r="AI48" s="850"/>
      <c r="AJ48" s="850"/>
      <c r="AK48" s="870"/>
      <c r="AL48" s="849"/>
      <c r="AM48" s="850"/>
      <c r="AN48" s="850"/>
      <c r="AO48" s="850"/>
      <c r="AP48" s="850"/>
      <c r="AQ48" s="850"/>
      <c r="AR48" s="850"/>
      <c r="AS48" s="850"/>
      <c r="AT48" s="870"/>
      <c r="AU48" s="849"/>
      <c r="AV48" s="850"/>
      <c r="AW48" s="850"/>
      <c r="AX48" s="850"/>
      <c r="AY48" s="850"/>
      <c r="AZ48" s="850"/>
      <c r="BA48" s="851"/>
    </row>
    <row r="49" spans="2:53" ht="9.9499999999999993" customHeight="1">
      <c r="B49" s="861"/>
      <c r="C49" s="862"/>
      <c r="D49" s="862"/>
      <c r="E49" s="862"/>
      <c r="F49" s="862"/>
      <c r="G49" s="862"/>
      <c r="H49" s="862"/>
      <c r="I49" s="862"/>
      <c r="J49" s="862"/>
      <c r="K49" s="862"/>
      <c r="L49" s="862"/>
      <c r="M49" s="862"/>
      <c r="N49" s="862"/>
      <c r="O49" s="862"/>
      <c r="P49" s="862"/>
      <c r="Q49" s="863"/>
      <c r="R49" s="868"/>
      <c r="S49" s="862"/>
      <c r="T49" s="862"/>
      <c r="U49" s="862"/>
      <c r="V49" s="862"/>
      <c r="W49" s="862"/>
      <c r="X49" s="863"/>
      <c r="Y49" s="852"/>
      <c r="Z49" s="853"/>
      <c r="AA49" s="853"/>
      <c r="AB49" s="871"/>
      <c r="AC49" s="852"/>
      <c r="AD49" s="853"/>
      <c r="AE49" s="853"/>
      <c r="AF49" s="853"/>
      <c r="AG49" s="853"/>
      <c r="AH49" s="853"/>
      <c r="AI49" s="853"/>
      <c r="AJ49" s="853"/>
      <c r="AK49" s="871"/>
      <c r="AL49" s="852"/>
      <c r="AM49" s="853"/>
      <c r="AN49" s="853"/>
      <c r="AO49" s="853"/>
      <c r="AP49" s="853"/>
      <c r="AQ49" s="853"/>
      <c r="AR49" s="853"/>
      <c r="AS49" s="853"/>
      <c r="AT49" s="871"/>
      <c r="AU49" s="852"/>
      <c r="AV49" s="853"/>
      <c r="AW49" s="853"/>
      <c r="AX49" s="853"/>
      <c r="AY49" s="853"/>
      <c r="AZ49" s="853"/>
      <c r="BA49" s="854"/>
    </row>
    <row r="50" spans="2:53" ht="9.9499999999999993" customHeight="1">
      <c r="B50" s="864"/>
      <c r="C50" s="865"/>
      <c r="D50" s="865"/>
      <c r="E50" s="865"/>
      <c r="F50" s="865"/>
      <c r="G50" s="865"/>
      <c r="H50" s="865"/>
      <c r="I50" s="865"/>
      <c r="J50" s="865"/>
      <c r="K50" s="865"/>
      <c r="L50" s="865"/>
      <c r="M50" s="865"/>
      <c r="N50" s="865"/>
      <c r="O50" s="865"/>
      <c r="P50" s="865"/>
      <c r="Q50" s="866"/>
      <c r="R50" s="869"/>
      <c r="S50" s="865"/>
      <c r="T50" s="865"/>
      <c r="U50" s="865"/>
      <c r="V50" s="865"/>
      <c r="W50" s="865"/>
      <c r="X50" s="866"/>
      <c r="Y50" s="855"/>
      <c r="Z50" s="856"/>
      <c r="AA50" s="856"/>
      <c r="AB50" s="872"/>
      <c r="AC50" s="855"/>
      <c r="AD50" s="856"/>
      <c r="AE50" s="856"/>
      <c r="AF50" s="856"/>
      <c r="AG50" s="856"/>
      <c r="AH50" s="856"/>
      <c r="AI50" s="856"/>
      <c r="AJ50" s="856"/>
      <c r="AK50" s="872"/>
      <c r="AL50" s="855"/>
      <c r="AM50" s="856"/>
      <c r="AN50" s="856"/>
      <c r="AO50" s="856"/>
      <c r="AP50" s="856"/>
      <c r="AQ50" s="856"/>
      <c r="AR50" s="856"/>
      <c r="AS50" s="856"/>
      <c r="AT50" s="872"/>
      <c r="AU50" s="855"/>
      <c r="AV50" s="856"/>
      <c r="AW50" s="856"/>
      <c r="AX50" s="856"/>
      <c r="AY50" s="856"/>
      <c r="AZ50" s="856"/>
      <c r="BA50" s="857"/>
    </row>
    <row r="51" spans="2:53" ht="9.9499999999999993" customHeight="1">
      <c r="B51" s="22"/>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0"/>
    </row>
    <row r="52" spans="2:53" ht="9.9499999999999993" customHeight="1">
      <c r="B52" s="891" t="s">
        <v>112</v>
      </c>
      <c r="C52" s="892"/>
      <c r="D52" s="892"/>
      <c r="E52" s="892"/>
      <c r="F52" s="892"/>
      <c r="G52" s="892"/>
      <c r="H52" s="892"/>
      <c r="I52" s="892"/>
      <c r="J52" s="892"/>
      <c r="K52" s="892"/>
      <c r="L52" s="892"/>
      <c r="M52" s="892"/>
      <c r="N52" s="892"/>
      <c r="O52" s="892"/>
      <c r="P52" s="892"/>
      <c r="Q52" s="892"/>
      <c r="R52" s="892"/>
      <c r="S52" s="892"/>
      <c r="T52" s="892"/>
      <c r="U52" s="892"/>
      <c r="V52" s="892"/>
      <c r="W52" s="892"/>
      <c r="X52" s="892"/>
      <c r="Y52" s="892"/>
      <c r="Z52" s="892"/>
      <c r="AA52" s="892"/>
      <c r="AB52" s="892"/>
      <c r="AC52" s="892"/>
      <c r="AD52" s="892"/>
      <c r="AE52" s="892"/>
      <c r="AF52" s="892"/>
      <c r="AG52" s="892"/>
      <c r="AH52" s="892"/>
      <c r="AI52" s="892"/>
      <c r="AJ52" s="892"/>
      <c r="AK52" s="892"/>
      <c r="AL52" s="892"/>
      <c r="AM52" s="892"/>
      <c r="AN52" s="892"/>
      <c r="AO52" s="892"/>
      <c r="AP52" s="892"/>
      <c r="AQ52" s="892"/>
      <c r="AR52" s="892"/>
      <c r="AS52" s="892"/>
      <c r="AT52" s="892"/>
      <c r="AU52" s="892"/>
      <c r="AV52" s="892"/>
      <c r="AW52" s="892"/>
      <c r="AX52" s="892"/>
      <c r="AY52" s="892"/>
      <c r="AZ52" s="892"/>
      <c r="BA52" s="893"/>
    </row>
    <row r="53" spans="2:53" ht="9.9499999999999993" customHeight="1">
      <c r="B53" s="891"/>
      <c r="C53" s="892"/>
      <c r="D53" s="892"/>
      <c r="E53" s="892"/>
      <c r="F53" s="892"/>
      <c r="G53" s="892"/>
      <c r="H53" s="892"/>
      <c r="I53" s="892"/>
      <c r="J53" s="892"/>
      <c r="K53" s="892"/>
      <c r="L53" s="892"/>
      <c r="M53" s="892"/>
      <c r="N53" s="892"/>
      <c r="O53" s="892"/>
      <c r="P53" s="892"/>
      <c r="Q53" s="892"/>
      <c r="R53" s="892"/>
      <c r="S53" s="892"/>
      <c r="T53" s="892"/>
      <c r="U53" s="892"/>
      <c r="V53" s="892"/>
      <c r="W53" s="892"/>
      <c r="X53" s="892"/>
      <c r="Y53" s="892"/>
      <c r="Z53" s="892"/>
      <c r="AA53" s="892"/>
      <c r="AB53" s="892"/>
      <c r="AC53" s="892"/>
      <c r="AD53" s="892"/>
      <c r="AE53" s="892"/>
      <c r="AF53" s="892"/>
      <c r="AG53" s="892"/>
      <c r="AH53" s="892"/>
      <c r="AI53" s="892"/>
      <c r="AJ53" s="892"/>
      <c r="AK53" s="892"/>
      <c r="AL53" s="892"/>
      <c r="AM53" s="892"/>
      <c r="AN53" s="892"/>
      <c r="AO53" s="892"/>
      <c r="AP53" s="892"/>
      <c r="AQ53" s="892"/>
      <c r="AR53" s="892"/>
      <c r="AS53" s="892"/>
      <c r="AT53" s="892"/>
      <c r="AU53" s="892"/>
      <c r="AV53" s="892"/>
      <c r="AW53" s="892"/>
      <c r="AX53" s="892"/>
      <c r="AY53" s="892"/>
      <c r="AZ53" s="892"/>
      <c r="BA53" s="893"/>
    </row>
    <row r="54" spans="2:53" ht="9.9499999999999993" customHeight="1">
      <c r="B54" s="891"/>
      <c r="C54" s="892"/>
      <c r="D54" s="892"/>
      <c r="E54" s="892"/>
      <c r="F54" s="892"/>
      <c r="G54" s="892"/>
      <c r="H54" s="892"/>
      <c r="I54" s="892"/>
      <c r="J54" s="892"/>
      <c r="K54" s="892"/>
      <c r="L54" s="892"/>
      <c r="M54" s="892"/>
      <c r="N54" s="892"/>
      <c r="O54" s="892"/>
      <c r="P54" s="892"/>
      <c r="Q54" s="892"/>
      <c r="R54" s="892"/>
      <c r="S54" s="892"/>
      <c r="T54" s="892"/>
      <c r="U54" s="892"/>
      <c r="V54" s="892"/>
      <c r="W54" s="892"/>
      <c r="X54" s="892"/>
      <c r="Y54" s="892"/>
      <c r="Z54" s="892"/>
      <c r="AA54" s="892"/>
      <c r="AB54" s="892"/>
      <c r="AC54" s="892"/>
      <c r="AD54" s="892"/>
      <c r="AE54" s="892"/>
      <c r="AF54" s="892"/>
      <c r="AG54" s="892"/>
      <c r="AH54" s="892"/>
      <c r="AI54" s="892"/>
      <c r="AJ54" s="892"/>
      <c r="AK54" s="892"/>
      <c r="AL54" s="892"/>
      <c r="AM54" s="892"/>
      <c r="AN54" s="892"/>
      <c r="AO54" s="892"/>
      <c r="AP54" s="892"/>
      <c r="AQ54" s="892"/>
      <c r="AR54" s="892"/>
      <c r="AS54" s="892"/>
      <c r="AT54" s="892"/>
      <c r="AU54" s="892"/>
      <c r="AV54" s="892"/>
      <c r="AW54" s="892"/>
      <c r="AX54" s="892"/>
      <c r="AY54" s="892"/>
      <c r="AZ54" s="892"/>
      <c r="BA54" s="893"/>
    </row>
    <row r="55" spans="2:53" ht="9.9499999999999993" customHeight="1">
      <c r="B55" s="891"/>
      <c r="C55" s="892"/>
      <c r="D55" s="892"/>
      <c r="E55" s="892"/>
      <c r="F55" s="892"/>
      <c r="G55" s="892"/>
      <c r="H55" s="892"/>
      <c r="I55" s="892"/>
      <c r="J55" s="892"/>
      <c r="K55" s="892"/>
      <c r="L55" s="892"/>
      <c r="M55" s="892"/>
      <c r="N55" s="892"/>
      <c r="O55" s="892"/>
      <c r="P55" s="892"/>
      <c r="Q55" s="892"/>
      <c r="R55" s="892"/>
      <c r="S55" s="892"/>
      <c r="T55" s="892"/>
      <c r="U55" s="892"/>
      <c r="V55" s="892"/>
      <c r="W55" s="892"/>
      <c r="X55" s="892"/>
      <c r="Y55" s="892"/>
      <c r="Z55" s="892"/>
      <c r="AA55" s="892"/>
      <c r="AB55" s="892"/>
      <c r="AC55" s="892"/>
      <c r="AD55" s="892"/>
      <c r="AE55" s="892"/>
      <c r="AF55" s="892"/>
      <c r="AG55" s="892"/>
      <c r="AH55" s="892"/>
      <c r="AI55" s="892"/>
      <c r="AJ55" s="892"/>
      <c r="AK55" s="892"/>
      <c r="AL55" s="892"/>
      <c r="AM55" s="892"/>
      <c r="AN55" s="892"/>
      <c r="AO55" s="892"/>
      <c r="AP55" s="892"/>
      <c r="AQ55" s="892"/>
      <c r="AR55" s="892"/>
      <c r="AS55" s="892"/>
      <c r="AT55" s="892"/>
      <c r="AU55" s="892"/>
      <c r="AV55" s="892"/>
      <c r="AW55" s="892"/>
      <c r="AX55" s="892"/>
      <c r="AY55" s="892"/>
      <c r="AZ55" s="892"/>
      <c r="BA55" s="893"/>
    </row>
    <row r="56" spans="2:53" ht="9.9499999999999993" customHeight="1">
      <c r="B56" s="891"/>
      <c r="C56" s="892"/>
      <c r="D56" s="892"/>
      <c r="E56" s="892"/>
      <c r="F56" s="892"/>
      <c r="G56" s="892"/>
      <c r="H56" s="892"/>
      <c r="I56" s="892"/>
      <c r="J56" s="892"/>
      <c r="K56" s="892"/>
      <c r="L56" s="892"/>
      <c r="M56" s="892"/>
      <c r="N56" s="892"/>
      <c r="O56" s="892"/>
      <c r="P56" s="892"/>
      <c r="Q56" s="892"/>
      <c r="R56" s="892"/>
      <c r="S56" s="892"/>
      <c r="T56" s="892"/>
      <c r="U56" s="892"/>
      <c r="V56" s="892"/>
      <c r="W56" s="892"/>
      <c r="X56" s="892"/>
      <c r="Y56" s="892"/>
      <c r="Z56" s="892"/>
      <c r="AA56" s="892"/>
      <c r="AB56" s="892"/>
      <c r="AC56" s="892"/>
      <c r="AD56" s="892"/>
      <c r="AE56" s="892"/>
      <c r="AF56" s="892"/>
      <c r="AG56" s="892"/>
      <c r="AH56" s="892"/>
      <c r="AI56" s="892"/>
      <c r="AJ56" s="892"/>
      <c r="AK56" s="892"/>
      <c r="AL56" s="892"/>
      <c r="AM56" s="892"/>
      <c r="AN56" s="892"/>
      <c r="AO56" s="892"/>
      <c r="AP56" s="892"/>
      <c r="AQ56" s="892"/>
      <c r="AR56" s="892"/>
      <c r="AS56" s="892"/>
      <c r="AT56" s="892"/>
      <c r="AU56" s="892"/>
      <c r="AV56" s="892"/>
      <c r="AW56" s="892"/>
      <c r="AX56" s="892"/>
      <c r="AY56" s="892"/>
      <c r="AZ56" s="892"/>
      <c r="BA56" s="893"/>
    </row>
    <row r="57" spans="2:53" ht="9.9499999999999993" customHeight="1">
      <c r="B57" s="891"/>
      <c r="C57" s="892"/>
      <c r="D57" s="892"/>
      <c r="E57" s="892"/>
      <c r="F57" s="892"/>
      <c r="G57" s="892"/>
      <c r="H57" s="892"/>
      <c r="I57" s="892"/>
      <c r="J57" s="892"/>
      <c r="K57" s="892"/>
      <c r="L57" s="892"/>
      <c r="M57" s="892"/>
      <c r="N57" s="892"/>
      <c r="O57" s="892"/>
      <c r="P57" s="892"/>
      <c r="Q57" s="892"/>
      <c r="R57" s="892"/>
      <c r="S57" s="892"/>
      <c r="T57" s="892"/>
      <c r="U57" s="892"/>
      <c r="V57" s="892"/>
      <c r="W57" s="892"/>
      <c r="X57" s="892"/>
      <c r="Y57" s="892"/>
      <c r="Z57" s="892"/>
      <c r="AA57" s="892"/>
      <c r="AB57" s="892"/>
      <c r="AC57" s="892"/>
      <c r="AD57" s="892"/>
      <c r="AE57" s="892"/>
      <c r="AF57" s="892"/>
      <c r="AG57" s="892"/>
      <c r="AH57" s="892"/>
      <c r="AI57" s="892"/>
      <c r="AJ57" s="892"/>
      <c r="AK57" s="892"/>
      <c r="AL57" s="892"/>
      <c r="AM57" s="892"/>
      <c r="AN57" s="892"/>
      <c r="AO57" s="892"/>
      <c r="AP57" s="892"/>
      <c r="AQ57" s="892"/>
      <c r="AR57" s="892"/>
      <c r="AS57" s="892"/>
      <c r="AT57" s="892"/>
      <c r="AU57" s="892"/>
      <c r="AV57" s="892"/>
      <c r="AW57" s="892"/>
      <c r="AX57" s="892"/>
      <c r="AY57" s="892"/>
      <c r="AZ57" s="892"/>
      <c r="BA57" s="893"/>
    </row>
    <row r="58" spans="2:53" ht="9.9499999999999993" customHeight="1">
      <c r="B58" s="17"/>
      <c r="BA58" s="16"/>
    </row>
    <row r="59" spans="2:53" ht="9.9499999999999993" customHeight="1">
      <c r="B59" s="19"/>
      <c r="C59" s="18"/>
      <c r="D59" s="18"/>
      <c r="E59" s="18"/>
      <c r="F59" s="895" t="s">
        <v>113</v>
      </c>
      <c r="G59" s="895"/>
      <c r="H59" s="895"/>
      <c r="I59" s="895"/>
      <c r="J59" s="895"/>
      <c r="K59" s="895"/>
      <c r="L59" s="895"/>
      <c r="M59" s="895"/>
      <c r="N59" s="895"/>
      <c r="O59" s="895"/>
      <c r="P59" s="895"/>
      <c r="Q59" s="895"/>
      <c r="R59" s="895"/>
      <c r="S59" s="895"/>
      <c r="T59" s="895"/>
      <c r="U59" s="895"/>
      <c r="V59" s="895"/>
      <c r="W59" s="895"/>
      <c r="X59" s="895"/>
      <c r="Y59" s="895"/>
      <c r="Z59" s="895"/>
      <c r="AA59" s="895"/>
      <c r="AB59" s="895"/>
      <c r="AC59" s="895"/>
      <c r="AD59" s="895"/>
      <c r="AE59" s="895"/>
      <c r="AF59" s="895"/>
      <c r="AG59" s="895"/>
      <c r="AH59" s="895"/>
      <c r="AI59" s="895"/>
      <c r="AJ59" s="895"/>
      <c r="AK59" s="895"/>
      <c r="AL59" s="895"/>
      <c r="AM59" s="895"/>
      <c r="AN59" s="895"/>
      <c r="AO59" s="895"/>
      <c r="AP59" s="895"/>
      <c r="AQ59" s="895"/>
      <c r="AR59" s="895"/>
      <c r="AS59" s="895"/>
      <c r="AT59" s="895"/>
      <c r="AU59" s="895"/>
      <c r="AV59" s="895"/>
      <c r="AW59" s="895"/>
      <c r="AX59" s="895"/>
      <c r="AY59" s="895"/>
      <c r="AZ59" s="895"/>
      <c r="BA59" s="896"/>
    </row>
    <row r="60" spans="2:53" ht="9.9499999999999993" customHeight="1">
      <c r="B60" s="19"/>
      <c r="C60" s="18"/>
      <c r="D60" s="18"/>
      <c r="E60" s="18"/>
      <c r="F60" s="895"/>
      <c r="G60" s="895"/>
      <c r="H60" s="895"/>
      <c r="I60" s="895"/>
      <c r="J60" s="895"/>
      <c r="K60" s="895"/>
      <c r="L60" s="895"/>
      <c r="M60" s="895"/>
      <c r="N60" s="895"/>
      <c r="O60" s="895"/>
      <c r="P60" s="895"/>
      <c r="Q60" s="895"/>
      <c r="R60" s="895"/>
      <c r="S60" s="895"/>
      <c r="T60" s="895"/>
      <c r="U60" s="895"/>
      <c r="V60" s="895"/>
      <c r="W60" s="895"/>
      <c r="X60" s="895"/>
      <c r="Y60" s="895"/>
      <c r="Z60" s="895"/>
      <c r="AA60" s="895"/>
      <c r="AB60" s="895"/>
      <c r="AC60" s="895"/>
      <c r="AD60" s="895"/>
      <c r="AE60" s="895"/>
      <c r="AF60" s="895"/>
      <c r="AG60" s="895"/>
      <c r="AH60" s="895"/>
      <c r="AI60" s="895"/>
      <c r="AJ60" s="895"/>
      <c r="AK60" s="895"/>
      <c r="AL60" s="895"/>
      <c r="AM60" s="895"/>
      <c r="AN60" s="895"/>
      <c r="AO60" s="895"/>
      <c r="AP60" s="895"/>
      <c r="AQ60" s="895"/>
      <c r="AR60" s="895"/>
      <c r="AS60" s="895"/>
      <c r="AT60" s="895"/>
      <c r="AU60" s="895"/>
      <c r="AV60" s="895"/>
      <c r="AW60" s="895"/>
      <c r="AX60" s="895"/>
      <c r="AY60" s="895"/>
      <c r="AZ60" s="895"/>
      <c r="BA60" s="896"/>
    </row>
    <row r="61" spans="2:53" ht="9.9499999999999993" customHeight="1">
      <c r="B61" s="19"/>
      <c r="C61" s="18"/>
      <c r="D61" s="18"/>
      <c r="E61" s="18"/>
      <c r="F61" s="895"/>
      <c r="G61" s="895"/>
      <c r="H61" s="895"/>
      <c r="I61" s="895"/>
      <c r="J61" s="895"/>
      <c r="K61" s="895"/>
      <c r="L61" s="895"/>
      <c r="M61" s="895"/>
      <c r="N61" s="895"/>
      <c r="O61" s="895"/>
      <c r="P61" s="895"/>
      <c r="Q61" s="895"/>
      <c r="R61" s="895"/>
      <c r="S61" s="895"/>
      <c r="T61" s="895"/>
      <c r="U61" s="895"/>
      <c r="V61" s="895"/>
      <c r="W61" s="895"/>
      <c r="X61" s="895"/>
      <c r="Y61" s="895"/>
      <c r="Z61" s="895"/>
      <c r="AA61" s="895"/>
      <c r="AB61" s="895"/>
      <c r="AC61" s="895"/>
      <c r="AD61" s="895"/>
      <c r="AE61" s="895"/>
      <c r="AF61" s="895"/>
      <c r="AG61" s="895"/>
      <c r="AH61" s="895"/>
      <c r="AI61" s="895"/>
      <c r="AJ61" s="895"/>
      <c r="AK61" s="895"/>
      <c r="AL61" s="895"/>
      <c r="AM61" s="895"/>
      <c r="AN61" s="895"/>
      <c r="AO61" s="895"/>
      <c r="AP61" s="895"/>
      <c r="AQ61" s="895"/>
      <c r="AR61" s="895"/>
      <c r="AS61" s="895"/>
      <c r="AT61" s="895"/>
      <c r="AU61" s="895"/>
      <c r="AV61" s="895"/>
      <c r="AW61" s="895"/>
      <c r="AX61" s="895"/>
      <c r="AY61" s="895"/>
      <c r="AZ61" s="895"/>
      <c r="BA61" s="896"/>
    </row>
    <row r="62" spans="2:53" ht="9" customHeight="1">
      <c r="B62" s="894" t="s">
        <v>223</v>
      </c>
      <c r="C62" s="895"/>
      <c r="D62" s="895"/>
      <c r="E62" s="895"/>
      <c r="F62" s="895"/>
      <c r="G62" s="895"/>
      <c r="H62" s="895"/>
      <c r="I62" s="895"/>
      <c r="J62" s="895"/>
      <c r="K62" s="895"/>
      <c r="L62" s="895"/>
      <c r="M62" s="895"/>
      <c r="N62" s="895"/>
      <c r="O62" s="895"/>
      <c r="P62" s="895"/>
      <c r="Q62" s="895"/>
      <c r="R62" s="895"/>
      <c r="S62" s="895"/>
      <c r="T62" s="895"/>
      <c r="U62" s="895"/>
      <c r="V62" s="895"/>
      <c r="W62" s="895"/>
      <c r="X62" s="895"/>
      <c r="Y62" s="895"/>
      <c r="Z62" s="895"/>
      <c r="AA62" s="895"/>
      <c r="AB62" s="895"/>
      <c r="AC62" s="895"/>
      <c r="AD62" s="895"/>
      <c r="AE62" s="895"/>
      <c r="AF62" s="895"/>
      <c r="AG62" s="895"/>
      <c r="AH62" s="895"/>
      <c r="AI62" s="895"/>
      <c r="AJ62" s="895"/>
      <c r="AK62" s="895"/>
      <c r="AL62" s="895"/>
      <c r="AM62" s="895"/>
      <c r="AN62" s="895"/>
      <c r="AO62" s="895"/>
      <c r="AP62" s="895"/>
      <c r="AQ62" s="895"/>
      <c r="AR62" s="895"/>
      <c r="AS62" s="895"/>
      <c r="AT62" s="895"/>
      <c r="AU62" s="895"/>
      <c r="AV62" s="895"/>
      <c r="AW62" s="895"/>
      <c r="AX62" s="895"/>
      <c r="AY62" s="895"/>
      <c r="AZ62" s="895"/>
      <c r="BA62" s="896"/>
    </row>
    <row r="63" spans="2:53" ht="9" customHeight="1">
      <c r="B63" s="894"/>
      <c r="C63" s="895"/>
      <c r="D63" s="895"/>
      <c r="E63" s="895"/>
      <c r="F63" s="895"/>
      <c r="G63" s="895"/>
      <c r="H63" s="895"/>
      <c r="I63" s="895"/>
      <c r="J63" s="895"/>
      <c r="K63" s="895"/>
      <c r="L63" s="895"/>
      <c r="M63" s="895"/>
      <c r="N63" s="895"/>
      <c r="O63" s="895"/>
      <c r="P63" s="895"/>
      <c r="Q63" s="895"/>
      <c r="R63" s="895"/>
      <c r="S63" s="895"/>
      <c r="T63" s="895"/>
      <c r="U63" s="895"/>
      <c r="V63" s="895"/>
      <c r="W63" s="895"/>
      <c r="X63" s="895"/>
      <c r="Y63" s="895"/>
      <c r="Z63" s="895"/>
      <c r="AA63" s="895"/>
      <c r="AB63" s="895"/>
      <c r="AC63" s="895"/>
      <c r="AD63" s="895"/>
      <c r="AE63" s="895"/>
      <c r="AF63" s="895"/>
      <c r="AG63" s="895"/>
      <c r="AH63" s="895"/>
      <c r="AI63" s="895"/>
      <c r="AJ63" s="895"/>
      <c r="AK63" s="895"/>
      <c r="AL63" s="895"/>
      <c r="AM63" s="895"/>
      <c r="AN63" s="895"/>
      <c r="AO63" s="895"/>
      <c r="AP63" s="895"/>
      <c r="AQ63" s="895"/>
      <c r="AR63" s="895"/>
      <c r="AS63" s="895"/>
      <c r="AT63" s="895"/>
      <c r="AU63" s="895"/>
      <c r="AV63" s="895"/>
      <c r="AW63" s="895"/>
      <c r="AX63" s="895"/>
      <c r="AY63" s="895"/>
      <c r="AZ63" s="895"/>
      <c r="BA63" s="896"/>
    </row>
    <row r="64" spans="2:53" ht="9" customHeight="1">
      <c r="B64" s="894"/>
      <c r="C64" s="895"/>
      <c r="D64" s="895"/>
      <c r="E64" s="895"/>
      <c r="F64" s="895"/>
      <c r="G64" s="895"/>
      <c r="H64" s="895"/>
      <c r="I64" s="895"/>
      <c r="J64" s="895"/>
      <c r="K64" s="895"/>
      <c r="L64" s="895"/>
      <c r="M64" s="895"/>
      <c r="N64" s="895"/>
      <c r="O64" s="895"/>
      <c r="P64" s="895"/>
      <c r="Q64" s="895"/>
      <c r="R64" s="895"/>
      <c r="S64" s="895"/>
      <c r="T64" s="895"/>
      <c r="U64" s="895"/>
      <c r="V64" s="895"/>
      <c r="W64" s="895"/>
      <c r="X64" s="895"/>
      <c r="Y64" s="895"/>
      <c r="Z64" s="895"/>
      <c r="AA64" s="895"/>
      <c r="AB64" s="895"/>
      <c r="AC64" s="895"/>
      <c r="AD64" s="895"/>
      <c r="AE64" s="895"/>
      <c r="AF64" s="895"/>
      <c r="AG64" s="895"/>
      <c r="AH64" s="895"/>
      <c r="AI64" s="895"/>
      <c r="AJ64" s="895"/>
      <c r="AK64" s="895"/>
      <c r="AL64" s="895"/>
      <c r="AM64" s="895"/>
      <c r="AN64" s="895"/>
      <c r="AO64" s="895"/>
      <c r="AP64" s="895"/>
      <c r="AQ64" s="895"/>
      <c r="AR64" s="895"/>
      <c r="AS64" s="895"/>
      <c r="AT64" s="895"/>
      <c r="AU64" s="895"/>
      <c r="AV64" s="895"/>
      <c r="AW64" s="895"/>
      <c r="AX64" s="895"/>
      <c r="AY64" s="895"/>
      <c r="AZ64" s="895"/>
      <c r="BA64" s="896"/>
    </row>
    <row r="65" spans="2:53" ht="9" customHeight="1">
      <c r="B65" s="894" t="s">
        <v>225</v>
      </c>
      <c r="C65" s="895"/>
      <c r="D65" s="895"/>
      <c r="E65" s="895"/>
      <c r="F65" s="895"/>
      <c r="G65" s="895"/>
      <c r="H65" s="895"/>
      <c r="I65" s="895"/>
      <c r="J65" s="895"/>
      <c r="K65" s="895"/>
      <c r="L65" s="895"/>
      <c r="M65" s="895"/>
      <c r="N65" s="895"/>
      <c r="O65" s="895"/>
      <c r="P65" s="895"/>
      <c r="Q65" s="895"/>
      <c r="R65" s="895"/>
      <c r="S65" s="895"/>
      <c r="T65" s="895"/>
      <c r="U65" s="895"/>
      <c r="V65" s="895"/>
      <c r="W65" s="895"/>
      <c r="X65" s="895"/>
      <c r="Y65" s="895"/>
      <c r="Z65" s="895"/>
      <c r="AA65" s="895"/>
      <c r="AB65" s="895"/>
      <c r="AC65" s="895"/>
      <c r="AD65" s="895"/>
      <c r="AE65" s="895"/>
      <c r="AF65" s="895"/>
      <c r="AG65" s="895"/>
      <c r="AH65" s="895"/>
      <c r="AI65" s="895"/>
      <c r="AJ65" s="895"/>
      <c r="AK65" s="895"/>
      <c r="AL65" s="895"/>
      <c r="AM65" s="895"/>
      <c r="AN65" s="895"/>
      <c r="AO65" s="895"/>
      <c r="AP65" s="895"/>
      <c r="AQ65" s="895"/>
      <c r="AR65" s="895"/>
      <c r="AS65" s="895"/>
      <c r="AT65" s="895"/>
      <c r="AU65" s="895"/>
      <c r="AV65" s="895"/>
      <c r="AW65" s="895"/>
      <c r="AX65" s="895"/>
      <c r="AY65" s="895"/>
      <c r="AZ65" s="895"/>
      <c r="BA65" s="896"/>
    </row>
    <row r="66" spans="2:53" ht="9" customHeight="1">
      <c r="B66" s="894"/>
      <c r="C66" s="895"/>
      <c r="D66" s="895"/>
      <c r="E66" s="895"/>
      <c r="F66" s="895"/>
      <c r="G66" s="895"/>
      <c r="H66" s="895"/>
      <c r="I66" s="895"/>
      <c r="J66" s="895"/>
      <c r="K66" s="895"/>
      <c r="L66" s="895"/>
      <c r="M66" s="895"/>
      <c r="N66" s="895"/>
      <c r="O66" s="895"/>
      <c r="P66" s="895"/>
      <c r="Q66" s="895"/>
      <c r="R66" s="895"/>
      <c r="S66" s="895"/>
      <c r="T66" s="895"/>
      <c r="U66" s="895"/>
      <c r="V66" s="895"/>
      <c r="W66" s="895"/>
      <c r="X66" s="895"/>
      <c r="Y66" s="895"/>
      <c r="Z66" s="895"/>
      <c r="AA66" s="895"/>
      <c r="AB66" s="895"/>
      <c r="AC66" s="895"/>
      <c r="AD66" s="895"/>
      <c r="AE66" s="895"/>
      <c r="AF66" s="895"/>
      <c r="AG66" s="895"/>
      <c r="AH66" s="895"/>
      <c r="AI66" s="895"/>
      <c r="AJ66" s="895"/>
      <c r="AK66" s="895"/>
      <c r="AL66" s="895"/>
      <c r="AM66" s="895"/>
      <c r="AN66" s="895"/>
      <c r="AO66" s="895"/>
      <c r="AP66" s="895"/>
      <c r="AQ66" s="895"/>
      <c r="AR66" s="895"/>
      <c r="AS66" s="895"/>
      <c r="AT66" s="895"/>
      <c r="AU66" s="895"/>
      <c r="AV66" s="895"/>
      <c r="AW66" s="895"/>
      <c r="AX66" s="895"/>
      <c r="AY66" s="895"/>
      <c r="AZ66" s="895"/>
      <c r="BA66" s="896"/>
    </row>
    <row r="67" spans="2:53" ht="9" customHeight="1">
      <c r="B67" s="894"/>
      <c r="C67" s="895"/>
      <c r="D67" s="895"/>
      <c r="E67" s="895"/>
      <c r="F67" s="895"/>
      <c r="G67" s="895"/>
      <c r="H67" s="895"/>
      <c r="I67" s="895"/>
      <c r="J67" s="895"/>
      <c r="K67" s="895"/>
      <c r="L67" s="895"/>
      <c r="M67" s="895"/>
      <c r="N67" s="895"/>
      <c r="O67" s="895"/>
      <c r="P67" s="895"/>
      <c r="Q67" s="895"/>
      <c r="R67" s="895"/>
      <c r="S67" s="895"/>
      <c r="T67" s="895"/>
      <c r="U67" s="895"/>
      <c r="V67" s="895"/>
      <c r="W67" s="895"/>
      <c r="X67" s="895"/>
      <c r="Y67" s="895"/>
      <c r="Z67" s="895"/>
      <c r="AA67" s="895"/>
      <c r="AB67" s="895"/>
      <c r="AC67" s="895"/>
      <c r="AD67" s="895"/>
      <c r="AE67" s="895"/>
      <c r="AF67" s="895"/>
      <c r="AG67" s="895"/>
      <c r="AH67" s="895"/>
      <c r="AI67" s="895"/>
      <c r="AJ67" s="895"/>
      <c r="AK67" s="895"/>
      <c r="AL67" s="895"/>
      <c r="AM67" s="895"/>
      <c r="AN67" s="895"/>
      <c r="AO67" s="895"/>
      <c r="AP67" s="895"/>
      <c r="AQ67" s="895"/>
      <c r="AR67" s="895"/>
      <c r="AS67" s="895"/>
      <c r="AT67" s="895"/>
      <c r="AU67" s="895"/>
      <c r="AV67" s="895"/>
      <c r="AW67" s="895"/>
      <c r="AX67" s="895"/>
      <c r="AY67" s="895"/>
      <c r="AZ67" s="895"/>
      <c r="BA67" s="896"/>
    </row>
    <row r="68" spans="2:53" ht="9" customHeight="1">
      <c r="B68" s="894" t="s">
        <v>226</v>
      </c>
      <c r="C68" s="895"/>
      <c r="D68" s="895"/>
      <c r="E68" s="895"/>
      <c r="F68" s="895"/>
      <c r="G68" s="895"/>
      <c r="H68" s="895"/>
      <c r="I68" s="895"/>
      <c r="J68" s="895"/>
      <c r="K68" s="895"/>
      <c r="L68" s="895"/>
      <c r="M68" s="895"/>
      <c r="N68" s="895"/>
      <c r="O68" s="895"/>
      <c r="P68" s="895"/>
      <c r="Q68" s="895"/>
      <c r="R68" s="895"/>
      <c r="S68" s="895"/>
      <c r="T68" s="895"/>
      <c r="U68" s="895"/>
      <c r="V68" s="895"/>
      <c r="W68" s="895"/>
      <c r="X68" s="895"/>
      <c r="Y68" s="895"/>
      <c r="Z68" s="895"/>
      <c r="AA68" s="895"/>
      <c r="AB68" s="895"/>
      <c r="AC68" s="895"/>
      <c r="AD68" s="895"/>
      <c r="AE68" s="895"/>
      <c r="AF68" s="895"/>
      <c r="AG68" s="895"/>
      <c r="AH68" s="895"/>
      <c r="AI68" s="895"/>
      <c r="AJ68" s="895"/>
      <c r="AK68" s="895"/>
      <c r="AL68" s="895"/>
      <c r="AM68" s="895"/>
      <c r="AN68" s="895"/>
      <c r="AO68" s="895"/>
      <c r="AP68" s="895"/>
      <c r="AQ68" s="895"/>
      <c r="AR68" s="895"/>
      <c r="AS68" s="895"/>
      <c r="AT68" s="895"/>
      <c r="AU68" s="895"/>
      <c r="AV68" s="895"/>
      <c r="AW68" s="895"/>
      <c r="AX68" s="895"/>
      <c r="AY68" s="895"/>
      <c r="AZ68" s="895"/>
      <c r="BA68" s="896"/>
    </row>
    <row r="69" spans="2:53" ht="9" customHeight="1">
      <c r="B69" s="894"/>
      <c r="C69" s="895"/>
      <c r="D69" s="895"/>
      <c r="E69" s="895"/>
      <c r="F69" s="895"/>
      <c r="G69" s="895"/>
      <c r="H69" s="895"/>
      <c r="I69" s="895"/>
      <c r="J69" s="895"/>
      <c r="K69" s="895"/>
      <c r="L69" s="895"/>
      <c r="M69" s="895"/>
      <c r="N69" s="895"/>
      <c r="O69" s="895"/>
      <c r="P69" s="895"/>
      <c r="Q69" s="895"/>
      <c r="R69" s="895"/>
      <c r="S69" s="895"/>
      <c r="T69" s="895"/>
      <c r="U69" s="895"/>
      <c r="V69" s="895"/>
      <c r="W69" s="895"/>
      <c r="X69" s="895"/>
      <c r="Y69" s="895"/>
      <c r="Z69" s="895"/>
      <c r="AA69" s="895"/>
      <c r="AB69" s="895"/>
      <c r="AC69" s="895"/>
      <c r="AD69" s="895"/>
      <c r="AE69" s="895"/>
      <c r="AF69" s="895"/>
      <c r="AG69" s="895"/>
      <c r="AH69" s="895"/>
      <c r="AI69" s="895"/>
      <c r="AJ69" s="895"/>
      <c r="AK69" s="895"/>
      <c r="AL69" s="895"/>
      <c r="AM69" s="895"/>
      <c r="AN69" s="895"/>
      <c r="AO69" s="895"/>
      <c r="AP69" s="895"/>
      <c r="AQ69" s="895"/>
      <c r="AR69" s="895"/>
      <c r="AS69" s="895"/>
      <c r="AT69" s="895"/>
      <c r="AU69" s="895"/>
      <c r="AV69" s="895"/>
      <c r="AW69" s="895"/>
      <c r="AX69" s="895"/>
      <c r="AY69" s="895"/>
      <c r="AZ69" s="895"/>
      <c r="BA69" s="896"/>
    </row>
    <row r="70" spans="2:53" ht="9" customHeight="1">
      <c r="B70" s="894"/>
      <c r="C70" s="895"/>
      <c r="D70" s="895"/>
      <c r="E70" s="895"/>
      <c r="F70" s="895"/>
      <c r="G70" s="895"/>
      <c r="H70" s="895"/>
      <c r="I70" s="895"/>
      <c r="J70" s="895"/>
      <c r="K70" s="895"/>
      <c r="L70" s="895"/>
      <c r="M70" s="895"/>
      <c r="N70" s="895"/>
      <c r="O70" s="895"/>
      <c r="P70" s="895"/>
      <c r="Q70" s="895"/>
      <c r="R70" s="895"/>
      <c r="S70" s="895"/>
      <c r="T70" s="895"/>
      <c r="U70" s="895"/>
      <c r="V70" s="895"/>
      <c r="W70" s="895"/>
      <c r="X70" s="895"/>
      <c r="Y70" s="895"/>
      <c r="Z70" s="895"/>
      <c r="AA70" s="895"/>
      <c r="AB70" s="895"/>
      <c r="AC70" s="895"/>
      <c r="AD70" s="895"/>
      <c r="AE70" s="895"/>
      <c r="AF70" s="895"/>
      <c r="AG70" s="895"/>
      <c r="AH70" s="895"/>
      <c r="AI70" s="895"/>
      <c r="AJ70" s="895"/>
      <c r="AK70" s="895"/>
      <c r="AL70" s="895"/>
      <c r="AM70" s="895"/>
      <c r="AN70" s="895"/>
      <c r="AO70" s="895"/>
      <c r="AP70" s="895"/>
      <c r="AQ70" s="895"/>
      <c r="AR70" s="895"/>
      <c r="AS70" s="895"/>
      <c r="AT70" s="895"/>
      <c r="AU70" s="895"/>
      <c r="AV70" s="895"/>
      <c r="AW70" s="895"/>
      <c r="AX70" s="895"/>
      <c r="AY70" s="895"/>
      <c r="AZ70" s="895"/>
      <c r="BA70" s="896"/>
    </row>
    <row r="71" spans="2:53" ht="9.9499999999999993" customHeight="1">
      <c r="B71" s="894" t="s">
        <v>224</v>
      </c>
      <c r="C71" s="895"/>
      <c r="D71" s="895"/>
      <c r="E71" s="895"/>
      <c r="F71" s="895"/>
      <c r="G71" s="895"/>
      <c r="H71" s="895"/>
      <c r="I71" s="895"/>
      <c r="J71" s="895"/>
      <c r="K71" s="895"/>
      <c r="L71" s="895"/>
      <c r="M71" s="895"/>
      <c r="N71" s="895"/>
      <c r="O71" s="895"/>
      <c r="P71" s="895"/>
      <c r="Q71" s="895"/>
      <c r="R71" s="895"/>
      <c r="S71" s="895"/>
      <c r="T71" s="895"/>
      <c r="U71" s="895"/>
      <c r="V71" s="895"/>
      <c r="W71" s="895"/>
      <c r="X71" s="895"/>
      <c r="Y71" s="895"/>
      <c r="Z71" s="895"/>
      <c r="AA71" s="895"/>
      <c r="AB71" s="895"/>
      <c r="AC71" s="895"/>
      <c r="AD71" s="895"/>
      <c r="AE71" s="895"/>
      <c r="AF71" s="895"/>
      <c r="AG71" s="895"/>
      <c r="AH71" s="895"/>
      <c r="AI71" s="895"/>
      <c r="AJ71" s="895"/>
      <c r="AK71" s="895"/>
      <c r="AL71" s="895"/>
      <c r="AM71" s="895"/>
      <c r="AN71" s="895"/>
      <c r="AO71" s="895"/>
      <c r="AP71" s="895"/>
      <c r="AQ71" s="895"/>
      <c r="AR71" s="895"/>
      <c r="AS71" s="895"/>
      <c r="AT71" s="895"/>
      <c r="AU71" s="895"/>
      <c r="AV71" s="895"/>
      <c r="AW71" s="895"/>
      <c r="AX71" s="895"/>
      <c r="AY71" s="895"/>
      <c r="AZ71" s="895"/>
      <c r="BA71" s="896"/>
    </row>
    <row r="72" spans="2:53" ht="9.9499999999999993" customHeight="1">
      <c r="B72" s="894"/>
      <c r="C72" s="895"/>
      <c r="D72" s="895"/>
      <c r="E72" s="895"/>
      <c r="F72" s="895"/>
      <c r="G72" s="895"/>
      <c r="H72" s="895"/>
      <c r="I72" s="895"/>
      <c r="J72" s="895"/>
      <c r="K72" s="895"/>
      <c r="L72" s="895"/>
      <c r="M72" s="895"/>
      <c r="N72" s="895"/>
      <c r="O72" s="895"/>
      <c r="P72" s="895"/>
      <c r="Q72" s="895"/>
      <c r="R72" s="895"/>
      <c r="S72" s="895"/>
      <c r="T72" s="895"/>
      <c r="U72" s="895"/>
      <c r="V72" s="895"/>
      <c r="W72" s="895"/>
      <c r="X72" s="895"/>
      <c r="Y72" s="895"/>
      <c r="Z72" s="895"/>
      <c r="AA72" s="895"/>
      <c r="AB72" s="895"/>
      <c r="AC72" s="895"/>
      <c r="AD72" s="895"/>
      <c r="AE72" s="895"/>
      <c r="AF72" s="895"/>
      <c r="AG72" s="895"/>
      <c r="AH72" s="895"/>
      <c r="AI72" s="895"/>
      <c r="AJ72" s="895"/>
      <c r="AK72" s="895"/>
      <c r="AL72" s="895"/>
      <c r="AM72" s="895"/>
      <c r="AN72" s="895"/>
      <c r="AO72" s="895"/>
      <c r="AP72" s="895"/>
      <c r="AQ72" s="895"/>
      <c r="AR72" s="895"/>
      <c r="AS72" s="895"/>
      <c r="AT72" s="895"/>
      <c r="AU72" s="895"/>
      <c r="AV72" s="895"/>
      <c r="AW72" s="895"/>
      <c r="AX72" s="895"/>
      <c r="AY72" s="895"/>
      <c r="AZ72" s="895"/>
      <c r="BA72" s="896"/>
    </row>
    <row r="73" spans="2:53" ht="9.9499999999999993" customHeight="1">
      <c r="B73" s="17"/>
      <c r="BA73" s="16"/>
    </row>
    <row r="74" spans="2:53" ht="9.9499999999999993" customHeight="1">
      <c r="B74" s="17"/>
      <c r="F74" s="888"/>
      <c r="G74" s="888"/>
      <c r="H74" s="888"/>
      <c r="I74" s="888"/>
      <c r="J74" s="888"/>
      <c r="K74" s="888"/>
      <c r="L74" s="888"/>
      <c r="P74" s="877" t="str">
        <f>目次!K2</f>
        <v>沖縄県立那覇工業高等学校</v>
      </c>
      <c r="Q74" s="877"/>
      <c r="R74" s="877"/>
      <c r="S74" s="877"/>
      <c r="T74" s="877"/>
      <c r="U74" s="877"/>
      <c r="V74" s="877"/>
      <c r="W74" s="877"/>
      <c r="X74" s="877"/>
      <c r="Y74" s="877"/>
      <c r="Z74" s="877"/>
      <c r="AA74" s="877"/>
      <c r="AB74" s="877"/>
      <c r="AC74" s="877"/>
      <c r="AD74" s="877"/>
      <c r="AE74" s="877"/>
      <c r="AF74" s="877"/>
      <c r="AG74" s="877"/>
      <c r="AH74" s="877"/>
      <c r="AI74" s="877"/>
      <c r="AJ74" s="877"/>
      <c r="AK74" s="877"/>
      <c r="AL74" s="877"/>
      <c r="AM74" s="877"/>
      <c r="AN74" s="877"/>
      <c r="AO74" s="877"/>
      <c r="AP74" s="877"/>
      <c r="AQ74" s="877"/>
      <c r="AR74" s="877"/>
      <c r="AS74" s="877"/>
      <c r="AT74" s="877"/>
      <c r="AU74" s="877"/>
      <c r="AV74" s="877"/>
      <c r="AW74" s="877"/>
      <c r="AX74" s="877"/>
      <c r="AY74" s="877"/>
      <c r="AZ74" s="877"/>
      <c r="BA74" s="890"/>
    </row>
    <row r="75" spans="2:53" ht="9.9499999999999993" customHeight="1">
      <c r="B75" s="17"/>
      <c r="F75" s="888"/>
      <c r="G75" s="888"/>
      <c r="H75" s="888"/>
      <c r="I75" s="888"/>
      <c r="J75" s="888"/>
      <c r="K75" s="888"/>
      <c r="L75" s="888"/>
      <c r="P75" s="877"/>
      <c r="Q75" s="877"/>
      <c r="R75" s="877"/>
      <c r="S75" s="877"/>
      <c r="T75" s="877"/>
      <c r="U75" s="877"/>
      <c r="V75" s="877"/>
      <c r="W75" s="877"/>
      <c r="X75" s="877"/>
      <c r="Y75" s="877"/>
      <c r="Z75" s="877"/>
      <c r="AA75" s="877"/>
      <c r="AB75" s="877"/>
      <c r="AC75" s="877"/>
      <c r="AD75" s="877"/>
      <c r="AE75" s="877"/>
      <c r="AF75" s="877"/>
      <c r="AG75" s="877"/>
      <c r="AH75" s="877"/>
      <c r="AI75" s="877"/>
      <c r="AJ75" s="877"/>
      <c r="AK75" s="877"/>
      <c r="AL75" s="877"/>
      <c r="AM75" s="877"/>
      <c r="AN75" s="877"/>
      <c r="AO75" s="877"/>
      <c r="AP75" s="877"/>
      <c r="AQ75" s="877"/>
      <c r="AR75" s="877"/>
      <c r="AS75" s="877"/>
      <c r="AT75" s="877"/>
      <c r="AU75" s="877"/>
      <c r="AV75" s="877"/>
      <c r="AW75" s="877"/>
      <c r="AX75" s="877"/>
      <c r="AY75" s="877"/>
      <c r="AZ75" s="877"/>
      <c r="BA75" s="890"/>
    </row>
    <row r="76" spans="2:53" ht="9.9499999999999993" customHeight="1">
      <c r="B76" s="17"/>
      <c r="F76" s="888" t="s">
        <v>9</v>
      </c>
      <c r="G76" s="888"/>
      <c r="H76" s="888"/>
      <c r="I76" s="888"/>
      <c r="J76" s="888"/>
      <c r="K76" s="888"/>
      <c r="L76" s="888"/>
      <c r="P76" s="877" t="str">
        <f>"　校 長　 "&amp;目次!K3&amp;" 　殿"</f>
        <v>　校 長　 宮里 真二 　殿</v>
      </c>
      <c r="Q76" s="877"/>
      <c r="R76" s="877"/>
      <c r="S76" s="877"/>
      <c r="T76" s="877"/>
      <c r="U76" s="877"/>
      <c r="V76" s="877"/>
      <c r="W76" s="877"/>
      <c r="X76" s="877"/>
      <c r="Y76" s="877"/>
      <c r="Z76" s="877"/>
      <c r="AA76" s="877"/>
      <c r="AB76" s="877"/>
      <c r="AC76" s="877"/>
      <c r="AD76" s="877"/>
      <c r="AE76" s="877"/>
      <c r="AF76" s="877"/>
      <c r="AG76" s="877"/>
      <c r="AH76" s="877"/>
      <c r="AI76" s="877"/>
      <c r="AJ76" s="877"/>
      <c r="AK76" s="877"/>
      <c r="AL76" s="877"/>
      <c r="AM76" s="877"/>
      <c r="AN76" s="877"/>
      <c r="AO76" s="877"/>
      <c r="AP76" s="877"/>
      <c r="AQ76" s="877"/>
      <c r="AR76" s="877"/>
      <c r="AS76" s="877"/>
      <c r="AT76" s="877"/>
      <c r="AU76" s="877"/>
      <c r="AV76" s="877"/>
      <c r="AW76" s="877"/>
      <c r="AX76" s="877"/>
      <c r="AY76" s="877"/>
      <c r="AZ76" s="877"/>
      <c r="BA76" s="890"/>
    </row>
    <row r="77" spans="2:53" ht="9.9499999999999993" customHeight="1">
      <c r="B77" s="17"/>
      <c r="F77" s="888"/>
      <c r="G77" s="888"/>
      <c r="H77" s="888"/>
      <c r="I77" s="888"/>
      <c r="J77" s="888"/>
      <c r="K77" s="888"/>
      <c r="L77" s="888"/>
      <c r="P77" s="877"/>
      <c r="Q77" s="877"/>
      <c r="R77" s="877"/>
      <c r="S77" s="877"/>
      <c r="T77" s="877"/>
      <c r="U77" s="877"/>
      <c r="V77" s="877"/>
      <c r="W77" s="877"/>
      <c r="X77" s="877"/>
      <c r="Y77" s="877"/>
      <c r="Z77" s="877"/>
      <c r="AA77" s="877"/>
      <c r="AB77" s="877"/>
      <c r="AC77" s="877"/>
      <c r="AD77" s="877"/>
      <c r="AE77" s="877"/>
      <c r="AF77" s="877"/>
      <c r="AG77" s="877"/>
      <c r="AH77" s="877"/>
      <c r="AI77" s="877"/>
      <c r="AJ77" s="877"/>
      <c r="AK77" s="877"/>
      <c r="AL77" s="877"/>
      <c r="AM77" s="877"/>
      <c r="AN77" s="877"/>
      <c r="AO77" s="877"/>
      <c r="AP77" s="877"/>
      <c r="AQ77" s="877"/>
      <c r="AR77" s="877"/>
      <c r="AS77" s="877"/>
      <c r="AT77" s="877"/>
      <c r="AU77" s="877"/>
      <c r="AV77" s="877"/>
      <c r="AW77" s="877"/>
      <c r="AX77" s="877"/>
      <c r="AY77" s="877"/>
      <c r="AZ77" s="877"/>
      <c r="BA77" s="890"/>
    </row>
    <row r="78" spans="2:53" ht="9.9499999999999993" customHeight="1">
      <c r="B78" s="17"/>
      <c r="F78" s="888"/>
      <c r="G78" s="888"/>
      <c r="H78" s="888"/>
      <c r="I78" s="888"/>
      <c r="J78" s="888"/>
      <c r="K78" s="888"/>
      <c r="L78" s="888"/>
      <c r="BA78" s="16"/>
    </row>
    <row r="79" spans="2:53" ht="9.9499999999999993" customHeight="1" thickBot="1">
      <c r="B79" s="15"/>
      <c r="C79" s="14"/>
      <c r="D79" s="14"/>
      <c r="E79" s="14"/>
      <c r="F79" s="889"/>
      <c r="G79" s="889"/>
      <c r="H79" s="889"/>
      <c r="I79" s="889"/>
      <c r="J79" s="889"/>
      <c r="K79" s="889"/>
      <c r="L79" s="889"/>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3"/>
    </row>
  </sheetData>
  <mergeCells count="99">
    <mergeCell ref="AU27:BA29"/>
    <mergeCell ref="R18:BA20"/>
    <mergeCell ref="AL6:AM11"/>
    <mergeCell ref="AN6:AO7"/>
    <mergeCell ref="AF8:AG11"/>
    <mergeCell ref="AJ6:AK7"/>
    <mergeCell ref="AC27:AK29"/>
    <mergeCell ref="AZ6:BA7"/>
    <mergeCell ref="R6:S11"/>
    <mergeCell ref="T6:U7"/>
    <mergeCell ref="V6:W11"/>
    <mergeCell ref="X6:Y7"/>
    <mergeCell ref="B12:Q14"/>
    <mergeCell ref="R12:BA14"/>
    <mergeCell ref="B15:Q17"/>
    <mergeCell ref="AZ8:BA11"/>
    <mergeCell ref="AP6:AQ11"/>
    <mergeCell ref="AR6:AS7"/>
    <mergeCell ref="AT6:AU11"/>
    <mergeCell ref="AJ8:AK11"/>
    <mergeCell ref="T8:U11"/>
    <mergeCell ref="X8:Y11"/>
    <mergeCell ref="AF6:AG7"/>
    <mergeCell ref="AH6:AI11"/>
    <mergeCell ref="AX6:AY11"/>
    <mergeCell ref="R15:BA17"/>
    <mergeCell ref="AN8:AO11"/>
    <mergeCell ref="AB8:AC11"/>
    <mergeCell ref="B71:BA72"/>
    <mergeCell ref="AU30:BA32"/>
    <mergeCell ref="AU45:BA47"/>
    <mergeCell ref="Y39:AB41"/>
    <mergeCell ref="AC39:AK41"/>
    <mergeCell ref="AL39:AT41"/>
    <mergeCell ref="F59:BA61"/>
    <mergeCell ref="AU36:BA38"/>
    <mergeCell ref="B39:Q41"/>
    <mergeCell ref="R39:X41"/>
    <mergeCell ref="B65:BA67"/>
    <mergeCell ref="AU33:BA35"/>
    <mergeCell ref="AC30:AK32"/>
    <mergeCell ref="B33:Q35"/>
    <mergeCell ref="R33:X35"/>
    <mergeCell ref="Y33:AB35"/>
    <mergeCell ref="AC33:AK35"/>
    <mergeCell ref="AL33:AT35"/>
    <mergeCell ref="B3:BA5"/>
    <mergeCell ref="B45:Q47"/>
    <mergeCell ref="R45:X47"/>
    <mergeCell ref="Y45:AB47"/>
    <mergeCell ref="AC45:AK47"/>
    <mergeCell ref="AL45:AT47"/>
    <mergeCell ref="AL27:AT29"/>
    <mergeCell ref="AL30:AT32"/>
    <mergeCell ref="B30:Q32"/>
    <mergeCell ref="R30:X32"/>
    <mergeCell ref="R27:X29"/>
    <mergeCell ref="Y30:AB32"/>
    <mergeCell ref="Y27:AB29"/>
    <mergeCell ref="B27:Q29"/>
    <mergeCell ref="B18:Q20"/>
    <mergeCell ref="F78:L79"/>
    <mergeCell ref="P74:BA75"/>
    <mergeCell ref="P76:BA77"/>
    <mergeCell ref="B52:BA57"/>
    <mergeCell ref="B62:BA64"/>
    <mergeCell ref="B68:BA70"/>
    <mergeCell ref="F76:L77"/>
    <mergeCell ref="F74:L75"/>
    <mergeCell ref="B21:Q23"/>
    <mergeCell ref="R36:X38"/>
    <mergeCell ref="Y36:AB38"/>
    <mergeCell ref="AC36:AK38"/>
    <mergeCell ref="AL36:AT38"/>
    <mergeCell ref="R21:BA23"/>
    <mergeCell ref="B24:BA26"/>
    <mergeCell ref="Z6:AA11"/>
    <mergeCell ref="AB6:AC7"/>
    <mergeCell ref="AD6:AE11"/>
    <mergeCell ref="B1:Q2"/>
    <mergeCell ref="AN1:BA2"/>
    <mergeCell ref="B6:Q11"/>
    <mergeCell ref="AV6:AW7"/>
    <mergeCell ref="AR8:AS11"/>
    <mergeCell ref="AV8:AW11"/>
    <mergeCell ref="AU39:BA41"/>
    <mergeCell ref="B36:Q38"/>
    <mergeCell ref="AU48:BA50"/>
    <mergeCell ref="B42:Q44"/>
    <mergeCell ref="R42:X44"/>
    <mergeCell ref="Y42:AB44"/>
    <mergeCell ref="AC42:AK44"/>
    <mergeCell ref="AL42:AT44"/>
    <mergeCell ref="AU42:BA44"/>
    <mergeCell ref="B48:Q50"/>
    <mergeCell ref="R48:X50"/>
    <mergeCell ref="Y48:AB50"/>
    <mergeCell ref="AC48:AK50"/>
    <mergeCell ref="AL48:AT50"/>
  </mergeCells>
  <phoneticPr fontId="2"/>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BJ76"/>
  <sheetViews>
    <sheetView zoomScaleNormal="100" workbookViewId="0"/>
  </sheetViews>
  <sheetFormatPr defaultColWidth="1.625" defaultRowHeight="9.9499999999999993" customHeight="1"/>
  <cols>
    <col min="1" max="54" width="1.625" style="12"/>
    <col min="55" max="60" width="10.625" style="12" customWidth="1"/>
    <col min="61" max="61" width="4.375" style="12" customWidth="1"/>
    <col min="62" max="62" width="10.625" style="12" customWidth="1"/>
    <col min="63" max="16384" width="1.625" style="12"/>
  </cols>
  <sheetData>
    <row r="1" spans="2:62" ht="9.9499999999999993" customHeight="1">
      <c r="B1" s="877" t="s">
        <v>28</v>
      </c>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877"/>
      <c r="AI1" s="877"/>
      <c r="AJ1" s="877"/>
      <c r="AK1" s="877"/>
      <c r="AL1" s="877"/>
      <c r="AM1" s="877"/>
      <c r="AN1" s="877"/>
      <c r="AO1" s="877"/>
      <c r="AP1" s="877"/>
      <c r="AQ1" s="877"/>
      <c r="AR1" s="877"/>
      <c r="AS1" s="877"/>
      <c r="AT1" s="877"/>
      <c r="AU1" s="877"/>
      <c r="AV1" s="877"/>
      <c r="AW1" s="877"/>
      <c r="AX1" s="877"/>
      <c r="AY1" s="877"/>
      <c r="AZ1" s="877"/>
      <c r="BA1" s="877"/>
      <c r="BC1" s="973" t="s">
        <v>234</v>
      </c>
      <c r="BD1" s="143"/>
      <c r="BE1" s="143"/>
      <c r="BF1" s="143"/>
      <c r="BG1" s="143"/>
      <c r="BH1" s="143"/>
      <c r="BI1" s="143"/>
      <c r="BJ1" s="143"/>
    </row>
    <row r="2" spans="2:62" ht="9.9499999999999993" customHeight="1">
      <c r="B2" s="877"/>
      <c r="C2" s="877"/>
      <c r="D2" s="877"/>
      <c r="E2" s="877"/>
      <c r="F2" s="877"/>
      <c r="G2" s="877"/>
      <c r="H2" s="877"/>
      <c r="I2" s="877"/>
      <c r="J2" s="877"/>
      <c r="K2" s="877"/>
      <c r="L2" s="877"/>
      <c r="M2" s="877"/>
      <c r="N2" s="877"/>
      <c r="O2" s="877"/>
      <c r="P2" s="877"/>
      <c r="Q2" s="877"/>
      <c r="R2" s="877"/>
      <c r="S2" s="877"/>
      <c r="T2" s="877"/>
      <c r="U2" s="877"/>
      <c r="V2" s="877"/>
      <c r="W2" s="877"/>
      <c r="X2" s="877"/>
      <c r="Y2" s="877"/>
      <c r="Z2" s="877"/>
      <c r="AA2" s="877"/>
      <c r="AB2" s="877"/>
      <c r="AC2" s="877"/>
      <c r="AD2" s="877"/>
      <c r="AE2" s="877"/>
      <c r="AF2" s="877"/>
      <c r="AG2" s="877"/>
      <c r="AH2" s="877"/>
      <c r="AI2" s="877"/>
      <c r="AJ2" s="877"/>
      <c r="AK2" s="877"/>
      <c r="AL2" s="877"/>
      <c r="AM2" s="877"/>
      <c r="AN2" s="877"/>
      <c r="AO2" s="877"/>
      <c r="AP2" s="877"/>
      <c r="AQ2" s="877"/>
      <c r="AR2" s="877"/>
      <c r="AS2" s="877"/>
      <c r="AT2" s="877"/>
      <c r="AU2" s="877"/>
      <c r="AV2" s="877"/>
      <c r="AW2" s="877"/>
      <c r="AX2" s="877"/>
      <c r="AY2" s="877"/>
      <c r="AZ2" s="877"/>
      <c r="BA2" s="877"/>
      <c r="BC2" s="973"/>
      <c r="BD2" s="144"/>
      <c r="BE2" s="144"/>
      <c r="BF2" s="144"/>
      <c r="BG2" s="144"/>
      <c r="BH2" s="144"/>
      <c r="BI2" s="144"/>
      <c r="BJ2" s="144"/>
    </row>
    <row r="3" spans="2:62" ht="9.9499999999999993" customHeight="1">
      <c r="B3" s="909" t="s">
        <v>27</v>
      </c>
      <c r="C3" s="909"/>
      <c r="D3" s="909"/>
      <c r="E3" s="909"/>
      <c r="F3" s="909"/>
      <c r="G3" s="909"/>
      <c r="H3" s="909"/>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c r="AL3" s="909"/>
      <c r="AM3" s="909"/>
      <c r="AN3" s="909"/>
      <c r="AO3" s="909"/>
      <c r="AP3" s="909"/>
      <c r="AQ3" s="909"/>
      <c r="AR3" s="909"/>
      <c r="AS3" s="909"/>
      <c r="AT3" s="909"/>
      <c r="AU3" s="909"/>
      <c r="AV3" s="909"/>
      <c r="AW3" s="909"/>
      <c r="AX3" s="909"/>
      <c r="AY3" s="909"/>
      <c r="AZ3" s="909"/>
      <c r="BA3" s="909"/>
      <c r="BC3" s="973"/>
      <c r="BD3" s="144"/>
      <c r="BE3" s="144"/>
      <c r="BF3" s="144"/>
      <c r="BG3" s="144"/>
      <c r="BH3" s="144"/>
      <c r="BI3" s="144"/>
      <c r="BJ3" s="144"/>
    </row>
    <row r="4" spans="2:62" ht="9.9499999999999993" customHeight="1">
      <c r="B4" s="909"/>
      <c r="C4" s="909"/>
      <c r="D4" s="909"/>
      <c r="E4" s="909"/>
      <c r="F4" s="909"/>
      <c r="G4" s="909"/>
      <c r="H4" s="909"/>
      <c r="I4" s="909"/>
      <c r="J4" s="909"/>
      <c r="K4" s="909"/>
      <c r="L4" s="909"/>
      <c r="M4" s="909"/>
      <c r="N4" s="909"/>
      <c r="O4" s="909"/>
      <c r="P4" s="909"/>
      <c r="Q4" s="909"/>
      <c r="R4" s="909"/>
      <c r="S4" s="909"/>
      <c r="T4" s="909"/>
      <c r="U4" s="909"/>
      <c r="V4" s="909"/>
      <c r="W4" s="909"/>
      <c r="X4" s="909"/>
      <c r="Y4" s="909"/>
      <c r="Z4" s="909"/>
      <c r="AA4" s="909"/>
      <c r="AB4" s="909"/>
      <c r="AC4" s="909"/>
      <c r="AD4" s="909"/>
      <c r="AE4" s="909"/>
      <c r="AF4" s="909"/>
      <c r="AG4" s="909"/>
      <c r="AH4" s="909"/>
      <c r="AI4" s="909"/>
      <c r="AJ4" s="909"/>
      <c r="AK4" s="909"/>
      <c r="AL4" s="909"/>
      <c r="AM4" s="909"/>
      <c r="AN4" s="909"/>
      <c r="AO4" s="909"/>
      <c r="AP4" s="909"/>
      <c r="AQ4" s="909"/>
      <c r="AR4" s="909"/>
      <c r="AS4" s="909"/>
      <c r="AT4" s="909"/>
      <c r="AU4" s="909"/>
      <c r="AV4" s="909"/>
      <c r="AW4" s="909"/>
      <c r="AX4" s="909"/>
      <c r="AY4" s="909"/>
      <c r="AZ4" s="909"/>
      <c r="BA4" s="909"/>
      <c r="BC4" s="971" t="s">
        <v>235</v>
      </c>
      <c r="BD4" s="971"/>
      <c r="BE4" s="971"/>
      <c r="BF4" s="971"/>
      <c r="BG4" s="971"/>
      <c r="BH4" s="971"/>
      <c r="BI4" s="971"/>
      <c r="BJ4" s="971"/>
    </row>
    <row r="5" spans="2:62" ht="9.9499999999999993" customHeight="1" thickBot="1">
      <c r="B5" s="909"/>
      <c r="C5" s="909"/>
      <c r="D5" s="909"/>
      <c r="E5" s="909"/>
      <c r="F5" s="909"/>
      <c r="G5" s="909"/>
      <c r="H5" s="909"/>
      <c r="I5" s="909"/>
      <c r="J5" s="909"/>
      <c r="K5" s="909"/>
      <c r="L5" s="909"/>
      <c r="M5" s="909"/>
      <c r="N5" s="909"/>
      <c r="O5" s="909"/>
      <c r="P5" s="909"/>
      <c r="Q5" s="909"/>
      <c r="R5" s="909"/>
      <c r="S5" s="909"/>
      <c r="T5" s="909"/>
      <c r="U5" s="909"/>
      <c r="V5" s="909"/>
      <c r="W5" s="909"/>
      <c r="X5" s="909"/>
      <c r="Y5" s="909"/>
      <c r="Z5" s="909"/>
      <c r="AA5" s="909"/>
      <c r="AB5" s="909"/>
      <c r="AC5" s="909"/>
      <c r="AD5" s="909"/>
      <c r="AE5" s="909"/>
      <c r="AF5" s="909"/>
      <c r="AG5" s="909"/>
      <c r="AH5" s="909"/>
      <c r="AI5" s="909"/>
      <c r="AJ5" s="909"/>
      <c r="AK5" s="909"/>
      <c r="AL5" s="909"/>
      <c r="AM5" s="909"/>
      <c r="AN5" s="909"/>
      <c r="AO5" s="909"/>
      <c r="AP5" s="909"/>
      <c r="AQ5" s="909"/>
      <c r="AR5" s="909"/>
      <c r="AS5" s="909"/>
      <c r="AT5" s="909"/>
      <c r="AU5" s="909"/>
      <c r="AV5" s="909"/>
      <c r="AW5" s="909"/>
      <c r="AX5" s="909"/>
      <c r="AY5" s="909"/>
      <c r="AZ5" s="909"/>
      <c r="BA5" s="909"/>
      <c r="BC5" s="971"/>
      <c r="BD5" s="971"/>
      <c r="BE5" s="971"/>
      <c r="BF5" s="971"/>
      <c r="BG5" s="971"/>
      <c r="BH5" s="971"/>
      <c r="BI5" s="971"/>
      <c r="BJ5" s="971"/>
    </row>
    <row r="6" spans="2:62" ht="9.9499999999999993" customHeight="1">
      <c r="B6" s="949" t="s">
        <v>26</v>
      </c>
      <c r="C6" s="950"/>
      <c r="D6" s="950"/>
      <c r="E6" s="950"/>
      <c r="F6" s="950"/>
      <c r="G6" s="950"/>
      <c r="H6" s="950"/>
      <c r="I6" s="950"/>
      <c r="J6" s="950"/>
      <c r="K6" s="950"/>
      <c r="L6" s="950"/>
      <c r="M6" s="950"/>
      <c r="N6" s="950"/>
      <c r="O6" s="950"/>
      <c r="P6" s="950"/>
      <c r="Q6" s="951"/>
      <c r="R6" s="969"/>
      <c r="S6" s="873"/>
      <c r="T6" s="873" t="s">
        <v>25</v>
      </c>
      <c r="U6" s="873"/>
      <c r="V6" s="874"/>
      <c r="W6" s="873"/>
      <c r="X6" s="873" t="s">
        <v>23</v>
      </c>
      <c r="Y6" s="963"/>
      <c r="Z6" s="873"/>
      <c r="AA6" s="873"/>
      <c r="AB6" s="873" t="s">
        <v>22</v>
      </c>
      <c r="AC6" s="873"/>
      <c r="AD6" s="874"/>
      <c r="AE6" s="873"/>
      <c r="AF6" s="873" t="s">
        <v>21</v>
      </c>
      <c r="AG6" s="963"/>
      <c r="AH6" s="873"/>
      <c r="AI6" s="873"/>
      <c r="AJ6" s="873" t="s">
        <v>24</v>
      </c>
      <c r="AK6" s="873"/>
      <c r="AL6" s="874"/>
      <c r="AM6" s="873"/>
      <c r="AN6" s="873" t="s">
        <v>23</v>
      </c>
      <c r="AO6" s="963"/>
      <c r="AP6" s="873"/>
      <c r="AQ6" s="873"/>
      <c r="AR6" s="873" t="s">
        <v>22</v>
      </c>
      <c r="AS6" s="873"/>
      <c r="AT6" s="874"/>
      <c r="AU6" s="873"/>
      <c r="AV6" s="873" t="s">
        <v>21</v>
      </c>
      <c r="AW6" s="963"/>
      <c r="AX6" s="873"/>
      <c r="AY6" s="873"/>
      <c r="AZ6" s="873" t="s">
        <v>20</v>
      </c>
      <c r="BA6" s="968"/>
      <c r="BC6" s="971"/>
      <c r="BD6" s="971"/>
      <c r="BE6" s="971"/>
      <c r="BF6" s="971"/>
      <c r="BG6" s="971"/>
      <c r="BH6" s="971"/>
      <c r="BI6" s="971"/>
      <c r="BJ6" s="971"/>
    </row>
    <row r="7" spans="2:62" ht="9.9499999999999993" customHeight="1">
      <c r="B7" s="882"/>
      <c r="C7" s="883"/>
      <c r="D7" s="883"/>
      <c r="E7" s="883"/>
      <c r="F7" s="883"/>
      <c r="G7" s="883"/>
      <c r="H7" s="883"/>
      <c r="I7" s="883"/>
      <c r="J7" s="883"/>
      <c r="K7" s="883"/>
      <c r="L7" s="883"/>
      <c r="M7" s="883"/>
      <c r="N7" s="883"/>
      <c r="O7" s="883"/>
      <c r="P7" s="883"/>
      <c r="Q7" s="884"/>
      <c r="R7" s="852"/>
      <c r="S7" s="853"/>
      <c r="T7" s="853"/>
      <c r="U7" s="853"/>
      <c r="V7" s="875"/>
      <c r="W7" s="853"/>
      <c r="X7" s="853"/>
      <c r="Y7" s="961"/>
      <c r="Z7" s="853"/>
      <c r="AA7" s="853"/>
      <c r="AB7" s="853"/>
      <c r="AC7" s="853"/>
      <c r="AD7" s="875"/>
      <c r="AE7" s="853"/>
      <c r="AF7" s="853"/>
      <c r="AG7" s="961"/>
      <c r="AH7" s="853"/>
      <c r="AI7" s="853"/>
      <c r="AJ7" s="853"/>
      <c r="AK7" s="853"/>
      <c r="AL7" s="875"/>
      <c r="AM7" s="853"/>
      <c r="AN7" s="853"/>
      <c r="AO7" s="961"/>
      <c r="AP7" s="853"/>
      <c r="AQ7" s="853"/>
      <c r="AR7" s="853"/>
      <c r="AS7" s="853"/>
      <c r="AT7" s="875"/>
      <c r="AU7" s="853"/>
      <c r="AV7" s="853"/>
      <c r="AW7" s="961"/>
      <c r="AX7" s="853"/>
      <c r="AY7" s="853"/>
      <c r="AZ7" s="853"/>
      <c r="BA7" s="854"/>
      <c r="BC7" s="971"/>
      <c r="BD7" s="971"/>
      <c r="BE7" s="971"/>
      <c r="BF7" s="971"/>
      <c r="BG7" s="971"/>
      <c r="BH7" s="971"/>
      <c r="BI7" s="971"/>
      <c r="BJ7" s="971"/>
    </row>
    <row r="8" spans="2:62" ht="9.9499999999999993" customHeight="1">
      <c r="B8" s="882"/>
      <c r="C8" s="883"/>
      <c r="D8" s="883"/>
      <c r="E8" s="883"/>
      <c r="F8" s="883"/>
      <c r="G8" s="883"/>
      <c r="H8" s="883"/>
      <c r="I8" s="883"/>
      <c r="J8" s="883"/>
      <c r="K8" s="883"/>
      <c r="L8" s="883"/>
      <c r="M8" s="883"/>
      <c r="N8" s="883"/>
      <c r="O8" s="883"/>
      <c r="P8" s="883"/>
      <c r="Q8" s="884"/>
      <c r="R8" s="852"/>
      <c r="S8" s="853"/>
      <c r="T8" s="853" t="s">
        <v>29</v>
      </c>
      <c r="U8" s="961"/>
      <c r="V8" s="875"/>
      <c r="W8" s="853"/>
      <c r="X8" s="853">
        <v>0</v>
      </c>
      <c r="Y8" s="961"/>
      <c r="Z8" s="853"/>
      <c r="AA8" s="853"/>
      <c r="AB8" s="853">
        <v>0</v>
      </c>
      <c r="AC8" s="853"/>
      <c r="AD8" s="875"/>
      <c r="AE8" s="853"/>
      <c r="AF8" s="853">
        <v>0</v>
      </c>
      <c r="AG8" s="961"/>
      <c r="AH8" s="853"/>
      <c r="AI8" s="853"/>
      <c r="AJ8" s="853">
        <v>0</v>
      </c>
      <c r="AK8" s="853"/>
      <c r="AL8" s="875"/>
      <c r="AM8" s="853"/>
      <c r="AN8" s="853">
        <v>0</v>
      </c>
      <c r="AO8" s="961"/>
      <c r="AP8" s="853"/>
      <c r="AQ8" s="853"/>
      <c r="AR8" s="853">
        <v>0</v>
      </c>
      <c r="AS8" s="853"/>
      <c r="AT8" s="875"/>
      <c r="AU8" s="853"/>
      <c r="AV8" s="853">
        <v>0</v>
      </c>
      <c r="AW8" s="961"/>
      <c r="AX8" s="853"/>
      <c r="AY8" s="853"/>
      <c r="AZ8" s="853">
        <v>0</v>
      </c>
      <c r="BA8" s="854"/>
      <c r="BC8" s="971"/>
      <c r="BD8" s="971"/>
      <c r="BE8" s="971"/>
      <c r="BF8" s="971"/>
      <c r="BG8" s="971"/>
      <c r="BH8" s="971"/>
      <c r="BI8" s="971"/>
      <c r="BJ8" s="971"/>
    </row>
    <row r="9" spans="2:62" ht="9.9499999999999993" customHeight="1">
      <c r="B9" s="882"/>
      <c r="C9" s="883"/>
      <c r="D9" s="883"/>
      <c r="E9" s="883"/>
      <c r="F9" s="883"/>
      <c r="G9" s="883"/>
      <c r="H9" s="883"/>
      <c r="I9" s="883"/>
      <c r="J9" s="883"/>
      <c r="K9" s="883"/>
      <c r="L9" s="883"/>
      <c r="M9" s="883"/>
      <c r="N9" s="883"/>
      <c r="O9" s="883"/>
      <c r="P9" s="883"/>
      <c r="Q9" s="884"/>
      <c r="R9" s="852"/>
      <c r="S9" s="853"/>
      <c r="T9" s="853"/>
      <c r="U9" s="961"/>
      <c r="V9" s="875"/>
      <c r="W9" s="853"/>
      <c r="X9" s="853"/>
      <c r="Y9" s="961"/>
      <c r="Z9" s="853"/>
      <c r="AA9" s="853"/>
      <c r="AB9" s="853"/>
      <c r="AC9" s="853"/>
      <c r="AD9" s="875"/>
      <c r="AE9" s="853"/>
      <c r="AF9" s="853"/>
      <c r="AG9" s="961"/>
      <c r="AH9" s="853"/>
      <c r="AI9" s="853"/>
      <c r="AJ9" s="853"/>
      <c r="AK9" s="853"/>
      <c r="AL9" s="875"/>
      <c r="AM9" s="853"/>
      <c r="AN9" s="853"/>
      <c r="AO9" s="961"/>
      <c r="AP9" s="853"/>
      <c r="AQ9" s="853"/>
      <c r="AR9" s="853"/>
      <c r="AS9" s="853"/>
      <c r="AT9" s="875"/>
      <c r="AU9" s="853"/>
      <c r="AV9" s="853"/>
      <c r="AW9" s="961"/>
      <c r="AX9" s="853"/>
      <c r="AY9" s="853"/>
      <c r="AZ9" s="853"/>
      <c r="BA9" s="854"/>
      <c r="BC9" s="971" t="s">
        <v>236</v>
      </c>
      <c r="BD9" s="971"/>
      <c r="BE9" s="971"/>
      <c r="BF9" s="971"/>
      <c r="BG9" s="971"/>
      <c r="BH9" s="971"/>
      <c r="BI9" s="971"/>
      <c r="BJ9" s="971"/>
    </row>
    <row r="10" spans="2:62" ht="9.9499999999999993" customHeight="1">
      <c r="B10" s="882"/>
      <c r="C10" s="883"/>
      <c r="D10" s="883"/>
      <c r="E10" s="883"/>
      <c r="F10" s="883"/>
      <c r="G10" s="883"/>
      <c r="H10" s="883"/>
      <c r="I10" s="883"/>
      <c r="J10" s="883"/>
      <c r="K10" s="883"/>
      <c r="L10" s="883"/>
      <c r="M10" s="883"/>
      <c r="N10" s="883"/>
      <c r="O10" s="883"/>
      <c r="P10" s="883"/>
      <c r="Q10" s="884"/>
      <c r="R10" s="852"/>
      <c r="S10" s="853"/>
      <c r="T10" s="853"/>
      <c r="U10" s="961"/>
      <c r="V10" s="875"/>
      <c r="W10" s="853"/>
      <c r="X10" s="853"/>
      <c r="Y10" s="961"/>
      <c r="Z10" s="853"/>
      <c r="AA10" s="853"/>
      <c r="AB10" s="853"/>
      <c r="AC10" s="853"/>
      <c r="AD10" s="875"/>
      <c r="AE10" s="853"/>
      <c r="AF10" s="853"/>
      <c r="AG10" s="961"/>
      <c r="AH10" s="853"/>
      <c r="AI10" s="853"/>
      <c r="AJ10" s="853"/>
      <c r="AK10" s="853"/>
      <c r="AL10" s="875"/>
      <c r="AM10" s="853"/>
      <c r="AN10" s="853"/>
      <c r="AO10" s="961"/>
      <c r="AP10" s="853"/>
      <c r="AQ10" s="853"/>
      <c r="AR10" s="853"/>
      <c r="AS10" s="853"/>
      <c r="AT10" s="875"/>
      <c r="AU10" s="853"/>
      <c r="AV10" s="853"/>
      <c r="AW10" s="961"/>
      <c r="AX10" s="853"/>
      <c r="AY10" s="853"/>
      <c r="AZ10" s="853"/>
      <c r="BA10" s="854"/>
      <c r="BC10" s="971"/>
      <c r="BD10" s="971"/>
      <c r="BE10" s="971"/>
      <c r="BF10" s="971"/>
      <c r="BG10" s="971"/>
      <c r="BH10" s="971"/>
      <c r="BI10" s="971"/>
      <c r="BJ10" s="971"/>
    </row>
    <row r="11" spans="2:62" ht="9.9499999999999993" customHeight="1">
      <c r="B11" s="885"/>
      <c r="C11" s="886"/>
      <c r="D11" s="886"/>
      <c r="E11" s="886"/>
      <c r="F11" s="886"/>
      <c r="G11" s="886"/>
      <c r="H11" s="886"/>
      <c r="I11" s="886"/>
      <c r="J11" s="886"/>
      <c r="K11" s="886"/>
      <c r="L11" s="886"/>
      <c r="M11" s="886"/>
      <c r="N11" s="886"/>
      <c r="O11" s="886"/>
      <c r="P11" s="886"/>
      <c r="Q11" s="887"/>
      <c r="R11" s="855"/>
      <c r="S11" s="856"/>
      <c r="T11" s="856"/>
      <c r="U11" s="962"/>
      <c r="V11" s="876"/>
      <c r="W11" s="856"/>
      <c r="X11" s="856"/>
      <c r="Y11" s="962"/>
      <c r="Z11" s="856"/>
      <c r="AA11" s="856"/>
      <c r="AB11" s="856"/>
      <c r="AC11" s="856"/>
      <c r="AD11" s="876"/>
      <c r="AE11" s="856"/>
      <c r="AF11" s="856"/>
      <c r="AG11" s="962"/>
      <c r="AH11" s="856"/>
      <c r="AI11" s="856"/>
      <c r="AJ11" s="856"/>
      <c r="AK11" s="856"/>
      <c r="AL11" s="876"/>
      <c r="AM11" s="856"/>
      <c r="AN11" s="856"/>
      <c r="AO11" s="962"/>
      <c r="AP11" s="856"/>
      <c r="AQ11" s="856"/>
      <c r="AR11" s="856"/>
      <c r="AS11" s="856"/>
      <c r="AT11" s="876"/>
      <c r="AU11" s="856"/>
      <c r="AV11" s="856"/>
      <c r="AW11" s="962"/>
      <c r="AX11" s="856"/>
      <c r="AY11" s="856"/>
      <c r="AZ11" s="856"/>
      <c r="BA11" s="857"/>
      <c r="BC11" s="971"/>
      <c r="BD11" s="971"/>
      <c r="BE11" s="971"/>
      <c r="BF11" s="971"/>
      <c r="BG11" s="971"/>
      <c r="BH11" s="971"/>
      <c r="BI11" s="971"/>
      <c r="BJ11" s="971"/>
    </row>
    <row r="12" spans="2:62" ht="9.9499999999999993" customHeight="1">
      <c r="B12" s="879" t="s">
        <v>19</v>
      </c>
      <c r="C12" s="880"/>
      <c r="D12" s="880"/>
      <c r="E12" s="880"/>
      <c r="F12" s="880"/>
      <c r="G12" s="880"/>
      <c r="H12" s="880"/>
      <c r="I12" s="880"/>
      <c r="J12" s="880"/>
      <c r="K12" s="880"/>
      <c r="L12" s="880"/>
      <c r="M12" s="880"/>
      <c r="N12" s="880"/>
      <c r="O12" s="880"/>
      <c r="P12" s="880"/>
      <c r="Q12" s="881"/>
      <c r="R12" s="952" t="str">
        <f>目次!K2&amp;目次!K4</f>
        <v>沖縄県立那覇工業高等学校汚水管清掃及びＴＶカメラ調査（海水侵入確認)業務とそれに伴う汚泥処分委託</v>
      </c>
      <c r="S12" s="953"/>
      <c r="T12" s="953"/>
      <c r="U12" s="953"/>
      <c r="V12" s="953"/>
      <c r="W12" s="953"/>
      <c r="X12" s="953"/>
      <c r="Y12" s="953"/>
      <c r="Z12" s="953"/>
      <c r="AA12" s="953"/>
      <c r="AB12" s="953"/>
      <c r="AC12" s="953"/>
      <c r="AD12" s="953"/>
      <c r="AE12" s="953"/>
      <c r="AF12" s="953"/>
      <c r="AG12" s="953"/>
      <c r="AH12" s="953"/>
      <c r="AI12" s="953"/>
      <c r="AJ12" s="953"/>
      <c r="AK12" s="953"/>
      <c r="AL12" s="953"/>
      <c r="AM12" s="953"/>
      <c r="AN12" s="953"/>
      <c r="AO12" s="953"/>
      <c r="AP12" s="953"/>
      <c r="AQ12" s="953"/>
      <c r="AR12" s="953"/>
      <c r="AS12" s="953"/>
      <c r="AT12" s="953"/>
      <c r="AU12" s="953"/>
      <c r="AV12" s="953"/>
      <c r="AW12" s="953"/>
      <c r="AX12" s="953"/>
      <c r="AY12" s="953"/>
      <c r="AZ12" s="953"/>
      <c r="BA12" s="954"/>
      <c r="BC12" s="971"/>
      <c r="BD12" s="971"/>
      <c r="BE12" s="971"/>
      <c r="BF12" s="971"/>
      <c r="BG12" s="971"/>
      <c r="BH12" s="971"/>
      <c r="BI12" s="971"/>
      <c r="BJ12" s="971"/>
    </row>
    <row r="13" spans="2:62" ht="9.9499999999999993" customHeight="1">
      <c r="B13" s="882"/>
      <c r="C13" s="883"/>
      <c r="D13" s="883"/>
      <c r="E13" s="883"/>
      <c r="F13" s="883"/>
      <c r="G13" s="883"/>
      <c r="H13" s="883"/>
      <c r="I13" s="883"/>
      <c r="J13" s="883"/>
      <c r="K13" s="883"/>
      <c r="L13" s="883"/>
      <c r="M13" s="883"/>
      <c r="N13" s="883"/>
      <c r="O13" s="883"/>
      <c r="P13" s="883"/>
      <c r="Q13" s="884"/>
      <c r="R13" s="955"/>
      <c r="S13" s="956"/>
      <c r="T13" s="956"/>
      <c r="U13" s="956"/>
      <c r="V13" s="956"/>
      <c r="W13" s="956"/>
      <c r="X13" s="956"/>
      <c r="Y13" s="956"/>
      <c r="Z13" s="956"/>
      <c r="AA13" s="956"/>
      <c r="AB13" s="956"/>
      <c r="AC13" s="956"/>
      <c r="AD13" s="956"/>
      <c r="AE13" s="956"/>
      <c r="AF13" s="956"/>
      <c r="AG13" s="956"/>
      <c r="AH13" s="956"/>
      <c r="AI13" s="956"/>
      <c r="AJ13" s="956"/>
      <c r="AK13" s="956"/>
      <c r="AL13" s="956"/>
      <c r="AM13" s="956"/>
      <c r="AN13" s="956"/>
      <c r="AO13" s="956"/>
      <c r="AP13" s="956"/>
      <c r="AQ13" s="956"/>
      <c r="AR13" s="956"/>
      <c r="AS13" s="956"/>
      <c r="AT13" s="956"/>
      <c r="AU13" s="956"/>
      <c r="AV13" s="956"/>
      <c r="AW13" s="956"/>
      <c r="AX13" s="956"/>
      <c r="AY13" s="956"/>
      <c r="AZ13" s="956"/>
      <c r="BA13" s="957"/>
      <c r="BC13" s="971"/>
      <c r="BD13" s="971"/>
      <c r="BE13" s="971"/>
      <c r="BF13" s="971"/>
      <c r="BG13" s="971"/>
      <c r="BH13" s="971"/>
      <c r="BI13" s="971"/>
      <c r="BJ13" s="971"/>
    </row>
    <row r="14" spans="2:62" ht="9.9499999999999993" customHeight="1">
      <c r="B14" s="885"/>
      <c r="C14" s="886"/>
      <c r="D14" s="886"/>
      <c r="E14" s="886"/>
      <c r="F14" s="886"/>
      <c r="G14" s="886"/>
      <c r="H14" s="886"/>
      <c r="I14" s="886"/>
      <c r="J14" s="886"/>
      <c r="K14" s="886"/>
      <c r="L14" s="886"/>
      <c r="M14" s="886"/>
      <c r="N14" s="886"/>
      <c r="O14" s="886"/>
      <c r="P14" s="886"/>
      <c r="Q14" s="887"/>
      <c r="R14" s="958"/>
      <c r="S14" s="959"/>
      <c r="T14" s="959"/>
      <c r="U14" s="959"/>
      <c r="V14" s="959"/>
      <c r="W14" s="959"/>
      <c r="X14" s="959"/>
      <c r="Y14" s="959"/>
      <c r="Z14" s="959"/>
      <c r="AA14" s="959"/>
      <c r="AB14" s="959"/>
      <c r="AC14" s="959"/>
      <c r="AD14" s="959"/>
      <c r="AE14" s="959"/>
      <c r="AF14" s="959"/>
      <c r="AG14" s="959"/>
      <c r="AH14" s="959"/>
      <c r="AI14" s="959"/>
      <c r="AJ14" s="959"/>
      <c r="AK14" s="959"/>
      <c r="AL14" s="959"/>
      <c r="AM14" s="959"/>
      <c r="AN14" s="959"/>
      <c r="AO14" s="959"/>
      <c r="AP14" s="959"/>
      <c r="AQ14" s="959"/>
      <c r="AR14" s="959"/>
      <c r="AS14" s="959"/>
      <c r="AT14" s="959"/>
      <c r="AU14" s="959"/>
      <c r="AV14" s="959"/>
      <c r="AW14" s="959"/>
      <c r="AX14" s="959"/>
      <c r="AY14" s="959"/>
      <c r="AZ14" s="959"/>
      <c r="BA14" s="960"/>
      <c r="BC14" s="285"/>
      <c r="BD14" s="285"/>
      <c r="BE14" s="285"/>
      <c r="BF14" s="285"/>
      <c r="BG14" s="285"/>
      <c r="BH14" s="285"/>
      <c r="BI14" s="285"/>
      <c r="BJ14" s="285"/>
    </row>
    <row r="15" spans="2:62" ht="9.9499999999999993" customHeight="1">
      <c r="B15" s="879" t="s">
        <v>111</v>
      </c>
      <c r="C15" s="880"/>
      <c r="D15" s="880"/>
      <c r="E15" s="880"/>
      <c r="F15" s="880"/>
      <c r="G15" s="880"/>
      <c r="H15" s="880"/>
      <c r="I15" s="880"/>
      <c r="J15" s="880"/>
      <c r="K15" s="880"/>
      <c r="L15" s="880"/>
      <c r="M15" s="880"/>
      <c r="N15" s="880"/>
      <c r="O15" s="880"/>
      <c r="P15" s="880"/>
      <c r="Q15" s="881"/>
      <c r="R15" s="897" t="str">
        <f>目次!K2</f>
        <v>沖縄県立那覇工業高等学校</v>
      </c>
      <c r="S15" s="898"/>
      <c r="T15" s="898"/>
      <c r="U15" s="898"/>
      <c r="V15" s="898"/>
      <c r="W15" s="898"/>
      <c r="X15" s="898"/>
      <c r="Y15" s="898"/>
      <c r="Z15" s="898"/>
      <c r="AA15" s="898"/>
      <c r="AB15" s="898"/>
      <c r="AC15" s="898"/>
      <c r="AD15" s="898"/>
      <c r="AE15" s="898"/>
      <c r="AF15" s="898"/>
      <c r="AG15" s="898"/>
      <c r="AH15" s="898"/>
      <c r="AI15" s="898"/>
      <c r="AJ15" s="898"/>
      <c r="AK15" s="898"/>
      <c r="AL15" s="898"/>
      <c r="AM15" s="898"/>
      <c r="AN15" s="898"/>
      <c r="AO15" s="898"/>
      <c r="AP15" s="898"/>
      <c r="AQ15" s="898"/>
      <c r="AR15" s="898"/>
      <c r="AS15" s="898"/>
      <c r="AT15" s="898"/>
      <c r="AU15" s="898"/>
      <c r="AV15" s="898"/>
      <c r="AW15" s="898"/>
      <c r="AX15" s="898"/>
      <c r="AY15" s="898"/>
      <c r="AZ15" s="898"/>
      <c r="BA15" s="899"/>
      <c r="BC15" s="285"/>
      <c r="BD15" s="285"/>
      <c r="BE15" s="285"/>
      <c r="BF15" s="285"/>
      <c r="BG15" s="285"/>
      <c r="BH15" s="285"/>
      <c r="BI15" s="285"/>
      <c r="BJ15" s="285"/>
    </row>
    <row r="16" spans="2:62" ht="9.9499999999999993" customHeight="1">
      <c r="B16" s="882"/>
      <c r="C16" s="883"/>
      <c r="D16" s="883"/>
      <c r="E16" s="883"/>
      <c r="F16" s="883"/>
      <c r="G16" s="883"/>
      <c r="H16" s="883"/>
      <c r="I16" s="883"/>
      <c r="J16" s="883"/>
      <c r="K16" s="883"/>
      <c r="L16" s="883"/>
      <c r="M16" s="883"/>
      <c r="N16" s="883"/>
      <c r="O16" s="883"/>
      <c r="P16" s="883"/>
      <c r="Q16" s="884"/>
      <c r="R16" s="900"/>
      <c r="S16" s="901"/>
      <c r="T16" s="901"/>
      <c r="U16" s="901"/>
      <c r="V16" s="901"/>
      <c r="W16" s="901"/>
      <c r="X16" s="901"/>
      <c r="Y16" s="901"/>
      <c r="Z16" s="901"/>
      <c r="AA16" s="901"/>
      <c r="AB16" s="901"/>
      <c r="AC16" s="901"/>
      <c r="AD16" s="901"/>
      <c r="AE16" s="901"/>
      <c r="AF16" s="901"/>
      <c r="AG16" s="901"/>
      <c r="AH16" s="901"/>
      <c r="AI16" s="901"/>
      <c r="AJ16" s="901"/>
      <c r="AK16" s="901"/>
      <c r="AL16" s="901"/>
      <c r="AM16" s="901"/>
      <c r="AN16" s="901"/>
      <c r="AO16" s="901"/>
      <c r="AP16" s="901"/>
      <c r="AQ16" s="901"/>
      <c r="AR16" s="901"/>
      <c r="AS16" s="901"/>
      <c r="AT16" s="901"/>
      <c r="AU16" s="901"/>
      <c r="AV16" s="901"/>
      <c r="AW16" s="901"/>
      <c r="AX16" s="901"/>
      <c r="AY16" s="901"/>
      <c r="AZ16" s="901"/>
      <c r="BA16" s="902"/>
      <c r="BC16" s="285"/>
      <c r="BD16" s="285"/>
      <c r="BE16" s="285"/>
      <c r="BF16" s="285"/>
      <c r="BG16" s="285"/>
      <c r="BH16" s="285"/>
      <c r="BI16" s="285"/>
      <c r="BJ16" s="285"/>
    </row>
    <row r="17" spans="2:62" ht="9.9499999999999993" customHeight="1">
      <c r="B17" s="885"/>
      <c r="C17" s="886"/>
      <c r="D17" s="886"/>
      <c r="E17" s="886"/>
      <c r="F17" s="886"/>
      <c r="G17" s="886"/>
      <c r="H17" s="886"/>
      <c r="I17" s="886"/>
      <c r="J17" s="886"/>
      <c r="K17" s="886"/>
      <c r="L17" s="886"/>
      <c r="M17" s="886"/>
      <c r="N17" s="886"/>
      <c r="O17" s="886"/>
      <c r="P17" s="886"/>
      <c r="Q17" s="887"/>
      <c r="R17" s="903"/>
      <c r="S17" s="904"/>
      <c r="T17" s="904"/>
      <c r="U17" s="904"/>
      <c r="V17" s="904"/>
      <c r="W17" s="904"/>
      <c r="X17" s="904"/>
      <c r="Y17" s="904"/>
      <c r="Z17" s="904"/>
      <c r="AA17" s="904"/>
      <c r="AB17" s="904"/>
      <c r="AC17" s="904"/>
      <c r="AD17" s="904"/>
      <c r="AE17" s="904"/>
      <c r="AF17" s="904"/>
      <c r="AG17" s="904"/>
      <c r="AH17" s="904"/>
      <c r="AI17" s="904"/>
      <c r="AJ17" s="904"/>
      <c r="AK17" s="904"/>
      <c r="AL17" s="904"/>
      <c r="AM17" s="904"/>
      <c r="AN17" s="904"/>
      <c r="AO17" s="904"/>
      <c r="AP17" s="904"/>
      <c r="AQ17" s="904"/>
      <c r="AR17" s="904"/>
      <c r="AS17" s="904"/>
      <c r="AT17" s="904"/>
      <c r="AU17" s="904"/>
      <c r="AV17" s="904"/>
      <c r="AW17" s="904"/>
      <c r="AX17" s="904"/>
      <c r="AY17" s="904"/>
      <c r="AZ17" s="904"/>
      <c r="BA17" s="905"/>
      <c r="BC17" s="285"/>
      <c r="BD17" s="285"/>
      <c r="BE17" s="285"/>
      <c r="BF17" s="285"/>
      <c r="BG17" s="285"/>
      <c r="BH17" s="285"/>
      <c r="BI17" s="285"/>
      <c r="BJ17" s="285"/>
    </row>
    <row r="18" spans="2:62" ht="9.9499999999999993" customHeight="1">
      <c r="B18" s="879" t="s">
        <v>18</v>
      </c>
      <c r="C18" s="880"/>
      <c r="D18" s="880"/>
      <c r="E18" s="880"/>
      <c r="F18" s="880"/>
      <c r="G18" s="880"/>
      <c r="H18" s="880"/>
      <c r="I18" s="880"/>
      <c r="J18" s="880"/>
      <c r="K18" s="880"/>
      <c r="L18" s="880"/>
      <c r="M18" s="880"/>
      <c r="N18" s="880"/>
      <c r="O18" s="880"/>
      <c r="P18" s="880"/>
      <c r="Q18" s="881"/>
      <c r="R18" s="967" t="str">
        <f>目次!K9</f>
        <v>契約締結日の翌日から令和 8 年 3 月 31 日まで</v>
      </c>
      <c r="S18" s="850"/>
      <c r="T18" s="850"/>
      <c r="U18" s="850"/>
      <c r="V18" s="850"/>
      <c r="W18" s="850"/>
      <c r="X18" s="850"/>
      <c r="Y18" s="850"/>
      <c r="Z18" s="850"/>
      <c r="AA18" s="850"/>
      <c r="AB18" s="850"/>
      <c r="AC18" s="850"/>
      <c r="AD18" s="850"/>
      <c r="AE18" s="850"/>
      <c r="AF18" s="850"/>
      <c r="AG18" s="850"/>
      <c r="AH18" s="850"/>
      <c r="AI18" s="850"/>
      <c r="AJ18" s="850"/>
      <c r="AK18" s="850"/>
      <c r="AL18" s="850"/>
      <c r="AM18" s="850"/>
      <c r="AN18" s="850"/>
      <c r="AO18" s="850"/>
      <c r="AP18" s="850"/>
      <c r="AQ18" s="850"/>
      <c r="AR18" s="850"/>
      <c r="AS18" s="850"/>
      <c r="AT18" s="850"/>
      <c r="AU18" s="850"/>
      <c r="AV18" s="850"/>
      <c r="AW18" s="850"/>
      <c r="AX18" s="850"/>
      <c r="AY18" s="850"/>
      <c r="AZ18" s="850"/>
      <c r="BA18" s="851"/>
      <c r="BC18" s="285"/>
      <c r="BD18" s="285"/>
      <c r="BE18" s="285"/>
      <c r="BF18" s="285"/>
      <c r="BG18" s="285"/>
      <c r="BH18" s="285"/>
      <c r="BI18" s="285"/>
      <c r="BJ18" s="285"/>
    </row>
    <row r="19" spans="2:62" ht="9.9499999999999993" customHeight="1">
      <c r="B19" s="882"/>
      <c r="C19" s="883"/>
      <c r="D19" s="883"/>
      <c r="E19" s="883"/>
      <c r="F19" s="883"/>
      <c r="G19" s="883"/>
      <c r="H19" s="883"/>
      <c r="I19" s="883"/>
      <c r="J19" s="883"/>
      <c r="K19" s="883"/>
      <c r="L19" s="883"/>
      <c r="M19" s="883"/>
      <c r="N19" s="883"/>
      <c r="O19" s="883"/>
      <c r="P19" s="883"/>
      <c r="Q19" s="884"/>
      <c r="R19" s="852"/>
      <c r="S19" s="853"/>
      <c r="T19" s="853"/>
      <c r="U19" s="853"/>
      <c r="V19" s="853"/>
      <c r="W19" s="853"/>
      <c r="X19" s="853"/>
      <c r="Y19" s="853"/>
      <c r="Z19" s="853"/>
      <c r="AA19" s="853"/>
      <c r="AB19" s="853"/>
      <c r="AC19" s="853"/>
      <c r="AD19" s="853"/>
      <c r="AE19" s="853"/>
      <c r="AF19" s="853"/>
      <c r="AG19" s="853"/>
      <c r="AH19" s="853"/>
      <c r="AI19" s="853"/>
      <c r="AJ19" s="853"/>
      <c r="AK19" s="853"/>
      <c r="AL19" s="853"/>
      <c r="AM19" s="853"/>
      <c r="AN19" s="853"/>
      <c r="AO19" s="853"/>
      <c r="AP19" s="853"/>
      <c r="AQ19" s="853"/>
      <c r="AR19" s="853"/>
      <c r="AS19" s="853"/>
      <c r="AT19" s="853"/>
      <c r="AU19" s="853"/>
      <c r="AV19" s="853"/>
      <c r="AW19" s="853"/>
      <c r="AX19" s="853"/>
      <c r="AY19" s="853"/>
      <c r="AZ19" s="853"/>
      <c r="BA19" s="854"/>
      <c r="BC19" s="978" t="s">
        <v>359</v>
      </c>
      <c r="BD19" s="323"/>
      <c r="BE19" s="323"/>
      <c r="BF19" s="323"/>
      <c r="BG19" s="323"/>
      <c r="BH19" s="286"/>
      <c r="BI19" s="286"/>
      <c r="BJ19" s="285"/>
    </row>
    <row r="20" spans="2:62" ht="9.9499999999999993" customHeight="1">
      <c r="B20" s="885"/>
      <c r="C20" s="886"/>
      <c r="D20" s="886"/>
      <c r="E20" s="886"/>
      <c r="F20" s="886"/>
      <c r="G20" s="886"/>
      <c r="H20" s="886"/>
      <c r="I20" s="886"/>
      <c r="J20" s="886"/>
      <c r="K20" s="886"/>
      <c r="L20" s="886"/>
      <c r="M20" s="886"/>
      <c r="N20" s="886"/>
      <c r="O20" s="886"/>
      <c r="P20" s="886"/>
      <c r="Q20" s="887"/>
      <c r="R20" s="855"/>
      <c r="S20" s="856"/>
      <c r="T20" s="856"/>
      <c r="U20" s="856"/>
      <c r="V20" s="856"/>
      <c r="W20" s="856"/>
      <c r="X20" s="856"/>
      <c r="Y20" s="856"/>
      <c r="Z20" s="856"/>
      <c r="AA20" s="856"/>
      <c r="AB20" s="856"/>
      <c r="AC20" s="856"/>
      <c r="AD20" s="856"/>
      <c r="AE20" s="856"/>
      <c r="AF20" s="856"/>
      <c r="AG20" s="856"/>
      <c r="AH20" s="856"/>
      <c r="AI20" s="856"/>
      <c r="AJ20" s="856"/>
      <c r="AK20" s="856"/>
      <c r="AL20" s="856"/>
      <c r="AM20" s="856"/>
      <c r="AN20" s="856"/>
      <c r="AO20" s="856"/>
      <c r="AP20" s="856"/>
      <c r="AQ20" s="856"/>
      <c r="AR20" s="856"/>
      <c r="AS20" s="856"/>
      <c r="AT20" s="856"/>
      <c r="AU20" s="856"/>
      <c r="AV20" s="856"/>
      <c r="AW20" s="856"/>
      <c r="AX20" s="856"/>
      <c r="AY20" s="856"/>
      <c r="AZ20" s="856"/>
      <c r="BA20" s="857"/>
      <c r="BC20" s="323"/>
      <c r="BD20" s="323"/>
      <c r="BE20" s="323"/>
      <c r="BF20" s="323"/>
      <c r="BG20" s="323"/>
      <c r="BH20" s="979" t="s">
        <v>358</v>
      </c>
      <c r="BI20" s="323"/>
      <c r="BJ20" s="323"/>
    </row>
    <row r="21" spans="2:62" ht="9.9499999999999993" customHeight="1">
      <c r="B21" s="879" t="s">
        <v>17</v>
      </c>
      <c r="C21" s="880"/>
      <c r="D21" s="880"/>
      <c r="E21" s="880"/>
      <c r="F21" s="880"/>
      <c r="G21" s="880"/>
      <c r="H21" s="880"/>
      <c r="I21" s="880"/>
      <c r="J21" s="880"/>
      <c r="K21" s="880"/>
      <c r="L21" s="880"/>
      <c r="M21" s="880"/>
      <c r="N21" s="880"/>
      <c r="O21" s="880"/>
      <c r="P21" s="880"/>
      <c r="Q21" s="881"/>
      <c r="R21" s="897"/>
      <c r="S21" s="898"/>
      <c r="T21" s="898"/>
      <c r="U21" s="898"/>
      <c r="V21" s="898"/>
      <c r="W21" s="898"/>
      <c r="X21" s="898"/>
      <c r="Y21" s="898"/>
      <c r="Z21" s="898"/>
      <c r="AA21" s="898"/>
      <c r="AB21" s="898"/>
      <c r="AC21" s="898"/>
      <c r="AD21" s="898"/>
      <c r="AE21" s="898"/>
      <c r="AF21" s="898"/>
      <c r="AG21" s="898"/>
      <c r="AH21" s="898"/>
      <c r="AI21" s="898"/>
      <c r="AJ21" s="898"/>
      <c r="AK21" s="898"/>
      <c r="AL21" s="898"/>
      <c r="AM21" s="898"/>
      <c r="AN21" s="898"/>
      <c r="AO21" s="898"/>
      <c r="AP21" s="898"/>
      <c r="AQ21" s="898"/>
      <c r="AR21" s="898"/>
      <c r="AS21" s="898"/>
      <c r="AT21" s="898"/>
      <c r="AU21" s="898"/>
      <c r="AV21" s="898"/>
      <c r="AW21" s="898"/>
      <c r="AX21" s="898"/>
      <c r="AY21" s="898"/>
      <c r="AZ21" s="898"/>
      <c r="BA21" s="899"/>
      <c r="BC21" s="974" t="s">
        <v>357</v>
      </c>
      <c r="BD21" s="323"/>
      <c r="BE21" s="323"/>
      <c r="BF21" s="323"/>
      <c r="BG21" s="323"/>
      <c r="BH21" s="323"/>
      <c r="BI21" s="323"/>
      <c r="BJ21" s="323"/>
    </row>
    <row r="22" spans="2:62" ht="9.9499999999999993" customHeight="1">
      <c r="B22" s="882"/>
      <c r="C22" s="883"/>
      <c r="D22" s="883"/>
      <c r="E22" s="883"/>
      <c r="F22" s="883"/>
      <c r="G22" s="883"/>
      <c r="H22" s="883"/>
      <c r="I22" s="883"/>
      <c r="J22" s="883"/>
      <c r="K22" s="883"/>
      <c r="L22" s="883"/>
      <c r="M22" s="883"/>
      <c r="N22" s="883"/>
      <c r="O22" s="883"/>
      <c r="P22" s="883"/>
      <c r="Q22" s="884"/>
      <c r="R22" s="900"/>
      <c r="S22" s="901"/>
      <c r="T22" s="901"/>
      <c r="U22" s="901"/>
      <c r="V22" s="901"/>
      <c r="W22" s="901"/>
      <c r="X22" s="901"/>
      <c r="Y22" s="901"/>
      <c r="Z22" s="901"/>
      <c r="AA22" s="901"/>
      <c r="AB22" s="901"/>
      <c r="AC22" s="901"/>
      <c r="AD22" s="901"/>
      <c r="AE22" s="901"/>
      <c r="AF22" s="901"/>
      <c r="AG22" s="901"/>
      <c r="AH22" s="901"/>
      <c r="AI22" s="901"/>
      <c r="AJ22" s="901"/>
      <c r="AK22" s="901"/>
      <c r="AL22" s="901"/>
      <c r="AM22" s="901"/>
      <c r="AN22" s="901"/>
      <c r="AO22" s="901"/>
      <c r="AP22" s="901"/>
      <c r="AQ22" s="901"/>
      <c r="AR22" s="901"/>
      <c r="AS22" s="901"/>
      <c r="AT22" s="901"/>
      <c r="AU22" s="901"/>
      <c r="AV22" s="901"/>
      <c r="AW22" s="901"/>
      <c r="AX22" s="901"/>
      <c r="AY22" s="901"/>
      <c r="AZ22" s="901"/>
      <c r="BA22" s="902"/>
      <c r="BC22" s="323"/>
      <c r="BD22" s="323"/>
      <c r="BE22" s="323"/>
      <c r="BF22" s="323"/>
      <c r="BG22" s="323"/>
      <c r="BH22" s="286"/>
      <c r="BI22" s="286"/>
      <c r="BJ22" s="285"/>
    </row>
    <row r="23" spans="2:62" ht="9.9499999999999993" customHeight="1">
      <c r="B23" s="885"/>
      <c r="C23" s="886"/>
      <c r="D23" s="886"/>
      <c r="E23" s="886"/>
      <c r="F23" s="886"/>
      <c r="G23" s="886"/>
      <c r="H23" s="886"/>
      <c r="I23" s="886"/>
      <c r="J23" s="886"/>
      <c r="K23" s="886"/>
      <c r="L23" s="886"/>
      <c r="M23" s="886"/>
      <c r="N23" s="886"/>
      <c r="O23" s="886"/>
      <c r="P23" s="886"/>
      <c r="Q23" s="887"/>
      <c r="R23" s="903"/>
      <c r="S23" s="904"/>
      <c r="T23" s="904"/>
      <c r="U23" s="904"/>
      <c r="V23" s="904"/>
      <c r="W23" s="904"/>
      <c r="X23" s="904"/>
      <c r="Y23" s="904"/>
      <c r="Z23" s="904"/>
      <c r="AA23" s="904"/>
      <c r="AB23" s="904"/>
      <c r="AC23" s="904"/>
      <c r="AD23" s="904"/>
      <c r="AE23" s="904"/>
      <c r="AF23" s="904"/>
      <c r="AG23" s="904"/>
      <c r="AH23" s="904"/>
      <c r="AI23" s="904"/>
      <c r="AJ23" s="904"/>
      <c r="AK23" s="904"/>
      <c r="AL23" s="904"/>
      <c r="AM23" s="904"/>
      <c r="AN23" s="904"/>
      <c r="AO23" s="904"/>
      <c r="AP23" s="904"/>
      <c r="AQ23" s="904"/>
      <c r="AR23" s="904"/>
      <c r="AS23" s="904"/>
      <c r="AT23" s="904"/>
      <c r="AU23" s="904"/>
      <c r="AV23" s="904"/>
      <c r="AW23" s="904"/>
      <c r="AX23" s="904"/>
      <c r="AY23" s="904"/>
      <c r="AZ23" s="904"/>
      <c r="BA23" s="905"/>
      <c r="BC23" s="974" t="s">
        <v>237</v>
      </c>
      <c r="BD23" s="974"/>
      <c r="BE23" s="974"/>
      <c r="BF23" s="974"/>
      <c r="BG23" s="974"/>
      <c r="BH23" s="974"/>
      <c r="BI23" s="974"/>
      <c r="BJ23" s="285"/>
    </row>
    <row r="24" spans="2:62" ht="9.9499999999999993" customHeight="1">
      <c r="B24" s="906" t="s">
        <v>16</v>
      </c>
      <c r="C24" s="850"/>
      <c r="D24" s="850"/>
      <c r="E24" s="850"/>
      <c r="F24" s="850"/>
      <c r="G24" s="850"/>
      <c r="H24" s="850"/>
      <c r="I24" s="850"/>
      <c r="J24" s="850"/>
      <c r="K24" s="850"/>
      <c r="L24" s="850"/>
      <c r="M24" s="850"/>
      <c r="N24" s="850"/>
      <c r="O24" s="850"/>
      <c r="P24" s="850"/>
      <c r="Q24" s="850"/>
      <c r="R24" s="850"/>
      <c r="S24" s="850"/>
      <c r="T24" s="850"/>
      <c r="U24" s="850"/>
      <c r="V24" s="850"/>
      <c r="W24" s="850"/>
      <c r="X24" s="850"/>
      <c r="Y24" s="850"/>
      <c r="Z24" s="850"/>
      <c r="AA24" s="850"/>
      <c r="AB24" s="850"/>
      <c r="AC24" s="850"/>
      <c r="AD24" s="850"/>
      <c r="AE24" s="850"/>
      <c r="AF24" s="850"/>
      <c r="AG24" s="850"/>
      <c r="AH24" s="850"/>
      <c r="AI24" s="850"/>
      <c r="AJ24" s="850"/>
      <c r="AK24" s="850"/>
      <c r="AL24" s="850"/>
      <c r="AM24" s="850"/>
      <c r="AN24" s="850"/>
      <c r="AO24" s="850"/>
      <c r="AP24" s="850"/>
      <c r="AQ24" s="850"/>
      <c r="AR24" s="850"/>
      <c r="AS24" s="850"/>
      <c r="AT24" s="850"/>
      <c r="AU24" s="850"/>
      <c r="AV24" s="850"/>
      <c r="AW24" s="850"/>
      <c r="AX24" s="850"/>
      <c r="AY24" s="850"/>
      <c r="AZ24" s="850"/>
      <c r="BA24" s="851"/>
      <c r="BC24" s="974"/>
      <c r="BD24" s="974"/>
      <c r="BE24" s="974"/>
      <c r="BF24" s="974"/>
      <c r="BG24" s="974"/>
      <c r="BH24" s="974"/>
      <c r="BI24" s="974"/>
      <c r="BJ24" s="285"/>
    </row>
    <row r="25" spans="2:62" ht="9.9499999999999993" customHeight="1">
      <c r="B25" s="907"/>
      <c r="C25" s="853"/>
      <c r="D25" s="853"/>
      <c r="E25" s="853"/>
      <c r="F25" s="853"/>
      <c r="G25" s="853"/>
      <c r="H25" s="853"/>
      <c r="I25" s="853"/>
      <c r="J25" s="853"/>
      <c r="K25" s="853"/>
      <c r="L25" s="853"/>
      <c r="M25" s="853"/>
      <c r="N25" s="853"/>
      <c r="O25" s="853"/>
      <c r="P25" s="853"/>
      <c r="Q25" s="853"/>
      <c r="R25" s="853"/>
      <c r="S25" s="853"/>
      <c r="T25" s="853"/>
      <c r="U25" s="853"/>
      <c r="V25" s="853"/>
      <c r="W25" s="853"/>
      <c r="X25" s="853"/>
      <c r="Y25" s="853"/>
      <c r="Z25" s="853"/>
      <c r="AA25" s="853"/>
      <c r="AB25" s="853"/>
      <c r="AC25" s="853"/>
      <c r="AD25" s="853"/>
      <c r="AE25" s="853"/>
      <c r="AF25" s="853"/>
      <c r="AG25" s="853"/>
      <c r="AH25" s="853"/>
      <c r="AI25" s="853"/>
      <c r="AJ25" s="853"/>
      <c r="AK25" s="853"/>
      <c r="AL25" s="853"/>
      <c r="AM25" s="853"/>
      <c r="AN25" s="853"/>
      <c r="AO25" s="853"/>
      <c r="AP25" s="853"/>
      <c r="AQ25" s="853"/>
      <c r="AR25" s="853"/>
      <c r="AS25" s="853"/>
      <c r="AT25" s="853"/>
      <c r="AU25" s="853"/>
      <c r="AV25" s="853"/>
      <c r="AW25" s="853"/>
      <c r="AX25" s="853"/>
      <c r="AY25" s="853"/>
      <c r="AZ25" s="853"/>
      <c r="BA25" s="854"/>
      <c r="BC25" s="974"/>
      <c r="BD25" s="974"/>
      <c r="BE25" s="974"/>
      <c r="BF25" s="974"/>
      <c r="BG25" s="974"/>
      <c r="BH25" s="974"/>
      <c r="BI25" s="974"/>
      <c r="BJ25" s="144"/>
    </row>
    <row r="26" spans="2:62" ht="9.9499999999999993" customHeight="1">
      <c r="B26" s="908"/>
      <c r="C26" s="856"/>
      <c r="D26" s="856"/>
      <c r="E26" s="856"/>
      <c r="F26" s="856"/>
      <c r="G26" s="856"/>
      <c r="H26" s="856"/>
      <c r="I26" s="856"/>
      <c r="J26" s="856"/>
      <c r="K26" s="856"/>
      <c r="L26" s="856"/>
      <c r="M26" s="856"/>
      <c r="N26" s="856"/>
      <c r="O26" s="856"/>
      <c r="P26" s="856"/>
      <c r="Q26" s="856"/>
      <c r="R26" s="856"/>
      <c r="S26" s="856"/>
      <c r="T26" s="856"/>
      <c r="U26" s="856"/>
      <c r="V26" s="856"/>
      <c r="W26" s="856"/>
      <c r="X26" s="856"/>
      <c r="Y26" s="856"/>
      <c r="Z26" s="856"/>
      <c r="AA26" s="856"/>
      <c r="AB26" s="856"/>
      <c r="AC26" s="856"/>
      <c r="AD26" s="856"/>
      <c r="AE26" s="856"/>
      <c r="AF26" s="856"/>
      <c r="AG26" s="856"/>
      <c r="AH26" s="856"/>
      <c r="AI26" s="856"/>
      <c r="AJ26" s="856"/>
      <c r="AK26" s="856"/>
      <c r="AL26" s="856"/>
      <c r="AM26" s="856"/>
      <c r="AN26" s="856"/>
      <c r="AO26" s="856"/>
      <c r="AP26" s="856"/>
      <c r="AQ26" s="856"/>
      <c r="AR26" s="856"/>
      <c r="AS26" s="856"/>
      <c r="AT26" s="856"/>
      <c r="AU26" s="856"/>
      <c r="AV26" s="856"/>
      <c r="AW26" s="856"/>
      <c r="AX26" s="856"/>
      <c r="AY26" s="856"/>
      <c r="AZ26" s="856"/>
      <c r="BA26" s="857"/>
      <c r="BC26" s="145"/>
      <c r="BD26" s="145"/>
      <c r="BE26" s="975" t="s">
        <v>238</v>
      </c>
      <c r="BF26" s="976"/>
      <c r="BG26" s="976"/>
      <c r="BH26" s="977" t="s">
        <v>239</v>
      </c>
      <c r="BI26" s="977"/>
      <c r="BJ26" s="323"/>
    </row>
    <row r="27" spans="2:62" ht="9.9499999999999993" customHeight="1">
      <c r="B27" s="879" t="s">
        <v>15</v>
      </c>
      <c r="C27" s="880"/>
      <c r="D27" s="880"/>
      <c r="E27" s="880"/>
      <c r="F27" s="880"/>
      <c r="G27" s="880"/>
      <c r="H27" s="880"/>
      <c r="I27" s="880"/>
      <c r="J27" s="880"/>
      <c r="K27" s="880"/>
      <c r="L27" s="880"/>
      <c r="M27" s="880"/>
      <c r="N27" s="880"/>
      <c r="O27" s="880"/>
      <c r="P27" s="880"/>
      <c r="Q27" s="881"/>
      <c r="R27" s="931" t="s">
        <v>14</v>
      </c>
      <c r="S27" s="932"/>
      <c r="T27" s="932"/>
      <c r="U27" s="932"/>
      <c r="V27" s="932"/>
      <c r="W27" s="932"/>
      <c r="X27" s="933"/>
      <c r="Y27" s="867" t="s">
        <v>13</v>
      </c>
      <c r="Z27" s="859"/>
      <c r="AA27" s="859"/>
      <c r="AB27" s="860"/>
      <c r="AC27" s="910" t="s">
        <v>12</v>
      </c>
      <c r="AD27" s="880"/>
      <c r="AE27" s="880"/>
      <c r="AF27" s="880"/>
      <c r="AG27" s="880"/>
      <c r="AH27" s="880"/>
      <c r="AI27" s="880"/>
      <c r="AJ27" s="880"/>
      <c r="AK27" s="881"/>
      <c r="AL27" s="910" t="s">
        <v>11</v>
      </c>
      <c r="AM27" s="880"/>
      <c r="AN27" s="880"/>
      <c r="AO27" s="880"/>
      <c r="AP27" s="880"/>
      <c r="AQ27" s="880"/>
      <c r="AR27" s="880"/>
      <c r="AS27" s="880"/>
      <c r="AT27" s="881"/>
      <c r="AU27" s="910" t="s">
        <v>10</v>
      </c>
      <c r="AV27" s="880"/>
      <c r="AW27" s="880"/>
      <c r="AX27" s="880"/>
      <c r="AY27" s="880"/>
      <c r="AZ27" s="880"/>
      <c r="BA27" s="964"/>
      <c r="BC27" s="145"/>
      <c r="BD27" s="145"/>
      <c r="BE27" s="976"/>
      <c r="BF27" s="976"/>
      <c r="BG27" s="976"/>
      <c r="BH27" s="977"/>
      <c r="BI27" s="977"/>
      <c r="BJ27" s="323"/>
    </row>
    <row r="28" spans="2:62" ht="9.9499999999999993" customHeight="1">
      <c r="B28" s="882"/>
      <c r="C28" s="883"/>
      <c r="D28" s="883"/>
      <c r="E28" s="883"/>
      <c r="F28" s="883"/>
      <c r="G28" s="883"/>
      <c r="H28" s="883"/>
      <c r="I28" s="883"/>
      <c r="J28" s="883"/>
      <c r="K28" s="883"/>
      <c r="L28" s="883"/>
      <c r="M28" s="883"/>
      <c r="N28" s="883"/>
      <c r="O28" s="883"/>
      <c r="P28" s="883"/>
      <c r="Q28" s="884"/>
      <c r="R28" s="934"/>
      <c r="S28" s="935"/>
      <c r="T28" s="935"/>
      <c r="U28" s="935"/>
      <c r="V28" s="935"/>
      <c r="W28" s="935"/>
      <c r="X28" s="936"/>
      <c r="Y28" s="868"/>
      <c r="Z28" s="862"/>
      <c r="AA28" s="862"/>
      <c r="AB28" s="863"/>
      <c r="AC28" s="911"/>
      <c r="AD28" s="883"/>
      <c r="AE28" s="883"/>
      <c r="AF28" s="883"/>
      <c r="AG28" s="883"/>
      <c r="AH28" s="883"/>
      <c r="AI28" s="883"/>
      <c r="AJ28" s="883"/>
      <c r="AK28" s="884"/>
      <c r="AL28" s="911"/>
      <c r="AM28" s="883"/>
      <c r="AN28" s="883"/>
      <c r="AO28" s="883"/>
      <c r="AP28" s="883"/>
      <c r="AQ28" s="883"/>
      <c r="AR28" s="883"/>
      <c r="AS28" s="883"/>
      <c r="AT28" s="884"/>
      <c r="AU28" s="911"/>
      <c r="AV28" s="883"/>
      <c r="AW28" s="883"/>
      <c r="AX28" s="883"/>
      <c r="AY28" s="883"/>
      <c r="AZ28" s="883"/>
      <c r="BA28" s="965"/>
      <c r="BC28" s="145"/>
      <c r="BD28" s="145"/>
      <c r="BE28" s="145"/>
      <c r="BF28" s="145"/>
      <c r="BG28" s="145"/>
      <c r="BH28" s="145"/>
      <c r="BI28" s="145"/>
      <c r="BJ28" s="145"/>
    </row>
    <row r="29" spans="2:62" ht="9.75" customHeight="1">
      <c r="B29" s="885"/>
      <c r="C29" s="886"/>
      <c r="D29" s="886"/>
      <c r="E29" s="886"/>
      <c r="F29" s="886"/>
      <c r="G29" s="886"/>
      <c r="H29" s="886"/>
      <c r="I29" s="886"/>
      <c r="J29" s="886"/>
      <c r="K29" s="886"/>
      <c r="L29" s="886"/>
      <c r="M29" s="886"/>
      <c r="N29" s="886"/>
      <c r="O29" s="886"/>
      <c r="P29" s="886"/>
      <c r="Q29" s="887"/>
      <c r="R29" s="937"/>
      <c r="S29" s="938"/>
      <c r="T29" s="938"/>
      <c r="U29" s="938"/>
      <c r="V29" s="938"/>
      <c r="W29" s="938"/>
      <c r="X29" s="939"/>
      <c r="Y29" s="869"/>
      <c r="Z29" s="865"/>
      <c r="AA29" s="865"/>
      <c r="AB29" s="866"/>
      <c r="AC29" s="912"/>
      <c r="AD29" s="886"/>
      <c r="AE29" s="886"/>
      <c r="AF29" s="886"/>
      <c r="AG29" s="886"/>
      <c r="AH29" s="886"/>
      <c r="AI29" s="886"/>
      <c r="AJ29" s="886"/>
      <c r="AK29" s="887"/>
      <c r="AL29" s="912"/>
      <c r="AM29" s="886"/>
      <c r="AN29" s="886"/>
      <c r="AO29" s="886"/>
      <c r="AP29" s="886"/>
      <c r="AQ29" s="886"/>
      <c r="AR29" s="886"/>
      <c r="AS29" s="886"/>
      <c r="AT29" s="887"/>
      <c r="AU29" s="912"/>
      <c r="AV29" s="886"/>
      <c r="AW29" s="886"/>
      <c r="AX29" s="886"/>
      <c r="AY29" s="886"/>
      <c r="AZ29" s="886"/>
      <c r="BA29" s="966"/>
      <c r="BC29" s="145"/>
      <c r="BD29" s="145"/>
      <c r="BE29" s="145"/>
      <c r="BF29" s="145"/>
      <c r="BG29" s="145"/>
      <c r="BH29" s="145"/>
      <c r="BI29" s="145"/>
      <c r="BJ29" s="145"/>
    </row>
    <row r="30" spans="2:62" ht="18" customHeight="1">
      <c r="B30" s="913" t="str">
        <f>目次!K2&amp;目次!K4</f>
        <v>沖縄県立那覇工業高等学校汚水管清掃及びＴＶカメラ調査（海水侵入確認)業務とそれに伴う汚泥処分委託</v>
      </c>
      <c r="C30" s="914"/>
      <c r="D30" s="914"/>
      <c r="E30" s="914"/>
      <c r="F30" s="914"/>
      <c r="G30" s="914"/>
      <c r="H30" s="914"/>
      <c r="I30" s="914"/>
      <c r="J30" s="914"/>
      <c r="K30" s="914"/>
      <c r="L30" s="914"/>
      <c r="M30" s="914"/>
      <c r="N30" s="914"/>
      <c r="O30" s="914"/>
      <c r="P30" s="914"/>
      <c r="Q30" s="915"/>
      <c r="R30" s="922"/>
      <c r="S30" s="923"/>
      <c r="T30" s="923"/>
      <c r="U30" s="923"/>
      <c r="V30" s="923"/>
      <c r="W30" s="923"/>
      <c r="X30" s="924"/>
      <c r="Y30" s="849"/>
      <c r="Z30" s="850"/>
      <c r="AA30" s="850"/>
      <c r="AB30" s="870"/>
      <c r="AC30" s="849" t="s">
        <v>146</v>
      </c>
      <c r="AD30" s="850"/>
      <c r="AE30" s="850"/>
      <c r="AF30" s="850"/>
      <c r="AG30" s="850"/>
      <c r="AH30" s="850"/>
      <c r="AI30" s="850"/>
      <c r="AJ30" s="850"/>
      <c r="AK30" s="870"/>
      <c r="AL30" s="849" t="s">
        <v>146</v>
      </c>
      <c r="AM30" s="850"/>
      <c r="AN30" s="850"/>
      <c r="AO30" s="850"/>
      <c r="AP30" s="850"/>
      <c r="AQ30" s="850"/>
      <c r="AR30" s="850"/>
      <c r="AS30" s="850"/>
      <c r="AT30" s="870"/>
      <c r="AU30" s="849"/>
      <c r="AV30" s="850"/>
      <c r="AW30" s="850"/>
      <c r="AX30" s="850"/>
      <c r="AY30" s="850"/>
      <c r="AZ30" s="850"/>
      <c r="BA30" s="851"/>
      <c r="BC30" s="145"/>
      <c r="BD30" s="145"/>
      <c r="BE30" s="145"/>
      <c r="BF30" s="145"/>
      <c r="BG30" s="145"/>
      <c r="BH30" s="145"/>
      <c r="BI30" s="145"/>
      <c r="BJ30" s="145"/>
    </row>
    <row r="31" spans="2:62" ht="18" customHeight="1">
      <c r="B31" s="916"/>
      <c r="C31" s="917"/>
      <c r="D31" s="917"/>
      <c r="E31" s="917"/>
      <c r="F31" s="917"/>
      <c r="G31" s="917"/>
      <c r="H31" s="917"/>
      <c r="I31" s="917"/>
      <c r="J31" s="917"/>
      <c r="K31" s="917"/>
      <c r="L31" s="917"/>
      <c r="M31" s="917"/>
      <c r="N31" s="917"/>
      <c r="O31" s="917"/>
      <c r="P31" s="917"/>
      <c r="Q31" s="918"/>
      <c r="R31" s="925"/>
      <c r="S31" s="926"/>
      <c r="T31" s="926"/>
      <c r="U31" s="926"/>
      <c r="V31" s="926"/>
      <c r="W31" s="926"/>
      <c r="X31" s="927"/>
      <c r="Y31" s="852"/>
      <c r="Z31" s="853"/>
      <c r="AA31" s="853"/>
      <c r="AB31" s="871"/>
      <c r="AC31" s="852"/>
      <c r="AD31" s="853"/>
      <c r="AE31" s="853"/>
      <c r="AF31" s="853"/>
      <c r="AG31" s="853"/>
      <c r="AH31" s="853"/>
      <c r="AI31" s="853"/>
      <c r="AJ31" s="853"/>
      <c r="AK31" s="871"/>
      <c r="AL31" s="852"/>
      <c r="AM31" s="853"/>
      <c r="AN31" s="853"/>
      <c r="AO31" s="853"/>
      <c r="AP31" s="853"/>
      <c r="AQ31" s="853"/>
      <c r="AR31" s="853"/>
      <c r="AS31" s="853"/>
      <c r="AT31" s="871"/>
      <c r="AU31" s="852"/>
      <c r="AV31" s="853"/>
      <c r="AW31" s="853"/>
      <c r="AX31" s="853"/>
      <c r="AY31" s="853"/>
      <c r="AZ31" s="853"/>
      <c r="BA31" s="854"/>
      <c r="BC31" s="970"/>
      <c r="BD31" s="970"/>
      <c r="BE31" s="970"/>
      <c r="BF31" s="970"/>
      <c r="BG31" s="970"/>
      <c r="BH31" s="970"/>
      <c r="BI31" s="970"/>
      <c r="BJ31" s="284"/>
    </row>
    <row r="32" spans="2:62" ht="18" customHeight="1">
      <c r="B32" s="919"/>
      <c r="C32" s="920"/>
      <c r="D32" s="920"/>
      <c r="E32" s="920"/>
      <c r="F32" s="920"/>
      <c r="G32" s="920"/>
      <c r="H32" s="920"/>
      <c r="I32" s="920"/>
      <c r="J32" s="920"/>
      <c r="K32" s="920"/>
      <c r="L32" s="920"/>
      <c r="M32" s="920"/>
      <c r="N32" s="920"/>
      <c r="O32" s="920"/>
      <c r="P32" s="920"/>
      <c r="Q32" s="921"/>
      <c r="R32" s="928"/>
      <c r="S32" s="929"/>
      <c r="T32" s="929"/>
      <c r="U32" s="929"/>
      <c r="V32" s="929"/>
      <c r="W32" s="929"/>
      <c r="X32" s="930"/>
      <c r="Y32" s="855"/>
      <c r="Z32" s="856"/>
      <c r="AA32" s="856"/>
      <c r="AB32" s="872"/>
      <c r="AC32" s="855"/>
      <c r="AD32" s="856"/>
      <c r="AE32" s="856"/>
      <c r="AF32" s="856"/>
      <c r="AG32" s="856"/>
      <c r="AH32" s="856"/>
      <c r="AI32" s="856"/>
      <c r="AJ32" s="856"/>
      <c r="AK32" s="872"/>
      <c r="AL32" s="855"/>
      <c r="AM32" s="856"/>
      <c r="AN32" s="856"/>
      <c r="AO32" s="856"/>
      <c r="AP32" s="856"/>
      <c r="AQ32" s="856"/>
      <c r="AR32" s="856"/>
      <c r="AS32" s="856"/>
      <c r="AT32" s="872"/>
      <c r="AU32" s="855"/>
      <c r="AV32" s="856"/>
      <c r="AW32" s="856"/>
      <c r="AX32" s="856"/>
      <c r="AY32" s="856"/>
      <c r="AZ32" s="856"/>
      <c r="BA32" s="857"/>
      <c r="BC32" s="971" t="s">
        <v>360</v>
      </c>
      <c r="BD32" s="971"/>
      <c r="BE32" s="971"/>
      <c r="BF32" s="971"/>
      <c r="BG32" s="971"/>
      <c r="BH32" s="971"/>
      <c r="BI32" s="971"/>
      <c r="BJ32" s="971"/>
    </row>
    <row r="33" spans="2:62" ht="9.9499999999999993" customHeight="1">
      <c r="B33" s="858"/>
      <c r="C33" s="859"/>
      <c r="D33" s="859"/>
      <c r="E33" s="859"/>
      <c r="F33" s="859"/>
      <c r="G33" s="859"/>
      <c r="H33" s="859"/>
      <c r="I33" s="859"/>
      <c r="J33" s="859"/>
      <c r="K33" s="859"/>
      <c r="L33" s="859"/>
      <c r="M33" s="859"/>
      <c r="N33" s="859"/>
      <c r="O33" s="859"/>
      <c r="P33" s="859"/>
      <c r="Q33" s="860"/>
      <c r="R33" s="867"/>
      <c r="S33" s="859"/>
      <c r="T33" s="859"/>
      <c r="U33" s="859"/>
      <c r="V33" s="859"/>
      <c r="W33" s="859"/>
      <c r="X33" s="860"/>
      <c r="Y33" s="849"/>
      <c r="Z33" s="850"/>
      <c r="AA33" s="850"/>
      <c r="AB33" s="870"/>
      <c r="AC33" s="849"/>
      <c r="AD33" s="850"/>
      <c r="AE33" s="850"/>
      <c r="AF33" s="850"/>
      <c r="AG33" s="850"/>
      <c r="AH33" s="850"/>
      <c r="AI33" s="850"/>
      <c r="AJ33" s="850"/>
      <c r="AK33" s="870"/>
      <c r="AL33" s="849"/>
      <c r="AM33" s="850"/>
      <c r="AN33" s="850"/>
      <c r="AO33" s="850"/>
      <c r="AP33" s="850"/>
      <c r="AQ33" s="850"/>
      <c r="AR33" s="850"/>
      <c r="AS33" s="850"/>
      <c r="AT33" s="870"/>
      <c r="AU33" s="849"/>
      <c r="AV33" s="850"/>
      <c r="AW33" s="850"/>
      <c r="AX33" s="850"/>
      <c r="AY33" s="850"/>
      <c r="AZ33" s="850"/>
      <c r="BA33" s="851"/>
      <c r="BC33" s="971"/>
      <c r="BD33" s="971"/>
      <c r="BE33" s="971"/>
      <c r="BF33" s="971"/>
      <c r="BG33" s="971"/>
      <c r="BH33" s="971"/>
      <c r="BI33" s="971"/>
      <c r="BJ33" s="971"/>
    </row>
    <row r="34" spans="2:62" ht="9.9499999999999993" customHeight="1">
      <c r="B34" s="861"/>
      <c r="C34" s="862"/>
      <c r="D34" s="862"/>
      <c r="E34" s="862"/>
      <c r="F34" s="862"/>
      <c r="G34" s="862"/>
      <c r="H34" s="862"/>
      <c r="I34" s="862"/>
      <c r="J34" s="862"/>
      <c r="K34" s="862"/>
      <c r="L34" s="862"/>
      <c r="M34" s="862"/>
      <c r="N34" s="862"/>
      <c r="O34" s="862"/>
      <c r="P34" s="862"/>
      <c r="Q34" s="863"/>
      <c r="R34" s="868"/>
      <c r="S34" s="862"/>
      <c r="T34" s="862"/>
      <c r="U34" s="862"/>
      <c r="V34" s="862"/>
      <c r="W34" s="862"/>
      <c r="X34" s="863"/>
      <c r="Y34" s="852"/>
      <c r="Z34" s="853"/>
      <c r="AA34" s="853"/>
      <c r="AB34" s="871"/>
      <c r="AC34" s="852"/>
      <c r="AD34" s="853"/>
      <c r="AE34" s="853"/>
      <c r="AF34" s="853"/>
      <c r="AG34" s="853"/>
      <c r="AH34" s="853"/>
      <c r="AI34" s="853"/>
      <c r="AJ34" s="853"/>
      <c r="AK34" s="871"/>
      <c r="AL34" s="852"/>
      <c r="AM34" s="853"/>
      <c r="AN34" s="853"/>
      <c r="AO34" s="853"/>
      <c r="AP34" s="853"/>
      <c r="AQ34" s="853"/>
      <c r="AR34" s="853"/>
      <c r="AS34" s="853"/>
      <c r="AT34" s="871"/>
      <c r="AU34" s="852"/>
      <c r="AV34" s="853"/>
      <c r="AW34" s="853"/>
      <c r="AX34" s="853"/>
      <c r="AY34" s="853"/>
      <c r="AZ34" s="853"/>
      <c r="BA34" s="854"/>
      <c r="BC34" s="972" t="s">
        <v>361</v>
      </c>
      <c r="BD34" s="972"/>
      <c r="BE34" s="972"/>
      <c r="BF34" s="972"/>
      <c r="BG34" s="972"/>
      <c r="BH34" s="972"/>
      <c r="BI34" s="972"/>
      <c r="BJ34" s="972"/>
    </row>
    <row r="35" spans="2:62" ht="9.9499999999999993" customHeight="1">
      <c r="B35" s="864"/>
      <c r="C35" s="865"/>
      <c r="D35" s="865"/>
      <c r="E35" s="865"/>
      <c r="F35" s="865"/>
      <c r="G35" s="865"/>
      <c r="H35" s="865"/>
      <c r="I35" s="865"/>
      <c r="J35" s="865"/>
      <c r="K35" s="865"/>
      <c r="L35" s="865"/>
      <c r="M35" s="865"/>
      <c r="N35" s="865"/>
      <c r="O35" s="865"/>
      <c r="P35" s="865"/>
      <c r="Q35" s="866"/>
      <c r="R35" s="869"/>
      <c r="S35" s="865"/>
      <c r="T35" s="865"/>
      <c r="U35" s="865"/>
      <c r="V35" s="865"/>
      <c r="W35" s="865"/>
      <c r="X35" s="866"/>
      <c r="Y35" s="855"/>
      <c r="Z35" s="856"/>
      <c r="AA35" s="856"/>
      <c r="AB35" s="872"/>
      <c r="AC35" s="855"/>
      <c r="AD35" s="856"/>
      <c r="AE35" s="856"/>
      <c r="AF35" s="856"/>
      <c r="AG35" s="856"/>
      <c r="AH35" s="856"/>
      <c r="AI35" s="856"/>
      <c r="AJ35" s="856"/>
      <c r="AK35" s="872"/>
      <c r="AL35" s="855"/>
      <c r="AM35" s="856"/>
      <c r="AN35" s="856"/>
      <c r="AO35" s="856"/>
      <c r="AP35" s="856"/>
      <c r="AQ35" s="856"/>
      <c r="AR35" s="856"/>
      <c r="AS35" s="856"/>
      <c r="AT35" s="872"/>
      <c r="AU35" s="855"/>
      <c r="AV35" s="856"/>
      <c r="AW35" s="856"/>
      <c r="AX35" s="856"/>
      <c r="AY35" s="856"/>
      <c r="AZ35" s="856"/>
      <c r="BA35" s="857"/>
      <c r="BC35" s="972"/>
      <c r="BD35" s="972"/>
      <c r="BE35" s="972"/>
      <c r="BF35" s="972"/>
      <c r="BG35" s="972"/>
      <c r="BH35" s="972"/>
      <c r="BI35" s="972"/>
      <c r="BJ35" s="972"/>
    </row>
    <row r="36" spans="2:62" ht="9.9499999999999993" customHeight="1">
      <c r="B36" s="858"/>
      <c r="C36" s="859"/>
      <c r="D36" s="859"/>
      <c r="E36" s="859"/>
      <c r="F36" s="859"/>
      <c r="G36" s="859"/>
      <c r="H36" s="859"/>
      <c r="I36" s="859"/>
      <c r="J36" s="859"/>
      <c r="K36" s="859"/>
      <c r="L36" s="859"/>
      <c r="M36" s="859"/>
      <c r="N36" s="859"/>
      <c r="O36" s="859"/>
      <c r="P36" s="859"/>
      <c r="Q36" s="860"/>
      <c r="R36" s="867"/>
      <c r="S36" s="859"/>
      <c r="T36" s="859"/>
      <c r="U36" s="859"/>
      <c r="V36" s="859"/>
      <c r="W36" s="859"/>
      <c r="X36" s="860"/>
      <c r="Y36" s="849"/>
      <c r="Z36" s="850"/>
      <c r="AA36" s="850"/>
      <c r="AB36" s="870"/>
      <c r="AC36" s="849"/>
      <c r="AD36" s="850"/>
      <c r="AE36" s="850"/>
      <c r="AF36" s="850"/>
      <c r="AG36" s="850"/>
      <c r="AH36" s="850"/>
      <c r="AI36" s="850"/>
      <c r="AJ36" s="850"/>
      <c r="AK36" s="870"/>
      <c r="AL36" s="849"/>
      <c r="AM36" s="850"/>
      <c r="AN36" s="850"/>
      <c r="AO36" s="850"/>
      <c r="AP36" s="850"/>
      <c r="AQ36" s="850"/>
      <c r="AR36" s="850"/>
      <c r="AS36" s="850"/>
      <c r="AT36" s="870"/>
      <c r="AU36" s="849"/>
      <c r="AV36" s="850"/>
      <c r="AW36" s="850"/>
      <c r="AX36" s="850"/>
      <c r="AY36" s="850"/>
      <c r="AZ36" s="850"/>
      <c r="BA36" s="851"/>
      <c r="BC36" s="972" t="s">
        <v>362</v>
      </c>
      <c r="BD36" s="972"/>
      <c r="BE36" s="972"/>
      <c r="BF36" s="972"/>
      <c r="BG36" s="972"/>
      <c r="BH36" s="972"/>
      <c r="BI36" s="972"/>
      <c r="BJ36" s="972"/>
    </row>
    <row r="37" spans="2:62" ht="9.9499999999999993" customHeight="1">
      <c r="B37" s="861"/>
      <c r="C37" s="862"/>
      <c r="D37" s="862"/>
      <c r="E37" s="862"/>
      <c r="F37" s="862"/>
      <c r="G37" s="862"/>
      <c r="H37" s="862"/>
      <c r="I37" s="862"/>
      <c r="J37" s="862"/>
      <c r="K37" s="862"/>
      <c r="L37" s="862"/>
      <c r="M37" s="862"/>
      <c r="N37" s="862"/>
      <c r="O37" s="862"/>
      <c r="P37" s="862"/>
      <c r="Q37" s="863"/>
      <c r="R37" s="868"/>
      <c r="S37" s="862"/>
      <c r="T37" s="862"/>
      <c r="U37" s="862"/>
      <c r="V37" s="862"/>
      <c r="W37" s="862"/>
      <c r="X37" s="863"/>
      <c r="Y37" s="852"/>
      <c r="Z37" s="853"/>
      <c r="AA37" s="853"/>
      <c r="AB37" s="871"/>
      <c r="AC37" s="852"/>
      <c r="AD37" s="853"/>
      <c r="AE37" s="853"/>
      <c r="AF37" s="853"/>
      <c r="AG37" s="853"/>
      <c r="AH37" s="853"/>
      <c r="AI37" s="853"/>
      <c r="AJ37" s="853"/>
      <c r="AK37" s="871"/>
      <c r="AL37" s="852"/>
      <c r="AM37" s="853"/>
      <c r="AN37" s="853"/>
      <c r="AO37" s="853"/>
      <c r="AP37" s="853"/>
      <c r="AQ37" s="853"/>
      <c r="AR37" s="853"/>
      <c r="AS37" s="853"/>
      <c r="AT37" s="871"/>
      <c r="AU37" s="852"/>
      <c r="AV37" s="853"/>
      <c r="AW37" s="853"/>
      <c r="AX37" s="853"/>
      <c r="AY37" s="853"/>
      <c r="AZ37" s="853"/>
      <c r="BA37" s="854"/>
      <c r="BC37" s="972"/>
      <c r="BD37" s="972"/>
      <c r="BE37" s="972"/>
      <c r="BF37" s="972"/>
      <c r="BG37" s="972"/>
      <c r="BH37" s="972"/>
      <c r="BI37" s="972"/>
      <c r="BJ37" s="972"/>
    </row>
    <row r="38" spans="2:62" ht="9.9499999999999993" customHeight="1">
      <c r="B38" s="864"/>
      <c r="C38" s="865"/>
      <c r="D38" s="865"/>
      <c r="E38" s="865"/>
      <c r="F38" s="865"/>
      <c r="G38" s="865"/>
      <c r="H38" s="865"/>
      <c r="I38" s="865"/>
      <c r="J38" s="865"/>
      <c r="K38" s="865"/>
      <c r="L38" s="865"/>
      <c r="M38" s="865"/>
      <c r="N38" s="865"/>
      <c r="O38" s="865"/>
      <c r="P38" s="865"/>
      <c r="Q38" s="866"/>
      <c r="R38" s="869"/>
      <c r="S38" s="865"/>
      <c r="T38" s="865"/>
      <c r="U38" s="865"/>
      <c r="V38" s="865"/>
      <c r="W38" s="865"/>
      <c r="X38" s="866"/>
      <c r="Y38" s="855"/>
      <c r="Z38" s="856"/>
      <c r="AA38" s="856"/>
      <c r="AB38" s="872"/>
      <c r="AC38" s="855"/>
      <c r="AD38" s="856"/>
      <c r="AE38" s="856"/>
      <c r="AF38" s="856"/>
      <c r="AG38" s="856"/>
      <c r="AH38" s="856"/>
      <c r="AI38" s="856"/>
      <c r="AJ38" s="856"/>
      <c r="AK38" s="872"/>
      <c r="AL38" s="855"/>
      <c r="AM38" s="856"/>
      <c r="AN38" s="856"/>
      <c r="AO38" s="856"/>
      <c r="AP38" s="856"/>
      <c r="AQ38" s="856"/>
      <c r="AR38" s="856"/>
      <c r="AS38" s="856"/>
      <c r="AT38" s="872"/>
      <c r="AU38" s="855"/>
      <c r="AV38" s="856"/>
      <c r="AW38" s="856"/>
      <c r="AX38" s="856"/>
      <c r="AY38" s="856"/>
      <c r="AZ38" s="856"/>
      <c r="BA38" s="857"/>
      <c r="BC38" s="145"/>
      <c r="BD38" s="145"/>
      <c r="BE38" s="145"/>
      <c r="BF38" s="145"/>
      <c r="BG38" s="145"/>
      <c r="BH38" s="145"/>
      <c r="BI38" s="145"/>
      <c r="BJ38" s="145"/>
    </row>
    <row r="39" spans="2:62" ht="9.9499999999999993" customHeight="1">
      <c r="B39" s="858"/>
      <c r="C39" s="859"/>
      <c r="D39" s="859"/>
      <c r="E39" s="859"/>
      <c r="F39" s="859"/>
      <c r="G39" s="859"/>
      <c r="H39" s="859"/>
      <c r="I39" s="859"/>
      <c r="J39" s="859"/>
      <c r="K39" s="859"/>
      <c r="L39" s="859"/>
      <c r="M39" s="859"/>
      <c r="N39" s="859"/>
      <c r="O39" s="859"/>
      <c r="P39" s="859"/>
      <c r="Q39" s="860"/>
      <c r="R39" s="867"/>
      <c r="S39" s="859"/>
      <c r="T39" s="859"/>
      <c r="U39" s="859"/>
      <c r="V39" s="859"/>
      <c r="W39" s="859"/>
      <c r="X39" s="860"/>
      <c r="Y39" s="849"/>
      <c r="Z39" s="850"/>
      <c r="AA39" s="850"/>
      <c r="AB39" s="870"/>
      <c r="AC39" s="849"/>
      <c r="AD39" s="850"/>
      <c r="AE39" s="850"/>
      <c r="AF39" s="850"/>
      <c r="AG39" s="850"/>
      <c r="AH39" s="850"/>
      <c r="AI39" s="850"/>
      <c r="AJ39" s="850"/>
      <c r="AK39" s="870"/>
      <c r="AL39" s="849"/>
      <c r="AM39" s="850"/>
      <c r="AN39" s="850"/>
      <c r="AO39" s="850"/>
      <c r="AP39" s="850"/>
      <c r="AQ39" s="850"/>
      <c r="AR39" s="850"/>
      <c r="AS39" s="850"/>
      <c r="AT39" s="870"/>
      <c r="AU39" s="849"/>
      <c r="AV39" s="850"/>
      <c r="AW39" s="850"/>
      <c r="AX39" s="850"/>
      <c r="AY39" s="850"/>
      <c r="AZ39" s="850"/>
      <c r="BA39" s="851"/>
      <c r="BC39" s="145"/>
      <c r="BD39" s="145"/>
      <c r="BE39" s="145"/>
      <c r="BF39" s="145"/>
      <c r="BG39" s="145"/>
      <c r="BH39" s="145"/>
      <c r="BI39" s="145"/>
      <c r="BJ39" s="145"/>
    </row>
    <row r="40" spans="2:62" ht="9.9499999999999993" customHeight="1">
      <c r="B40" s="861"/>
      <c r="C40" s="862"/>
      <c r="D40" s="862"/>
      <c r="E40" s="862"/>
      <c r="F40" s="862"/>
      <c r="G40" s="862"/>
      <c r="H40" s="862"/>
      <c r="I40" s="862"/>
      <c r="J40" s="862"/>
      <c r="K40" s="862"/>
      <c r="L40" s="862"/>
      <c r="M40" s="862"/>
      <c r="N40" s="862"/>
      <c r="O40" s="862"/>
      <c r="P40" s="862"/>
      <c r="Q40" s="863"/>
      <c r="R40" s="868"/>
      <c r="S40" s="862"/>
      <c r="T40" s="862"/>
      <c r="U40" s="862"/>
      <c r="V40" s="862"/>
      <c r="W40" s="862"/>
      <c r="X40" s="863"/>
      <c r="Y40" s="852"/>
      <c r="Z40" s="853"/>
      <c r="AA40" s="853"/>
      <c r="AB40" s="871"/>
      <c r="AC40" s="852"/>
      <c r="AD40" s="853"/>
      <c r="AE40" s="853"/>
      <c r="AF40" s="853"/>
      <c r="AG40" s="853"/>
      <c r="AH40" s="853"/>
      <c r="AI40" s="853"/>
      <c r="AJ40" s="853"/>
      <c r="AK40" s="871"/>
      <c r="AL40" s="852"/>
      <c r="AM40" s="853"/>
      <c r="AN40" s="853"/>
      <c r="AO40" s="853"/>
      <c r="AP40" s="853"/>
      <c r="AQ40" s="853"/>
      <c r="AR40" s="853"/>
      <c r="AS40" s="853"/>
      <c r="AT40" s="871"/>
      <c r="AU40" s="852"/>
      <c r="AV40" s="853"/>
      <c r="AW40" s="853"/>
      <c r="AX40" s="853"/>
      <c r="AY40" s="853"/>
      <c r="AZ40" s="853"/>
      <c r="BA40" s="854"/>
      <c r="BC40" s="144"/>
      <c r="BD40" s="144"/>
      <c r="BE40" s="144"/>
      <c r="BF40" s="144"/>
      <c r="BG40" s="144"/>
      <c r="BH40" s="144"/>
      <c r="BI40" s="144"/>
      <c r="BJ40" s="144"/>
    </row>
    <row r="41" spans="2:62" ht="9.9499999999999993" customHeight="1">
      <c r="B41" s="864"/>
      <c r="C41" s="865"/>
      <c r="D41" s="865"/>
      <c r="E41" s="865"/>
      <c r="F41" s="865"/>
      <c r="G41" s="865"/>
      <c r="H41" s="865"/>
      <c r="I41" s="865"/>
      <c r="J41" s="865"/>
      <c r="K41" s="865"/>
      <c r="L41" s="865"/>
      <c r="M41" s="865"/>
      <c r="N41" s="865"/>
      <c r="O41" s="865"/>
      <c r="P41" s="865"/>
      <c r="Q41" s="866"/>
      <c r="R41" s="869"/>
      <c r="S41" s="865"/>
      <c r="T41" s="865"/>
      <c r="U41" s="865"/>
      <c r="V41" s="865"/>
      <c r="W41" s="865"/>
      <c r="X41" s="866"/>
      <c r="Y41" s="855"/>
      <c r="Z41" s="856"/>
      <c r="AA41" s="856"/>
      <c r="AB41" s="872"/>
      <c r="AC41" s="855"/>
      <c r="AD41" s="856"/>
      <c r="AE41" s="856"/>
      <c r="AF41" s="856"/>
      <c r="AG41" s="856"/>
      <c r="AH41" s="856"/>
      <c r="AI41" s="856"/>
      <c r="AJ41" s="856"/>
      <c r="AK41" s="872"/>
      <c r="AL41" s="855"/>
      <c r="AM41" s="856"/>
      <c r="AN41" s="856"/>
      <c r="AO41" s="856"/>
      <c r="AP41" s="856"/>
      <c r="AQ41" s="856"/>
      <c r="AR41" s="856"/>
      <c r="AS41" s="856"/>
      <c r="AT41" s="872"/>
      <c r="AU41" s="855"/>
      <c r="AV41" s="856"/>
      <c r="AW41" s="856"/>
      <c r="AX41" s="856"/>
      <c r="AY41" s="856"/>
      <c r="AZ41" s="856"/>
      <c r="BA41" s="857"/>
      <c r="BC41" s="971" t="s">
        <v>240</v>
      </c>
      <c r="BD41" s="971"/>
      <c r="BE41" s="971"/>
      <c r="BF41" s="971"/>
      <c r="BG41" s="971"/>
      <c r="BH41" s="971"/>
      <c r="BI41" s="971"/>
      <c r="BJ41" s="971"/>
    </row>
    <row r="42" spans="2:62" ht="9.9499999999999993" customHeight="1">
      <c r="B42" s="858"/>
      <c r="C42" s="859"/>
      <c r="D42" s="859"/>
      <c r="E42" s="859"/>
      <c r="F42" s="859"/>
      <c r="G42" s="859"/>
      <c r="H42" s="859"/>
      <c r="I42" s="859"/>
      <c r="J42" s="859"/>
      <c r="K42" s="859"/>
      <c r="L42" s="859"/>
      <c r="M42" s="859"/>
      <c r="N42" s="859"/>
      <c r="O42" s="859"/>
      <c r="P42" s="859"/>
      <c r="Q42" s="860"/>
      <c r="R42" s="867"/>
      <c r="S42" s="859"/>
      <c r="T42" s="859"/>
      <c r="U42" s="859"/>
      <c r="V42" s="859"/>
      <c r="W42" s="859"/>
      <c r="X42" s="860"/>
      <c r="Y42" s="849"/>
      <c r="Z42" s="850"/>
      <c r="AA42" s="850"/>
      <c r="AB42" s="870"/>
      <c r="AC42" s="849"/>
      <c r="AD42" s="850"/>
      <c r="AE42" s="850"/>
      <c r="AF42" s="850"/>
      <c r="AG42" s="850"/>
      <c r="AH42" s="850"/>
      <c r="AI42" s="850"/>
      <c r="AJ42" s="850"/>
      <c r="AK42" s="870"/>
      <c r="AL42" s="849"/>
      <c r="AM42" s="850"/>
      <c r="AN42" s="850"/>
      <c r="AO42" s="850"/>
      <c r="AP42" s="850"/>
      <c r="AQ42" s="850"/>
      <c r="AR42" s="850"/>
      <c r="AS42" s="850"/>
      <c r="AT42" s="870"/>
      <c r="AU42" s="849"/>
      <c r="AV42" s="850"/>
      <c r="AW42" s="850"/>
      <c r="AX42" s="850"/>
      <c r="AY42" s="850"/>
      <c r="AZ42" s="850"/>
      <c r="BA42" s="851"/>
      <c r="BC42" s="971"/>
      <c r="BD42" s="971"/>
      <c r="BE42" s="971"/>
      <c r="BF42" s="971"/>
      <c r="BG42" s="971"/>
      <c r="BH42" s="971"/>
      <c r="BI42" s="971"/>
      <c r="BJ42" s="971"/>
    </row>
    <row r="43" spans="2:62" ht="9.9499999999999993" customHeight="1">
      <c r="B43" s="861"/>
      <c r="C43" s="862"/>
      <c r="D43" s="862"/>
      <c r="E43" s="862"/>
      <c r="F43" s="862"/>
      <c r="G43" s="862"/>
      <c r="H43" s="862"/>
      <c r="I43" s="862"/>
      <c r="J43" s="862"/>
      <c r="K43" s="862"/>
      <c r="L43" s="862"/>
      <c r="M43" s="862"/>
      <c r="N43" s="862"/>
      <c r="O43" s="862"/>
      <c r="P43" s="862"/>
      <c r="Q43" s="863"/>
      <c r="R43" s="868"/>
      <c r="S43" s="862"/>
      <c r="T43" s="862"/>
      <c r="U43" s="862"/>
      <c r="V43" s="862"/>
      <c r="W43" s="862"/>
      <c r="X43" s="863"/>
      <c r="Y43" s="852"/>
      <c r="Z43" s="853"/>
      <c r="AA43" s="853"/>
      <c r="AB43" s="871"/>
      <c r="AC43" s="852"/>
      <c r="AD43" s="853"/>
      <c r="AE43" s="853"/>
      <c r="AF43" s="853"/>
      <c r="AG43" s="853"/>
      <c r="AH43" s="853"/>
      <c r="AI43" s="853"/>
      <c r="AJ43" s="853"/>
      <c r="AK43" s="871"/>
      <c r="AL43" s="852"/>
      <c r="AM43" s="853"/>
      <c r="AN43" s="853"/>
      <c r="AO43" s="853"/>
      <c r="AP43" s="853"/>
      <c r="AQ43" s="853"/>
      <c r="AR43" s="853"/>
      <c r="AS43" s="853"/>
      <c r="AT43" s="871"/>
      <c r="AU43" s="852"/>
      <c r="AV43" s="853"/>
      <c r="AW43" s="853"/>
      <c r="AX43" s="853"/>
      <c r="AY43" s="853"/>
      <c r="AZ43" s="853"/>
      <c r="BA43" s="854"/>
      <c r="BC43" s="971"/>
      <c r="BD43" s="971"/>
      <c r="BE43" s="971"/>
      <c r="BF43" s="971"/>
      <c r="BG43" s="971"/>
      <c r="BH43" s="971"/>
      <c r="BI43" s="971"/>
      <c r="BJ43" s="971"/>
    </row>
    <row r="44" spans="2:62" ht="9.9499999999999993" customHeight="1">
      <c r="B44" s="864"/>
      <c r="C44" s="865"/>
      <c r="D44" s="865"/>
      <c r="E44" s="865"/>
      <c r="F44" s="865"/>
      <c r="G44" s="865"/>
      <c r="H44" s="865"/>
      <c r="I44" s="865"/>
      <c r="J44" s="865"/>
      <c r="K44" s="865"/>
      <c r="L44" s="865"/>
      <c r="M44" s="865"/>
      <c r="N44" s="865"/>
      <c r="O44" s="865"/>
      <c r="P44" s="865"/>
      <c r="Q44" s="866"/>
      <c r="R44" s="869"/>
      <c r="S44" s="865"/>
      <c r="T44" s="865"/>
      <c r="U44" s="865"/>
      <c r="V44" s="865"/>
      <c r="W44" s="865"/>
      <c r="X44" s="866"/>
      <c r="Y44" s="855"/>
      <c r="Z44" s="856"/>
      <c r="AA44" s="856"/>
      <c r="AB44" s="872"/>
      <c r="AC44" s="855"/>
      <c r="AD44" s="856"/>
      <c r="AE44" s="856"/>
      <c r="AF44" s="856"/>
      <c r="AG44" s="856"/>
      <c r="AH44" s="856"/>
      <c r="AI44" s="856"/>
      <c r="AJ44" s="856"/>
      <c r="AK44" s="872"/>
      <c r="AL44" s="855"/>
      <c r="AM44" s="856"/>
      <c r="AN44" s="856"/>
      <c r="AO44" s="856"/>
      <c r="AP44" s="856"/>
      <c r="AQ44" s="856"/>
      <c r="AR44" s="856"/>
      <c r="AS44" s="856"/>
      <c r="AT44" s="872"/>
      <c r="AU44" s="855"/>
      <c r="AV44" s="856"/>
      <c r="AW44" s="856"/>
      <c r="AX44" s="856"/>
      <c r="AY44" s="856"/>
      <c r="AZ44" s="856"/>
      <c r="BA44" s="857"/>
      <c r="BC44" s="971"/>
      <c r="BD44" s="971"/>
      <c r="BE44" s="971"/>
      <c r="BF44" s="971"/>
      <c r="BG44" s="971"/>
      <c r="BH44" s="971"/>
      <c r="BI44" s="971"/>
      <c r="BJ44" s="971"/>
    </row>
    <row r="45" spans="2:62" ht="9.9499999999999993" customHeight="1">
      <c r="B45" s="858"/>
      <c r="C45" s="859"/>
      <c r="D45" s="859"/>
      <c r="E45" s="859"/>
      <c r="F45" s="859"/>
      <c r="G45" s="859"/>
      <c r="H45" s="859"/>
      <c r="I45" s="859"/>
      <c r="J45" s="859"/>
      <c r="K45" s="859"/>
      <c r="L45" s="859"/>
      <c r="M45" s="859"/>
      <c r="N45" s="859"/>
      <c r="O45" s="859"/>
      <c r="P45" s="859"/>
      <c r="Q45" s="860"/>
      <c r="R45" s="867"/>
      <c r="S45" s="859"/>
      <c r="T45" s="859"/>
      <c r="U45" s="859"/>
      <c r="V45" s="859"/>
      <c r="W45" s="859"/>
      <c r="X45" s="860"/>
      <c r="Y45" s="849"/>
      <c r="Z45" s="850"/>
      <c r="AA45" s="850"/>
      <c r="AB45" s="870"/>
      <c r="AC45" s="849"/>
      <c r="AD45" s="850"/>
      <c r="AE45" s="850"/>
      <c r="AF45" s="850"/>
      <c r="AG45" s="850"/>
      <c r="AH45" s="850"/>
      <c r="AI45" s="850"/>
      <c r="AJ45" s="850"/>
      <c r="AK45" s="870"/>
      <c r="AL45" s="849"/>
      <c r="AM45" s="850"/>
      <c r="AN45" s="850"/>
      <c r="AO45" s="850"/>
      <c r="AP45" s="850"/>
      <c r="AQ45" s="850"/>
      <c r="AR45" s="850"/>
      <c r="AS45" s="850"/>
      <c r="AT45" s="870"/>
      <c r="AU45" s="849"/>
      <c r="AV45" s="850"/>
      <c r="AW45" s="850"/>
      <c r="AX45" s="850"/>
      <c r="AY45" s="850"/>
      <c r="AZ45" s="850"/>
      <c r="BA45" s="851"/>
      <c r="BC45" s="971"/>
      <c r="BD45" s="971"/>
      <c r="BE45" s="971"/>
      <c r="BF45" s="971"/>
      <c r="BG45" s="971"/>
      <c r="BH45" s="971"/>
      <c r="BI45" s="971"/>
      <c r="BJ45" s="971"/>
    </row>
    <row r="46" spans="2:62" ht="9.9499999999999993" customHeight="1">
      <c r="B46" s="861"/>
      <c r="C46" s="862"/>
      <c r="D46" s="862"/>
      <c r="E46" s="862"/>
      <c r="F46" s="862"/>
      <c r="G46" s="862"/>
      <c r="H46" s="862"/>
      <c r="I46" s="862"/>
      <c r="J46" s="862"/>
      <c r="K46" s="862"/>
      <c r="L46" s="862"/>
      <c r="M46" s="862"/>
      <c r="N46" s="862"/>
      <c r="O46" s="862"/>
      <c r="P46" s="862"/>
      <c r="Q46" s="863"/>
      <c r="R46" s="868"/>
      <c r="S46" s="862"/>
      <c r="T46" s="862"/>
      <c r="U46" s="862"/>
      <c r="V46" s="862"/>
      <c r="W46" s="862"/>
      <c r="X46" s="863"/>
      <c r="Y46" s="852"/>
      <c r="Z46" s="853"/>
      <c r="AA46" s="853"/>
      <c r="AB46" s="871"/>
      <c r="AC46" s="852"/>
      <c r="AD46" s="853"/>
      <c r="AE46" s="853"/>
      <c r="AF46" s="853"/>
      <c r="AG46" s="853"/>
      <c r="AH46" s="853"/>
      <c r="AI46" s="853"/>
      <c r="AJ46" s="853"/>
      <c r="AK46" s="871"/>
      <c r="AL46" s="852"/>
      <c r="AM46" s="853"/>
      <c r="AN46" s="853"/>
      <c r="AO46" s="853"/>
      <c r="AP46" s="853"/>
      <c r="AQ46" s="853"/>
      <c r="AR46" s="853"/>
      <c r="AS46" s="853"/>
      <c r="AT46" s="871"/>
      <c r="AU46" s="852"/>
      <c r="AV46" s="853"/>
      <c r="AW46" s="853"/>
      <c r="AX46" s="853"/>
      <c r="AY46" s="853"/>
      <c r="AZ46" s="853"/>
      <c r="BA46" s="854"/>
      <c r="BC46" s="972" t="s">
        <v>241</v>
      </c>
      <c r="BD46" s="972"/>
      <c r="BE46" s="972"/>
      <c r="BF46" s="972"/>
      <c r="BG46" s="972"/>
      <c r="BH46" s="972"/>
      <c r="BI46" s="972"/>
      <c r="BJ46" s="972"/>
    </row>
    <row r="47" spans="2:62" ht="9.9499999999999993" customHeight="1">
      <c r="B47" s="864"/>
      <c r="C47" s="865"/>
      <c r="D47" s="865"/>
      <c r="E47" s="865"/>
      <c r="F47" s="865"/>
      <c r="G47" s="865"/>
      <c r="H47" s="865"/>
      <c r="I47" s="865"/>
      <c r="J47" s="865"/>
      <c r="K47" s="865"/>
      <c r="L47" s="865"/>
      <c r="M47" s="865"/>
      <c r="N47" s="865"/>
      <c r="O47" s="865"/>
      <c r="P47" s="865"/>
      <c r="Q47" s="866"/>
      <c r="R47" s="869"/>
      <c r="S47" s="865"/>
      <c r="T47" s="865"/>
      <c r="U47" s="865"/>
      <c r="V47" s="865"/>
      <c r="W47" s="865"/>
      <c r="X47" s="866"/>
      <c r="Y47" s="855"/>
      <c r="Z47" s="856"/>
      <c r="AA47" s="856"/>
      <c r="AB47" s="872"/>
      <c r="AC47" s="855"/>
      <c r="AD47" s="856"/>
      <c r="AE47" s="856"/>
      <c r="AF47" s="856"/>
      <c r="AG47" s="856"/>
      <c r="AH47" s="856"/>
      <c r="AI47" s="856"/>
      <c r="AJ47" s="856"/>
      <c r="AK47" s="872"/>
      <c r="AL47" s="855"/>
      <c r="AM47" s="856"/>
      <c r="AN47" s="856"/>
      <c r="AO47" s="856"/>
      <c r="AP47" s="856"/>
      <c r="AQ47" s="856"/>
      <c r="AR47" s="856"/>
      <c r="AS47" s="856"/>
      <c r="AT47" s="872"/>
      <c r="AU47" s="855"/>
      <c r="AV47" s="856"/>
      <c r="AW47" s="856"/>
      <c r="AX47" s="856"/>
      <c r="AY47" s="856"/>
      <c r="AZ47" s="856"/>
      <c r="BA47" s="857"/>
      <c r="BC47" s="972"/>
      <c r="BD47" s="972"/>
      <c r="BE47" s="972"/>
      <c r="BF47" s="972"/>
      <c r="BG47" s="972"/>
      <c r="BH47" s="972"/>
      <c r="BI47" s="972"/>
      <c r="BJ47" s="972"/>
    </row>
    <row r="48" spans="2:62" ht="9.9499999999999993" customHeight="1">
      <c r="B48" s="858"/>
      <c r="C48" s="859"/>
      <c r="D48" s="859"/>
      <c r="E48" s="859"/>
      <c r="F48" s="859"/>
      <c r="G48" s="859"/>
      <c r="H48" s="859"/>
      <c r="I48" s="859"/>
      <c r="J48" s="859"/>
      <c r="K48" s="859"/>
      <c r="L48" s="859"/>
      <c r="M48" s="859"/>
      <c r="N48" s="859"/>
      <c r="O48" s="859"/>
      <c r="P48" s="859"/>
      <c r="Q48" s="860"/>
      <c r="R48" s="867"/>
      <c r="S48" s="859"/>
      <c r="T48" s="859"/>
      <c r="U48" s="859"/>
      <c r="V48" s="859"/>
      <c r="W48" s="859"/>
      <c r="X48" s="860"/>
      <c r="Y48" s="849"/>
      <c r="Z48" s="850"/>
      <c r="AA48" s="850"/>
      <c r="AB48" s="870"/>
      <c r="AC48" s="849"/>
      <c r="AD48" s="850"/>
      <c r="AE48" s="850"/>
      <c r="AF48" s="850"/>
      <c r="AG48" s="850"/>
      <c r="AH48" s="850"/>
      <c r="AI48" s="850"/>
      <c r="AJ48" s="850"/>
      <c r="AK48" s="870"/>
      <c r="AL48" s="849" t="s">
        <v>146</v>
      </c>
      <c r="AM48" s="850"/>
      <c r="AN48" s="850"/>
      <c r="AO48" s="850"/>
      <c r="AP48" s="850"/>
      <c r="AQ48" s="850"/>
      <c r="AR48" s="850"/>
      <c r="AS48" s="850"/>
      <c r="AT48" s="870"/>
      <c r="AU48" s="849"/>
      <c r="AV48" s="850"/>
      <c r="AW48" s="850"/>
      <c r="AX48" s="850"/>
      <c r="AY48" s="850"/>
      <c r="AZ48" s="850"/>
      <c r="BA48" s="851"/>
      <c r="BC48" s="972"/>
      <c r="BD48" s="972"/>
      <c r="BE48" s="972"/>
      <c r="BF48" s="972"/>
      <c r="BG48" s="972"/>
      <c r="BH48" s="972"/>
      <c r="BI48" s="972"/>
      <c r="BJ48" s="972"/>
    </row>
    <row r="49" spans="2:62" ht="9.9499999999999993" customHeight="1">
      <c r="B49" s="861"/>
      <c r="C49" s="862"/>
      <c r="D49" s="862"/>
      <c r="E49" s="862"/>
      <c r="F49" s="862"/>
      <c r="G49" s="862"/>
      <c r="H49" s="862"/>
      <c r="I49" s="862"/>
      <c r="J49" s="862"/>
      <c r="K49" s="862"/>
      <c r="L49" s="862"/>
      <c r="M49" s="862"/>
      <c r="N49" s="862"/>
      <c r="O49" s="862"/>
      <c r="P49" s="862"/>
      <c r="Q49" s="863"/>
      <c r="R49" s="868"/>
      <c r="S49" s="862"/>
      <c r="T49" s="862"/>
      <c r="U49" s="862"/>
      <c r="V49" s="862"/>
      <c r="W49" s="862"/>
      <c r="X49" s="863"/>
      <c r="Y49" s="852"/>
      <c r="Z49" s="853"/>
      <c r="AA49" s="853"/>
      <c r="AB49" s="871"/>
      <c r="AC49" s="852"/>
      <c r="AD49" s="853"/>
      <c r="AE49" s="853"/>
      <c r="AF49" s="853"/>
      <c r="AG49" s="853"/>
      <c r="AH49" s="853"/>
      <c r="AI49" s="853"/>
      <c r="AJ49" s="853"/>
      <c r="AK49" s="871"/>
      <c r="AL49" s="852"/>
      <c r="AM49" s="853"/>
      <c r="AN49" s="853"/>
      <c r="AO49" s="853"/>
      <c r="AP49" s="853"/>
      <c r="AQ49" s="853"/>
      <c r="AR49" s="853"/>
      <c r="AS49" s="853"/>
      <c r="AT49" s="871"/>
      <c r="AU49" s="852"/>
      <c r="AV49" s="853"/>
      <c r="AW49" s="853"/>
      <c r="AX49" s="853"/>
      <c r="AY49" s="853"/>
      <c r="AZ49" s="853"/>
      <c r="BA49" s="854"/>
      <c r="BC49" s="972"/>
      <c r="BD49" s="972"/>
      <c r="BE49" s="972"/>
      <c r="BF49" s="972"/>
      <c r="BG49" s="972"/>
      <c r="BH49" s="972"/>
      <c r="BI49" s="972"/>
      <c r="BJ49" s="972"/>
    </row>
    <row r="50" spans="2:62" ht="9.9499999999999993" customHeight="1">
      <c r="B50" s="864"/>
      <c r="C50" s="865"/>
      <c r="D50" s="865"/>
      <c r="E50" s="865"/>
      <c r="F50" s="865"/>
      <c r="G50" s="865"/>
      <c r="H50" s="865"/>
      <c r="I50" s="865"/>
      <c r="J50" s="865"/>
      <c r="K50" s="865"/>
      <c r="L50" s="865"/>
      <c r="M50" s="865"/>
      <c r="N50" s="865"/>
      <c r="O50" s="865"/>
      <c r="P50" s="865"/>
      <c r="Q50" s="866"/>
      <c r="R50" s="869"/>
      <c r="S50" s="865"/>
      <c r="T50" s="865"/>
      <c r="U50" s="865"/>
      <c r="V50" s="865"/>
      <c r="W50" s="865"/>
      <c r="X50" s="866"/>
      <c r="Y50" s="855"/>
      <c r="Z50" s="856"/>
      <c r="AA50" s="856"/>
      <c r="AB50" s="872"/>
      <c r="AC50" s="855"/>
      <c r="AD50" s="856"/>
      <c r="AE50" s="856"/>
      <c r="AF50" s="856"/>
      <c r="AG50" s="856"/>
      <c r="AH50" s="856"/>
      <c r="AI50" s="856"/>
      <c r="AJ50" s="856"/>
      <c r="AK50" s="872"/>
      <c r="AL50" s="855"/>
      <c r="AM50" s="856"/>
      <c r="AN50" s="856"/>
      <c r="AO50" s="856"/>
      <c r="AP50" s="856"/>
      <c r="AQ50" s="856"/>
      <c r="AR50" s="856"/>
      <c r="AS50" s="856"/>
      <c r="AT50" s="872"/>
      <c r="AU50" s="855"/>
      <c r="AV50" s="856"/>
      <c r="AW50" s="856"/>
      <c r="AX50" s="856"/>
      <c r="AY50" s="856"/>
      <c r="AZ50" s="856"/>
      <c r="BA50" s="857"/>
    </row>
    <row r="51" spans="2:62" ht="9.9499999999999993" customHeight="1">
      <c r="B51" s="22"/>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0"/>
    </row>
    <row r="52" spans="2:62" ht="9.9499999999999993" customHeight="1">
      <c r="B52" s="891" t="s">
        <v>112</v>
      </c>
      <c r="C52" s="892"/>
      <c r="D52" s="892"/>
      <c r="E52" s="892"/>
      <c r="F52" s="892"/>
      <c r="G52" s="892"/>
      <c r="H52" s="892"/>
      <c r="I52" s="892"/>
      <c r="J52" s="892"/>
      <c r="K52" s="892"/>
      <c r="L52" s="892"/>
      <c r="M52" s="892"/>
      <c r="N52" s="892"/>
      <c r="O52" s="892"/>
      <c r="P52" s="892"/>
      <c r="Q52" s="892"/>
      <c r="R52" s="892"/>
      <c r="S52" s="892"/>
      <c r="T52" s="892"/>
      <c r="U52" s="892"/>
      <c r="V52" s="892"/>
      <c r="W52" s="892"/>
      <c r="X52" s="892"/>
      <c r="Y52" s="892"/>
      <c r="Z52" s="892"/>
      <c r="AA52" s="892"/>
      <c r="AB52" s="892"/>
      <c r="AC52" s="892"/>
      <c r="AD52" s="892"/>
      <c r="AE52" s="892"/>
      <c r="AF52" s="892"/>
      <c r="AG52" s="892"/>
      <c r="AH52" s="892"/>
      <c r="AI52" s="892"/>
      <c r="AJ52" s="892"/>
      <c r="AK52" s="892"/>
      <c r="AL52" s="892"/>
      <c r="AM52" s="892"/>
      <c r="AN52" s="892"/>
      <c r="AO52" s="892"/>
      <c r="AP52" s="892"/>
      <c r="AQ52" s="892"/>
      <c r="AR52" s="892"/>
      <c r="AS52" s="892"/>
      <c r="AT52" s="892"/>
      <c r="AU52" s="892"/>
      <c r="AV52" s="892"/>
      <c r="AW52" s="892"/>
      <c r="AX52" s="892"/>
      <c r="AY52" s="892"/>
      <c r="AZ52" s="892"/>
      <c r="BA52" s="893"/>
    </row>
    <row r="53" spans="2:62" ht="9.9499999999999993" customHeight="1">
      <c r="B53" s="891"/>
      <c r="C53" s="892"/>
      <c r="D53" s="892"/>
      <c r="E53" s="892"/>
      <c r="F53" s="892"/>
      <c r="G53" s="892"/>
      <c r="H53" s="892"/>
      <c r="I53" s="892"/>
      <c r="J53" s="892"/>
      <c r="K53" s="892"/>
      <c r="L53" s="892"/>
      <c r="M53" s="892"/>
      <c r="N53" s="892"/>
      <c r="O53" s="892"/>
      <c r="P53" s="892"/>
      <c r="Q53" s="892"/>
      <c r="R53" s="892"/>
      <c r="S53" s="892"/>
      <c r="T53" s="892"/>
      <c r="U53" s="892"/>
      <c r="V53" s="892"/>
      <c r="W53" s="892"/>
      <c r="X53" s="892"/>
      <c r="Y53" s="892"/>
      <c r="Z53" s="892"/>
      <c r="AA53" s="892"/>
      <c r="AB53" s="892"/>
      <c r="AC53" s="892"/>
      <c r="AD53" s="892"/>
      <c r="AE53" s="892"/>
      <c r="AF53" s="892"/>
      <c r="AG53" s="892"/>
      <c r="AH53" s="892"/>
      <c r="AI53" s="892"/>
      <c r="AJ53" s="892"/>
      <c r="AK53" s="892"/>
      <c r="AL53" s="892"/>
      <c r="AM53" s="892"/>
      <c r="AN53" s="892"/>
      <c r="AO53" s="892"/>
      <c r="AP53" s="892"/>
      <c r="AQ53" s="892"/>
      <c r="AR53" s="892"/>
      <c r="AS53" s="892"/>
      <c r="AT53" s="892"/>
      <c r="AU53" s="892"/>
      <c r="AV53" s="892"/>
      <c r="AW53" s="892"/>
      <c r="AX53" s="892"/>
      <c r="AY53" s="892"/>
      <c r="AZ53" s="892"/>
      <c r="BA53" s="893"/>
    </row>
    <row r="54" spans="2:62" ht="9.9499999999999993" customHeight="1">
      <c r="B54" s="891"/>
      <c r="C54" s="892"/>
      <c r="D54" s="892"/>
      <c r="E54" s="892"/>
      <c r="F54" s="892"/>
      <c r="G54" s="892"/>
      <c r="H54" s="892"/>
      <c r="I54" s="892"/>
      <c r="J54" s="892"/>
      <c r="K54" s="892"/>
      <c r="L54" s="892"/>
      <c r="M54" s="892"/>
      <c r="N54" s="892"/>
      <c r="O54" s="892"/>
      <c r="P54" s="892"/>
      <c r="Q54" s="892"/>
      <c r="R54" s="892"/>
      <c r="S54" s="892"/>
      <c r="T54" s="892"/>
      <c r="U54" s="892"/>
      <c r="V54" s="892"/>
      <c r="W54" s="892"/>
      <c r="X54" s="892"/>
      <c r="Y54" s="892"/>
      <c r="Z54" s="892"/>
      <c r="AA54" s="892"/>
      <c r="AB54" s="892"/>
      <c r="AC54" s="892"/>
      <c r="AD54" s="892"/>
      <c r="AE54" s="892"/>
      <c r="AF54" s="892"/>
      <c r="AG54" s="892"/>
      <c r="AH54" s="892"/>
      <c r="AI54" s="892"/>
      <c r="AJ54" s="892"/>
      <c r="AK54" s="892"/>
      <c r="AL54" s="892"/>
      <c r="AM54" s="892"/>
      <c r="AN54" s="892"/>
      <c r="AO54" s="892"/>
      <c r="AP54" s="892"/>
      <c r="AQ54" s="892"/>
      <c r="AR54" s="892"/>
      <c r="AS54" s="892"/>
      <c r="AT54" s="892"/>
      <c r="AU54" s="892"/>
      <c r="AV54" s="892"/>
      <c r="AW54" s="892"/>
      <c r="AX54" s="892"/>
      <c r="AY54" s="892"/>
      <c r="AZ54" s="892"/>
      <c r="BA54" s="893"/>
    </row>
    <row r="55" spans="2:62" ht="9.9499999999999993" customHeight="1">
      <c r="B55" s="891"/>
      <c r="C55" s="892"/>
      <c r="D55" s="892"/>
      <c r="E55" s="892"/>
      <c r="F55" s="892"/>
      <c r="G55" s="892"/>
      <c r="H55" s="892"/>
      <c r="I55" s="892"/>
      <c r="J55" s="892"/>
      <c r="K55" s="892"/>
      <c r="L55" s="892"/>
      <c r="M55" s="892"/>
      <c r="N55" s="892"/>
      <c r="O55" s="892"/>
      <c r="P55" s="892"/>
      <c r="Q55" s="892"/>
      <c r="R55" s="892"/>
      <c r="S55" s="892"/>
      <c r="T55" s="892"/>
      <c r="U55" s="892"/>
      <c r="V55" s="892"/>
      <c r="W55" s="892"/>
      <c r="X55" s="892"/>
      <c r="Y55" s="892"/>
      <c r="Z55" s="892"/>
      <c r="AA55" s="892"/>
      <c r="AB55" s="892"/>
      <c r="AC55" s="892"/>
      <c r="AD55" s="892"/>
      <c r="AE55" s="892"/>
      <c r="AF55" s="892"/>
      <c r="AG55" s="892"/>
      <c r="AH55" s="892"/>
      <c r="AI55" s="892"/>
      <c r="AJ55" s="892"/>
      <c r="AK55" s="892"/>
      <c r="AL55" s="892"/>
      <c r="AM55" s="892"/>
      <c r="AN55" s="892"/>
      <c r="AO55" s="892"/>
      <c r="AP55" s="892"/>
      <c r="AQ55" s="892"/>
      <c r="AR55" s="892"/>
      <c r="AS55" s="892"/>
      <c r="AT55" s="892"/>
      <c r="AU55" s="892"/>
      <c r="AV55" s="892"/>
      <c r="AW55" s="892"/>
      <c r="AX55" s="892"/>
      <c r="AY55" s="892"/>
      <c r="AZ55" s="892"/>
      <c r="BA55" s="893"/>
    </row>
    <row r="56" spans="2:62" ht="9.9499999999999993" customHeight="1">
      <c r="B56" s="891"/>
      <c r="C56" s="892"/>
      <c r="D56" s="892"/>
      <c r="E56" s="892"/>
      <c r="F56" s="892"/>
      <c r="G56" s="892"/>
      <c r="H56" s="892"/>
      <c r="I56" s="892"/>
      <c r="J56" s="892"/>
      <c r="K56" s="892"/>
      <c r="L56" s="892"/>
      <c r="M56" s="892"/>
      <c r="N56" s="892"/>
      <c r="O56" s="892"/>
      <c r="P56" s="892"/>
      <c r="Q56" s="892"/>
      <c r="R56" s="892"/>
      <c r="S56" s="892"/>
      <c r="T56" s="892"/>
      <c r="U56" s="892"/>
      <c r="V56" s="892"/>
      <c r="W56" s="892"/>
      <c r="X56" s="892"/>
      <c r="Y56" s="892"/>
      <c r="Z56" s="892"/>
      <c r="AA56" s="892"/>
      <c r="AB56" s="892"/>
      <c r="AC56" s="892"/>
      <c r="AD56" s="892"/>
      <c r="AE56" s="892"/>
      <c r="AF56" s="892"/>
      <c r="AG56" s="892"/>
      <c r="AH56" s="892"/>
      <c r="AI56" s="892"/>
      <c r="AJ56" s="892"/>
      <c r="AK56" s="892"/>
      <c r="AL56" s="892"/>
      <c r="AM56" s="892"/>
      <c r="AN56" s="892"/>
      <c r="AO56" s="892"/>
      <c r="AP56" s="892"/>
      <c r="AQ56" s="892"/>
      <c r="AR56" s="892"/>
      <c r="AS56" s="892"/>
      <c r="AT56" s="892"/>
      <c r="AU56" s="892"/>
      <c r="AV56" s="892"/>
      <c r="AW56" s="892"/>
      <c r="AX56" s="892"/>
      <c r="AY56" s="892"/>
      <c r="AZ56" s="892"/>
      <c r="BA56" s="893"/>
    </row>
    <row r="57" spans="2:62" ht="9.9499999999999993" customHeight="1">
      <c r="B57" s="891"/>
      <c r="C57" s="892"/>
      <c r="D57" s="892"/>
      <c r="E57" s="892"/>
      <c r="F57" s="892"/>
      <c r="G57" s="892"/>
      <c r="H57" s="892"/>
      <c r="I57" s="892"/>
      <c r="J57" s="892"/>
      <c r="K57" s="892"/>
      <c r="L57" s="892"/>
      <c r="M57" s="892"/>
      <c r="N57" s="892"/>
      <c r="O57" s="892"/>
      <c r="P57" s="892"/>
      <c r="Q57" s="892"/>
      <c r="R57" s="892"/>
      <c r="S57" s="892"/>
      <c r="T57" s="892"/>
      <c r="U57" s="892"/>
      <c r="V57" s="892"/>
      <c r="W57" s="892"/>
      <c r="X57" s="892"/>
      <c r="Y57" s="892"/>
      <c r="Z57" s="892"/>
      <c r="AA57" s="892"/>
      <c r="AB57" s="892"/>
      <c r="AC57" s="892"/>
      <c r="AD57" s="892"/>
      <c r="AE57" s="892"/>
      <c r="AF57" s="892"/>
      <c r="AG57" s="892"/>
      <c r="AH57" s="892"/>
      <c r="AI57" s="892"/>
      <c r="AJ57" s="892"/>
      <c r="AK57" s="892"/>
      <c r="AL57" s="892"/>
      <c r="AM57" s="892"/>
      <c r="AN57" s="892"/>
      <c r="AO57" s="892"/>
      <c r="AP57" s="892"/>
      <c r="AQ57" s="892"/>
      <c r="AR57" s="892"/>
      <c r="AS57" s="892"/>
      <c r="AT57" s="892"/>
      <c r="AU57" s="892"/>
      <c r="AV57" s="892"/>
      <c r="AW57" s="892"/>
      <c r="AX57" s="892"/>
      <c r="AY57" s="892"/>
      <c r="AZ57" s="892"/>
      <c r="BA57" s="893"/>
    </row>
    <row r="58" spans="2:62" ht="9.9499999999999993" customHeight="1">
      <c r="B58" s="17"/>
      <c r="BA58" s="16"/>
    </row>
    <row r="59" spans="2:62" ht="9.9499999999999993" customHeight="1">
      <c r="B59" s="19"/>
      <c r="C59" s="18"/>
      <c r="D59" s="18"/>
      <c r="E59" s="18"/>
      <c r="F59" s="895" t="s">
        <v>164</v>
      </c>
      <c r="G59" s="895"/>
      <c r="H59" s="895"/>
      <c r="I59" s="895"/>
      <c r="J59" s="895"/>
      <c r="K59" s="895"/>
      <c r="L59" s="895"/>
      <c r="M59" s="895"/>
      <c r="N59" s="895"/>
      <c r="O59" s="895"/>
      <c r="P59" s="895"/>
      <c r="Q59" s="895"/>
      <c r="R59" s="895"/>
      <c r="S59" s="895"/>
      <c r="T59" s="895"/>
      <c r="U59" s="895"/>
      <c r="V59" s="895"/>
      <c r="W59" s="895"/>
      <c r="X59" s="895"/>
      <c r="Y59" s="895"/>
      <c r="Z59" s="895"/>
      <c r="AA59" s="895"/>
      <c r="AB59" s="895"/>
      <c r="AC59" s="895"/>
      <c r="AD59" s="895"/>
      <c r="AE59" s="895"/>
      <c r="AF59" s="895"/>
      <c r="AG59" s="895"/>
      <c r="AH59" s="895"/>
      <c r="AI59" s="895"/>
      <c r="AJ59" s="895"/>
      <c r="AK59" s="895"/>
      <c r="AL59" s="895"/>
      <c r="AM59" s="895"/>
      <c r="AN59" s="895"/>
      <c r="AO59" s="895"/>
      <c r="AP59" s="895"/>
      <c r="AQ59" s="895"/>
      <c r="AR59" s="895"/>
      <c r="AS59" s="895"/>
      <c r="AT59" s="895"/>
      <c r="AU59" s="895"/>
      <c r="AV59" s="895"/>
      <c r="AW59" s="895"/>
      <c r="AX59" s="895"/>
      <c r="AY59" s="895"/>
      <c r="AZ59" s="895"/>
      <c r="BA59" s="896"/>
    </row>
    <row r="60" spans="2:62" ht="9.9499999999999993" customHeight="1">
      <c r="B60" s="19"/>
      <c r="C60" s="18"/>
      <c r="D60" s="18"/>
      <c r="E60" s="18"/>
      <c r="F60" s="895"/>
      <c r="G60" s="895"/>
      <c r="H60" s="895"/>
      <c r="I60" s="895"/>
      <c r="J60" s="895"/>
      <c r="K60" s="895"/>
      <c r="L60" s="895"/>
      <c r="M60" s="895"/>
      <c r="N60" s="895"/>
      <c r="O60" s="895"/>
      <c r="P60" s="895"/>
      <c r="Q60" s="895"/>
      <c r="R60" s="895"/>
      <c r="S60" s="895"/>
      <c r="T60" s="895"/>
      <c r="U60" s="895"/>
      <c r="V60" s="895"/>
      <c r="W60" s="895"/>
      <c r="X60" s="895"/>
      <c r="Y60" s="895"/>
      <c r="Z60" s="895"/>
      <c r="AA60" s="895"/>
      <c r="AB60" s="895"/>
      <c r="AC60" s="895"/>
      <c r="AD60" s="895"/>
      <c r="AE60" s="895"/>
      <c r="AF60" s="895"/>
      <c r="AG60" s="895"/>
      <c r="AH60" s="895"/>
      <c r="AI60" s="895"/>
      <c r="AJ60" s="895"/>
      <c r="AK60" s="895"/>
      <c r="AL60" s="895"/>
      <c r="AM60" s="895"/>
      <c r="AN60" s="895"/>
      <c r="AO60" s="895"/>
      <c r="AP60" s="895"/>
      <c r="AQ60" s="895"/>
      <c r="AR60" s="895"/>
      <c r="AS60" s="895"/>
      <c r="AT60" s="895"/>
      <c r="AU60" s="895"/>
      <c r="AV60" s="895"/>
      <c r="AW60" s="895"/>
      <c r="AX60" s="895"/>
      <c r="AY60" s="895"/>
      <c r="AZ60" s="895"/>
      <c r="BA60" s="896"/>
    </row>
    <row r="61" spans="2:62" ht="9.9499999999999993" customHeight="1">
      <c r="B61" s="19"/>
      <c r="C61" s="18"/>
      <c r="D61" s="18"/>
      <c r="E61" s="18"/>
      <c r="F61" s="895"/>
      <c r="G61" s="895"/>
      <c r="H61" s="895"/>
      <c r="I61" s="895"/>
      <c r="J61" s="895"/>
      <c r="K61" s="895"/>
      <c r="L61" s="895"/>
      <c r="M61" s="895"/>
      <c r="N61" s="895"/>
      <c r="O61" s="895"/>
      <c r="P61" s="895"/>
      <c r="Q61" s="895"/>
      <c r="R61" s="895"/>
      <c r="S61" s="895"/>
      <c r="T61" s="895"/>
      <c r="U61" s="895"/>
      <c r="V61" s="895"/>
      <c r="W61" s="895"/>
      <c r="X61" s="895"/>
      <c r="Y61" s="895"/>
      <c r="Z61" s="895"/>
      <c r="AA61" s="895"/>
      <c r="AB61" s="895"/>
      <c r="AC61" s="895"/>
      <c r="AD61" s="895"/>
      <c r="AE61" s="895"/>
      <c r="AF61" s="895"/>
      <c r="AG61" s="895"/>
      <c r="AH61" s="895"/>
      <c r="AI61" s="895"/>
      <c r="AJ61" s="895"/>
      <c r="AK61" s="895"/>
      <c r="AL61" s="895"/>
      <c r="AM61" s="895"/>
      <c r="AN61" s="895"/>
      <c r="AO61" s="895"/>
      <c r="AP61" s="895"/>
      <c r="AQ61" s="895"/>
      <c r="AR61" s="895"/>
      <c r="AS61" s="895"/>
      <c r="AT61" s="895"/>
      <c r="AU61" s="895"/>
      <c r="AV61" s="895"/>
      <c r="AW61" s="895"/>
      <c r="AX61" s="895"/>
      <c r="AY61" s="895"/>
      <c r="AZ61" s="895"/>
      <c r="BA61" s="896"/>
    </row>
    <row r="62" spans="2:62" ht="9.9499999999999993" customHeight="1">
      <c r="B62" s="980" t="s">
        <v>230</v>
      </c>
      <c r="C62" s="877"/>
      <c r="D62" s="877"/>
      <c r="E62" s="877"/>
      <c r="F62" s="877"/>
      <c r="G62" s="877"/>
      <c r="H62" s="877"/>
      <c r="I62" s="877"/>
      <c r="J62" s="877"/>
      <c r="K62" s="877"/>
      <c r="L62" s="877"/>
      <c r="M62" s="877"/>
      <c r="N62" s="877"/>
      <c r="O62" s="877"/>
      <c r="P62" s="877"/>
      <c r="Q62" s="877"/>
      <c r="R62" s="877"/>
      <c r="S62" s="877"/>
      <c r="T62" s="877"/>
      <c r="U62" s="877"/>
      <c r="V62" s="877"/>
      <c r="W62" s="877"/>
      <c r="X62" s="877"/>
      <c r="Y62" s="877"/>
      <c r="Z62" s="877"/>
      <c r="AA62" s="877"/>
      <c r="AB62" s="877"/>
      <c r="AC62" s="877"/>
      <c r="AD62" s="877"/>
      <c r="AE62" s="877"/>
      <c r="AF62" s="877"/>
      <c r="AG62" s="877"/>
      <c r="AH62" s="877"/>
      <c r="AI62" s="877"/>
      <c r="AJ62" s="877"/>
      <c r="AK62" s="877"/>
      <c r="AL62" s="877"/>
      <c r="AM62" s="877"/>
      <c r="AN62" s="877"/>
      <c r="AO62" s="877"/>
      <c r="AP62" s="877"/>
      <c r="AQ62" s="877"/>
      <c r="AR62" s="877"/>
      <c r="AS62" s="877"/>
      <c r="AT62" s="877"/>
      <c r="AU62" s="877"/>
      <c r="AV62" s="877"/>
      <c r="AW62" s="877"/>
      <c r="AX62" s="877"/>
      <c r="AY62" s="877"/>
      <c r="AZ62" s="877"/>
      <c r="BA62" s="890"/>
    </row>
    <row r="63" spans="2:62" ht="9.9499999999999993" customHeight="1">
      <c r="B63" s="981"/>
      <c r="C63" s="877"/>
      <c r="D63" s="877"/>
      <c r="E63" s="877"/>
      <c r="F63" s="877"/>
      <c r="G63" s="877"/>
      <c r="H63" s="877"/>
      <c r="I63" s="877"/>
      <c r="J63" s="877"/>
      <c r="K63" s="877"/>
      <c r="L63" s="877"/>
      <c r="M63" s="877"/>
      <c r="N63" s="877"/>
      <c r="O63" s="877"/>
      <c r="P63" s="877"/>
      <c r="Q63" s="877"/>
      <c r="R63" s="877"/>
      <c r="S63" s="877"/>
      <c r="T63" s="877"/>
      <c r="U63" s="877"/>
      <c r="V63" s="877"/>
      <c r="W63" s="877"/>
      <c r="X63" s="877"/>
      <c r="Y63" s="877"/>
      <c r="Z63" s="877"/>
      <c r="AA63" s="877"/>
      <c r="AB63" s="877"/>
      <c r="AC63" s="877"/>
      <c r="AD63" s="877"/>
      <c r="AE63" s="877"/>
      <c r="AF63" s="877"/>
      <c r="AG63" s="877"/>
      <c r="AH63" s="877"/>
      <c r="AI63" s="877"/>
      <c r="AJ63" s="877"/>
      <c r="AK63" s="877"/>
      <c r="AL63" s="877"/>
      <c r="AM63" s="877"/>
      <c r="AN63" s="877"/>
      <c r="AO63" s="877"/>
      <c r="AP63" s="877"/>
      <c r="AQ63" s="877"/>
      <c r="AR63" s="877"/>
      <c r="AS63" s="877"/>
      <c r="AT63" s="877"/>
      <c r="AU63" s="877"/>
      <c r="AV63" s="877"/>
      <c r="AW63" s="877"/>
      <c r="AX63" s="877"/>
      <c r="AY63" s="877"/>
      <c r="AZ63" s="877"/>
      <c r="BA63" s="890"/>
    </row>
    <row r="64" spans="2:62" ht="9.9499999999999993" customHeight="1">
      <c r="B64" s="981"/>
      <c r="C64" s="877"/>
      <c r="D64" s="877"/>
      <c r="E64" s="877"/>
      <c r="F64" s="877"/>
      <c r="G64" s="877"/>
      <c r="H64" s="877"/>
      <c r="I64" s="877"/>
      <c r="J64" s="877"/>
      <c r="K64" s="877"/>
      <c r="L64" s="877"/>
      <c r="M64" s="877"/>
      <c r="N64" s="877"/>
      <c r="O64" s="877"/>
      <c r="P64" s="877"/>
      <c r="Q64" s="877"/>
      <c r="R64" s="877"/>
      <c r="S64" s="877"/>
      <c r="T64" s="877"/>
      <c r="U64" s="877"/>
      <c r="V64" s="877"/>
      <c r="W64" s="877"/>
      <c r="X64" s="877"/>
      <c r="Y64" s="877"/>
      <c r="Z64" s="877"/>
      <c r="AA64" s="877"/>
      <c r="AB64" s="877"/>
      <c r="AC64" s="877"/>
      <c r="AD64" s="877"/>
      <c r="AE64" s="877"/>
      <c r="AF64" s="877"/>
      <c r="AG64" s="877"/>
      <c r="AH64" s="877"/>
      <c r="AI64" s="877"/>
      <c r="AJ64" s="877"/>
      <c r="AK64" s="877"/>
      <c r="AL64" s="877"/>
      <c r="AM64" s="877"/>
      <c r="AN64" s="877"/>
      <c r="AO64" s="877"/>
      <c r="AP64" s="877"/>
      <c r="AQ64" s="877"/>
      <c r="AR64" s="877"/>
      <c r="AS64" s="877"/>
      <c r="AT64" s="877"/>
      <c r="AU64" s="877"/>
      <c r="AV64" s="877"/>
      <c r="AW64" s="877"/>
      <c r="AX64" s="877"/>
      <c r="AY64" s="877"/>
      <c r="AZ64" s="877"/>
      <c r="BA64" s="890"/>
    </row>
    <row r="65" spans="2:53" ht="9.9499999999999993" customHeight="1">
      <c r="B65" s="982" t="s">
        <v>228</v>
      </c>
      <c r="C65" s="983"/>
      <c r="D65" s="983"/>
      <c r="E65" s="983"/>
      <c r="F65" s="983"/>
      <c r="G65" s="983"/>
      <c r="H65" s="983"/>
      <c r="I65" s="983"/>
      <c r="J65" s="983"/>
      <c r="K65" s="983"/>
      <c r="L65" s="983"/>
      <c r="M65" s="983"/>
      <c r="N65" s="983"/>
      <c r="O65" s="983"/>
      <c r="P65" s="983"/>
      <c r="Q65" s="983"/>
      <c r="R65" s="983"/>
      <c r="S65" s="983"/>
      <c r="T65" s="983"/>
      <c r="U65" s="983"/>
      <c r="V65" s="983"/>
      <c r="W65" s="983"/>
      <c r="X65" s="983"/>
      <c r="Y65" s="983"/>
      <c r="Z65" s="983"/>
      <c r="AA65" s="983"/>
      <c r="AB65" s="983"/>
      <c r="AC65" s="983"/>
      <c r="AD65" s="983"/>
      <c r="AE65" s="983"/>
      <c r="AF65" s="983"/>
      <c r="AG65" s="983"/>
      <c r="AH65" s="983"/>
      <c r="AI65" s="983"/>
      <c r="AJ65" s="983"/>
      <c r="AK65" s="983"/>
      <c r="AL65" s="983"/>
      <c r="AM65" s="983"/>
      <c r="AN65" s="983"/>
      <c r="AO65" s="983"/>
      <c r="AP65" s="983"/>
      <c r="AQ65" s="983"/>
      <c r="AR65" s="983"/>
      <c r="AS65" s="983"/>
      <c r="AT65" s="983"/>
      <c r="AU65" s="983"/>
      <c r="AV65" s="983"/>
      <c r="AW65" s="983"/>
      <c r="AX65" s="983"/>
      <c r="AY65" s="983"/>
      <c r="AZ65" s="983"/>
      <c r="BA65" s="984"/>
    </row>
    <row r="66" spans="2:53" ht="9.9499999999999993" customHeight="1">
      <c r="B66" s="982"/>
      <c r="C66" s="983"/>
      <c r="D66" s="983"/>
      <c r="E66" s="983"/>
      <c r="F66" s="983"/>
      <c r="G66" s="983"/>
      <c r="H66" s="983"/>
      <c r="I66" s="983"/>
      <c r="J66" s="983"/>
      <c r="K66" s="983"/>
      <c r="L66" s="983"/>
      <c r="M66" s="983"/>
      <c r="N66" s="983"/>
      <c r="O66" s="983"/>
      <c r="P66" s="983"/>
      <c r="Q66" s="983"/>
      <c r="R66" s="983"/>
      <c r="S66" s="983"/>
      <c r="T66" s="983"/>
      <c r="U66" s="983"/>
      <c r="V66" s="983"/>
      <c r="W66" s="983"/>
      <c r="X66" s="983"/>
      <c r="Y66" s="983"/>
      <c r="Z66" s="983"/>
      <c r="AA66" s="983"/>
      <c r="AB66" s="983"/>
      <c r="AC66" s="983"/>
      <c r="AD66" s="983"/>
      <c r="AE66" s="983"/>
      <c r="AF66" s="983"/>
      <c r="AG66" s="983"/>
      <c r="AH66" s="983"/>
      <c r="AI66" s="983"/>
      <c r="AJ66" s="983"/>
      <c r="AK66" s="983"/>
      <c r="AL66" s="983"/>
      <c r="AM66" s="983"/>
      <c r="AN66" s="983"/>
      <c r="AO66" s="983"/>
      <c r="AP66" s="983"/>
      <c r="AQ66" s="983"/>
      <c r="AR66" s="983"/>
      <c r="AS66" s="983"/>
      <c r="AT66" s="983"/>
      <c r="AU66" s="983"/>
      <c r="AV66" s="983"/>
      <c r="AW66" s="983"/>
      <c r="AX66" s="983"/>
      <c r="AY66" s="983"/>
      <c r="AZ66" s="983"/>
      <c r="BA66" s="984"/>
    </row>
    <row r="67" spans="2:53" ht="9.9499999999999993" customHeight="1">
      <c r="B67" s="982" t="s">
        <v>227</v>
      </c>
      <c r="C67" s="983"/>
      <c r="D67" s="983"/>
      <c r="E67" s="983"/>
      <c r="F67" s="983"/>
      <c r="G67" s="983"/>
      <c r="H67" s="983"/>
      <c r="I67" s="983"/>
      <c r="J67" s="983"/>
      <c r="K67" s="983"/>
      <c r="L67" s="983"/>
      <c r="M67" s="983"/>
      <c r="N67" s="983"/>
      <c r="O67" s="983"/>
      <c r="P67" s="983"/>
      <c r="Q67" s="983"/>
      <c r="R67" s="983"/>
      <c r="S67" s="983"/>
      <c r="T67" s="983"/>
      <c r="U67" s="983"/>
      <c r="V67" s="983"/>
      <c r="W67" s="983"/>
      <c r="X67" s="983"/>
      <c r="Y67" s="983"/>
      <c r="Z67" s="983"/>
      <c r="AA67" s="983"/>
      <c r="AB67" s="983"/>
      <c r="AC67" s="983"/>
      <c r="AD67" s="983"/>
      <c r="AE67" s="983"/>
      <c r="AF67" s="983"/>
      <c r="AG67" s="983"/>
      <c r="AH67" s="983"/>
      <c r="AI67" s="983"/>
      <c r="AJ67" s="983"/>
      <c r="AK67" s="983"/>
      <c r="AL67" s="983"/>
      <c r="AM67" s="983"/>
      <c r="AN67" s="983"/>
      <c r="AO67" s="983"/>
      <c r="AP67" s="983"/>
      <c r="AQ67" s="983"/>
      <c r="AR67" s="983"/>
      <c r="AS67" s="983"/>
      <c r="AT67" s="983"/>
      <c r="AU67" s="983"/>
      <c r="AV67" s="983"/>
      <c r="AW67" s="983"/>
      <c r="AX67" s="983"/>
      <c r="AY67" s="983"/>
      <c r="AZ67" s="983"/>
      <c r="BA67" s="984"/>
    </row>
    <row r="68" spans="2:53" ht="9.9499999999999993" customHeight="1">
      <c r="B68" s="982"/>
      <c r="C68" s="983"/>
      <c r="D68" s="983"/>
      <c r="E68" s="983"/>
      <c r="F68" s="983"/>
      <c r="G68" s="983"/>
      <c r="H68" s="983"/>
      <c r="I68" s="983"/>
      <c r="J68" s="983"/>
      <c r="K68" s="983"/>
      <c r="L68" s="983"/>
      <c r="M68" s="983"/>
      <c r="N68" s="983"/>
      <c r="O68" s="983"/>
      <c r="P68" s="983"/>
      <c r="Q68" s="983"/>
      <c r="R68" s="983"/>
      <c r="S68" s="983"/>
      <c r="T68" s="983"/>
      <c r="U68" s="983"/>
      <c r="V68" s="983"/>
      <c r="W68" s="983"/>
      <c r="X68" s="983"/>
      <c r="Y68" s="983"/>
      <c r="Z68" s="983"/>
      <c r="AA68" s="983"/>
      <c r="AB68" s="983"/>
      <c r="AC68" s="983"/>
      <c r="AD68" s="983"/>
      <c r="AE68" s="983"/>
      <c r="AF68" s="983"/>
      <c r="AG68" s="983"/>
      <c r="AH68" s="983"/>
      <c r="AI68" s="983"/>
      <c r="AJ68" s="983"/>
      <c r="AK68" s="983"/>
      <c r="AL68" s="983"/>
      <c r="AM68" s="983"/>
      <c r="AN68" s="983"/>
      <c r="AO68" s="983"/>
      <c r="AP68" s="983"/>
      <c r="AQ68" s="983"/>
      <c r="AR68" s="983"/>
      <c r="AS68" s="983"/>
      <c r="AT68" s="983"/>
      <c r="AU68" s="983"/>
      <c r="AV68" s="983"/>
      <c r="AW68" s="983"/>
      <c r="AX68" s="983"/>
      <c r="AY68" s="983"/>
      <c r="AZ68" s="983"/>
      <c r="BA68" s="984"/>
    </row>
    <row r="69" spans="2:53" ht="9.9499999999999993" customHeight="1">
      <c r="B69" s="894" t="s">
        <v>229</v>
      </c>
      <c r="C69" s="895"/>
      <c r="D69" s="895"/>
      <c r="E69" s="895"/>
      <c r="F69" s="895"/>
      <c r="G69" s="895"/>
      <c r="H69" s="895"/>
      <c r="I69" s="895"/>
      <c r="J69" s="895"/>
      <c r="K69" s="895"/>
      <c r="L69" s="895"/>
      <c r="M69" s="895"/>
      <c r="N69" s="895"/>
      <c r="O69" s="895"/>
      <c r="P69" s="895"/>
      <c r="Q69" s="895"/>
      <c r="R69" s="895"/>
      <c r="S69" s="895"/>
      <c r="T69" s="895"/>
      <c r="U69" s="895"/>
      <c r="V69" s="895"/>
      <c r="W69" s="895"/>
      <c r="X69" s="895"/>
      <c r="Y69" s="895"/>
      <c r="Z69" s="895"/>
      <c r="AA69" s="895"/>
      <c r="AB69" s="895"/>
      <c r="AC69" s="895"/>
      <c r="AD69" s="895"/>
      <c r="AE69" s="895"/>
      <c r="AF69" s="895"/>
      <c r="AG69" s="895"/>
      <c r="AH69" s="895"/>
      <c r="AI69" s="895"/>
      <c r="AJ69" s="895"/>
      <c r="AK69" s="895"/>
      <c r="AL69" s="895"/>
      <c r="AM69" s="895"/>
      <c r="AN69" s="895"/>
      <c r="AO69" s="895"/>
      <c r="AP69" s="895"/>
      <c r="AQ69" s="895"/>
      <c r="AR69" s="895"/>
      <c r="AS69" s="895"/>
      <c r="AT69" s="895"/>
      <c r="AU69" s="895"/>
      <c r="AV69" s="895"/>
      <c r="AW69" s="895"/>
      <c r="AX69" s="895"/>
      <c r="AY69" s="895"/>
      <c r="AZ69" s="895"/>
      <c r="BA69" s="896"/>
    </row>
    <row r="70" spans="2:53" ht="9.9499999999999993" customHeight="1">
      <c r="B70" s="894"/>
      <c r="C70" s="895"/>
      <c r="D70" s="895"/>
      <c r="E70" s="895"/>
      <c r="F70" s="895"/>
      <c r="G70" s="895"/>
      <c r="H70" s="895"/>
      <c r="I70" s="895"/>
      <c r="J70" s="895"/>
      <c r="K70" s="895"/>
      <c r="L70" s="895"/>
      <c r="M70" s="895"/>
      <c r="N70" s="895"/>
      <c r="O70" s="895"/>
      <c r="P70" s="895"/>
      <c r="Q70" s="895"/>
      <c r="R70" s="895"/>
      <c r="S70" s="895"/>
      <c r="T70" s="895"/>
      <c r="U70" s="895"/>
      <c r="V70" s="895"/>
      <c r="W70" s="895"/>
      <c r="X70" s="895"/>
      <c r="Y70" s="895"/>
      <c r="Z70" s="895"/>
      <c r="AA70" s="895"/>
      <c r="AB70" s="895"/>
      <c r="AC70" s="895"/>
      <c r="AD70" s="895"/>
      <c r="AE70" s="895"/>
      <c r="AF70" s="895"/>
      <c r="AG70" s="895"/>
      <c r="AH70" s="895"/>
      <c r="AI70" s="895"/>
      <c r="AJ70" s="895"/>
      <c r="AK70" s="895"/>
      <c r="AL70" s="895"/>
      <c r="AM70" s="895"/>
      <c r="AN70" s="895"/>
      <c r="AO70" s="895"/>
      <c r="AP70" s="895"/>
      <c r="AQ70" s="895"/>
      <c r="AR70" s="895"/>
      <c r="AS70" s="895"/>
      <c r="AT70" s="895"/>
      <c r="AU70" s="895"/>
      <c r="AV70" s="895"/>
      <c r="AW70" s="895"/>
      <c r="AX70" s="895"/>
      <c r="AY70" s="895"/>
      <c r="AZ70" s="895"/>
      <c r="BA70" s="896"/>
    </row>
    <row r="71" spans="2:53" ht="9.9499999999999993" customHeight="1">
      <c r="B71" s="17"/>
      <c r="F71" s="888"/>
      <c r="G71" s="888"/>
      <c r="H71" s="888"/>
      <c r="I71" s="888"/>
      <c r="J71" s="888"/>
      <c r="K71" s="888"/>
      <c r="L71" s="888"/>
      <c r="P71" s="877" t="str">
        <f>目次!K2</f>
        <v>沖縄県立那覇工業高等学校</v>
      </c>
      <c r="Q71" s="877"/>
      <c r="R71" s="877"/>
      <c r="S71" s="877"/>
      <c r="T71" s="877"/>
      <c r="U71" s="877"/>
      <c r="V71" s="877"/>
      <c r="W71" s="877"/>
      <c r="X71" s="877"/>
      <c r="Y71" s="877"/>
      <c r="Z71" s="877"/>
      <c r="AA71" s="877"/>
      <c r="AB71" s="877"/>
      <c r="AC71" s="877"/>
      <c r="AD71" s="877"/>
      <c r="AE71" s="877"/>
      <c r="AF71" s="877"/>
      <c r="AG71" s="877"/>
      <c r="AH71" s="877"/>
      <c r="AI71" s="877"/>
      <c r="AJ71" s="877"/>
      <c r="AK71" s="877"/>
      <c r="AL71" s="877"/>
      <c r="AM71" s="877"/>
      <c r="AN71" s="877"/>
      <c r="AO71" s="877"/>
      <c r="AP71" s="877"/>
      <c r="AQ71" s="877"/>
      <c r="AR71" s="877"/>
      <c r="AS71" s="877"/>
      <c r="AT71" s="877"/>
      <c r="AU71" s="877"/>
      <c r="AV71" s="877"/>
      <c r="AW71" s="877"/>
      <c r="AX71" s="877"/>
      <c r="AY71" s="877"/>
      <c r="AZ71" s="877"/>
      <c r="BA71" s="890"/>
    </row>
    <row r="72" spans="2:53" ht="9.9499999999999993" customHeight="1">
      <c r="B72" s="17"/>
      <c r="F72" s="888"/>
      <c r="G72" s="888"/>
      <c r="H72" s="888"/>
      <c r="I72" s="888"/>
      <c r="J72" s="888"/>
      <c r="K72" s="888"/>
      <c r="L72" s="888"/>
      <c r="P72" s="877"/>
      <c r="Q72" s="877"/>
      <c r="R72" s="877"/>
      <c r="S72" s="877"/>
      <c r="T72" s="877"/>
      <c r="U72" s="877"/>
      <c r="V72" s="877"/>
      <c r="W72" s="877"/>
      <c r="X72" s="877"/>
      <c r="Y72" s="877"/>
      <c r="Z72" s="877"/>
      <c r="AA72" s="877"/>
      <c r="AB72" s="877"/>
      <c r="AC72" s="877"/>
      <c r="AD72" s="877"/>
      <c r="AE72" s="877"/>
      <c r="AF72" s="877"/>
      <c r="AG72" s="877"/>
      <c r="AH72" s="877"/>
      <c r="AI72" s="877"/>
      <c r="AJ72" s="877"/>
      <c r="AK72" s="877"/>
      <c r="AL72" s="877"/>
      <c r="AM72" s="877"/>
      <c r="AN72" s="877"/>
      <c r="AO72" s="877"/>
      <c r="AP72" s="877"/>
      <c r="AQ72" s="877"/>
      <c r="AR72" s="877"/>
      <c r="AS72" s="877"/>
      <c r="AT72" s="877"/>
      <c r="AU72" s="877"/>
      <c r="AV72" s="877"/>
      <c r="AW72" s="877"/>
      <c r="AX72" s="877"/>
      <c r="AY72" s="877"/>
      <c r="AZ72" s="877"/>
      <c r="BA72" s="890"/>
    </row>
    <row r="73" spans="2:53" ht="9.9499999999999993" customHeight="1">
      <c r="B73" s="17"/>
      <c r="F73" s="888" t="s">
        <v>9</v>
      </c>
      <c r="G73" s="888"/>
      <c r="H73" s="888"/>
      <c r="I73" s="888"/>
      <c r="J73" s="888"/>
      <c r="K73" s="888"/>
      <c r="L73" s="888"/>
      <c r="P73" s="877" t="str">
        <f>"　校 長　 "&amp;目次!K3&amp;" 　殿"</f>
        <v>　校 長　 宮里 真二 　殿</v>
      </c>
      <c r="Q73" s="877"/>
      <c r="R73" s="877"/>
      <c r="S73" s="877"/>
      <c r="T73" s="877"/>
      <c r="U73" s="877"/>
      <c r="V73" s="877"/>
      <c r="W73" s="877"/>
      <c r="X73" s="877"/>
      <c r="Y73" s="877"/>
      <c r="Z73" s="877"/>
      <c r="AA73" s="877"/>
      <c r="AB73" s="877"/>
      <c r="AC73" s="877"/>
      <c r="AD73" s="877"/>
      <c r="AE73" s="877"/>
      <c r="AF73" s="877"/>
      <c r="AG73" s="877"/>
      <c r="AH73" s="877"/>
      <c r="AI73" s="877"/>
      <c r="AJ73" s="877"/>
      <c r="AK73" s="877"/>
      <c r="AL73" s="877"/>
      <c r="AM73" s="877"/>
      <c r="AN73" s="877"/>
      <c r="AO73" s="877"/>
      <c r="AP73" s="877"/>
      <c r="AQ73" s="877"/>
      <c r="AR73" s="877"/>
      <c r="AS73" s="877"/>
      <c r="AT73" s="877"/>
      <c r="AU73" s="877"/>
      <c r="AV73" s="877"/>
      <c r="AW73" s="877"/>
      <c r="AX73" s="877"/>
      <c r="AY73" s="877"/>
      <c r="AZ73" s="877"/>
      <c r="BA73" s="890"/>
    </row>
    <row r="74" spans="2:53" ht="9.9499999999999993" customHeight="1">
      <c r="B74" s="17"/>
      <c r="F74" s="888"/>
      <c r="G74" s="888"/>
      <c r="H74" s="888"/>
      <c r="I74" s="888"/>
      <c r="J74" s="888"/>
      <c r="K74" s="888"/>
      <c r="L74" s="888"/>
      <c r="P74" s="877"/>
      <c r="Q74" s="877"/>
      <c r="R74" s="877"/>
      <c r="S74" s="877"/>
      <c r="T74" s="877"/>
      <c r="U74" s="877"/>
      <c r="V74" s="877"/>
      <c r="W74" s="877"/>
      <c r="X74" s="877"/>
      <c r="Y74" s="877"/>
      <c r="Z74" s="877"/>
      <c r="AA74" s="877"/>
      <c r="AB74" s="877"/>
      <c r="AC74" s="877"/>
      <c r="AD74" s="877"/>
      <c r="AE74" s="877"/>
      <c r="AF74" s="877"/>
      <c r="AG74" s="877"/>
      <c r="AH74" s="877"/>
      <c r="AI74" s="877"/>
      <c r="AJ74" s="877"/>
      <c r="AK74" s="877"/>
      <c r="AL74" s="877"/>
      <c r="AM74" s="877"/>
      <c r="AN74" s="877"/>
      <c r="AO74" s="877"/>
      <c r="AP74" s="877"/>
      <c r="AQ74" s="877"/>
      <c r="AR74" s="877"/>
      <c r="AS74" s="877"/>
      <c r="AT74" s="877"/>
      <c r="AU74" s="877"/>
      <c r="AV74" s="877"/>
      <c r="AW74" s="877"/>
      <c r="AX74" s="877"/>
      <c r="AY74" s="877"/>
      <c r="AZ74" s="877"/>
      <c r="BA74" s="890"/>
    </row>
    <row r="75" spans="2:53" ht="9.9499999999999993" customHeight="1">
      <c r="B75" s="17"/>
      <c r="F75" s="888"/>
      <c r="G75" s="888"/>
      <c r="H75" s="888"/>
      <c r="I75" s="888"/>
      <c r="J75" s="888"/>
      <c r="K75" s="888"/>
      <c r="L75" s="888"/>
      <c r="BA75" s="16"/>
    </row>
    <row r="76" spans="2:53" ht="9.9499999999999993" customHeight="1" thickBot="1">
      <c r="B76" s="15"/>
      <c r="C76" s="14"/>
      <c r="D76" s="14"/>
      <c r="E76" s="14"/>
      <c r="F76" s="889"/>
      <c r="G76" s="889"/>
      <c r="H76" s="889"/>
      <c r="I76" s="889"/>
      <c r="J76" s="889"/>
      <c r="K76" s="889"/>
      <c r="L76" s="889"/>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3"/>
    </row>
  </sheetData>
  <mergeCells count="113">
    <mergeCell ref="B1:BA2"/>
    <mergeCell ref="B3:BA5"/>
    <mergeCell ref="B6:Q11"/>
    <mergeCell ref="R6:S11"/>
    <mergeCell ref="T6:U7"/>
    <mergeCell ref="V6:W11"/>
    <mergeCell ref="X6:Y7"/>
    <mergeCell ref="Z6:AA11"/>
    <mergeCell ref="AB6:AC7"/>
    <mergeCell ref="AD6:AE11"/>
    <mergeCell ref="AF6:AG7"/>
    <mergeCell ref="AH6:AI11"/>
    <mergeCell ref="AJ6:AK7"/>
    <mergeCell ref="AL6:AM11"/>
    <mergeCell ref="AN6:AO7"/>
    <mergeCell ref="AP6:AQ11"/>
    <mergeCell ref="AN8:AO11"/>
    <mergeCell ref="AR6:AS7"/>
    <mergeCell ref="AT6:AU11"/>
    <mergeCell ref="AV6:AW7"/>
    <mergeCell ref="AX6:AY11"/>
    <mergeCell ref="AZ6:BA7"/>
    <mergeCell ref="T8:U11"/>
    <mergeCell ref="X8:Y11"/>
    <mergeCell ref="AB8:AC11"/>
    <mergeCell ref="AF8:AG11"/>
    <mergeCell ref="AJ8:AK11"/>
    <mergeCell ref="B18:Q20"/>
    <mergeCell ref="R18:BA20"/>
    <mergeCell ref="B21:Q23"/>
    <mergeCell ref="R21:BA23"/>
    <mergeCell ref="B12:Q14"/>
    <mergeCell ref="R12:BA14"/>
    <mergeCell ref="B15:Q17"/>
    <mergeCell ref="R15:BA17"/>
    <mergeCell ref="AR8:AS11"/>
    <mergeCell ref="AV8:AW11"/>
    <mergeCell ref="AZ8:BA11"/>
    <mergeCell ref="B24:BA26"/>
    <mergeCell ref="B27:Q29"/>
    <mergeCell ref="R27:X29"/>
    <mergeCell ref="Y27:AB29"/>
    <mergeCell ref="AC27:AK29"/>
    <mergeCell ref="AL27:AT29"/>
    <mergeCell ref="AU27:BA29"/>
    <mergeCell ref="B30:Q32"/>
    <mergeCell ref="R30:X32"/>
    <mergeCell ref="Y30:AB32"/>
    <mergeCell ref="AC30:AK32"/>
    <mergeCell ref="AL30:AT32"/>
    <mergeCell ref="AU30:BA32"/>
    <mergeCell ref="B33:Q35"/>
    <mergeCell ref="R33:X35"/>
    <mergeCell ref="Y33:AB35"/>
    <mergeCell ref="AC33:AK35"/>
    <mergeCell ref="AL33:AT35"/>
    <mergeCell ref="AU33:BA35"/>
    <mergeCell ref="B36:Q38"/>
    <mergeCell ref="R36:X38"/>
    <mergeCell ref="Y36:AB38"/>
    <mergeCell ref="AC36:AK38"/>
    <mergeCell ref="AL36:AT38"/>
    <mergeCell ref="AU36:BA38"/>
    <mergeCell ref="B45:Q47"/>
    <mergeCell ref="R45:X47"/>
    <mergeCell ref="Y45:AB47"/>
    <mergeCell ref="AC45:AK47"/>
    <mergeCell ref="AL45:AT47"/>
    <mergeCell ref="AU45:BA47"/>
    <mergeCell ref="B39:Q41"/>
    <mergeCell ref="R39:X41"/>
    <mergeCell ref="Y39:AB41"/>
    <mergeCell ref="AC39:AK41"/>
    <mergeCell ref="AL39:AT41"/>
    <mergeCell ref="AU39:BA41"/>
    <mergeCell ref="B42:Q44"/>
    <mergeCell ref="R42:X44"/>
    <mergeCell ref="Y42:AB44"/>
    <mergeCell ref="AC42:AK44"/>
    <mergeCell ref="AL42:AT44"/>
    <mergeCell ref="AU42:BA44"/>
    <mergeCell ref="B48:Q50"/>
    <mergeCell ref="R48:X50"/>
    <mergeCell ref="Y48:AB50"/>
    <mergeCell ref="AC48:AK50"/>
    <mergeCell ref="AL48:AT50"/>
    <mergeCell ref="AU48:BA50"/>
    <mergeCell ref="F73:L74"/>
    <mergeCell ref="P73:BA74"/>
    <mergeCell ref="F75:L76"/>
    <mergeCell ref="B52:BA57"/>
    <mergeCell ref="F59:BA61"/>
    <mergeCell ref="B62:BA64"/>
    <mergeCell ref="F71:L72"/>
    <mergeCell ref="P71:BA72"/>
    <mergeCell ref="B67:BA68"/>
    <mergeCell ref="B69:BA70"/>
    <mergeCell ref="B65:BA66"/>
    <mergeCell ref="BC31:BI31"/>
    <mergeCell ref="BC32:BJ33"/>
    <mergeCell ref="BC34:BJ35"/>
    <mergeCell ref="BC41:BJ45"/>
    <mergeCell ref="BC46:BJ49"/>
    <mergeCell ref="BC1:BC3"/>
    <mergeCell ref="BC4:BJ8"/>
    <mergeCell ref="BC9:BJ13"/>
    <mergeCell ref="BC23:BI25"/>
    <mergeCell ref="BE26:BG27"/>
    <mergeCell ref="BH26:BJ27"/>
    <mergeCell ref="BC36:BJ37"/>
    <mergeCell ref="BC21:BG22"/>
    <mergeCell ref="BC19:BG20"/>
    <mergeCell ref="BH20:BJ21"/>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4"/>
  <sheetViews>
    <sheetView view="pageBreakPreview" zoomScale="80" zoomScaleNormal="100" zoomScaleSheetLayoutView="80" workbookViewId="0"/>
  </sheetViews>
  <sheetFormatPr defaultColWidth="9" defaultRowHeight="13.5"/>
  <cols>
    <col min="1" max="2" width="9" style="113"/>
    <col min="3" max="3" width="11.25" style="113" customWidth="1"/>
    <col min="4" max="4" width="5.5" style="113" customWidth="1"/>
    <col min="5" max="9" width="9" style="113"/>
    <col min="10" max="10" width="12" style="113" customWidth="1"/>
    <col min="11" max="16384" width="9" style="113"/>
  </cols>
  <sheetData>
    <row r="1" spans="1:10" ht="27" customHeight="1">
      <c r="J1" s="106" t="s">
        <v>124</v>
      </c>
    </row>
    <row r="2" spans="1:10" ht="30.75">
      <c r="A2" s="985" t="s">
        <v>114</v>
      </c>
      <c r="B2" s="985"/>
      <c r="C2" s="985"/>
      <c r="D2" s="985"/>
      <c r="E2" s="985"/>
      <c r="F2" s="985"/>
      <c r="G2" s="985"/>
      <c r="H2" s="985"/>
      <c r="I2" s="985"/>
    </row>
    <row r="3" spans="1:10" ht="46.5" customHeight="1">
      <c r="A3" s="114"/>
      <c r="B3" s="114"/>
      <c r="C3" s="114"/>
      <c r="D3" s="114"/>
      <c r="E3" s="114"/>
      <c r="F3" s="114"/>
      <c r="G3" s="114"/>
      <c r="H3" s="114"/>
      <c r="I3" s="114"/>
    </row>
    <row r="4" spans="1:10" ht="46.5" customHeight="1">
      <c r="A4" s="114"/>
      <c r="B4" s="114"/>
      <c r="C4" s="114"/>
      <c r="D4" s="114"/>
      <c r="E4" s="114"/>
      <c r="F4" s="114"/>
      <c r="G4" s="114"/>
      <c r="H4" s="114"/>
      <c r="I4" s="114"/>
    </row>
    <row r="5" spans="1:10" ht="18" customHeight="1">
      <c r="A5" s="114"/>
      <c r="B5" s="114"/>
      <c r="C5" s="114"/>
      <c r="D5" s="114"/>
      <c r="E5" s="116" t="s">
        <v>157</v>
      </c>
      <c r="F5" s="117"/>
      <c r="G5" s="117"/>
      <c r="H5" s="117"/>
      <c r="I5" s="117"/>
      <c r="J5" s="117"/>
    </row>
    <row r="6" spans="1:10" ht="18" customHeight="1">
      <c r="A6" s="114"/>
      <c r="B6" s="114"/>
      <c r="C6" s="114"/>
      <c r="D6" s="114"/>
      <c r="E6" s="115" t="s">
        <v>158</v>
      </c>
    </row>
    <row r="7" spans="1:10" ht="28.5" customHeight="1">
      <c r="A7" s="115"/>
      <c r="B7" s="115"/>
      <c r="C7" s="115"/>
      <c r="E7" s="115"/>
    </row>
    <row r="8" spans="1:10" ht="18.75">
      <c r="A8" s="115"/>
      <c r="B8" s="115"/>
      <c r="C8" s="115"/>
      <c r="D8" s="115"/>
      <c r="E8" s="116" t="s">
        <v>115</v>
      </c>
      <c r="F8" s="117"/>
      <c r="G8" s="117"/>
      <c r="H8" s="117"/>
      <c r="I8" s="117"/>
      <c r="J8" s="117"/>
    </row>
    <row r="9" spans="1:10" ht="18.75">
      <c r="A9" s="115"/>
      <c r="B9" s="115"/>
      <c r="C9" s="115"/>
      <c r="D9" s="115"/>
      <c r="E9" s="115"/>
    </row>
    <row r="10" spans="1:10" ht="18.75">
      <c r="A10" s="115"/>
      <c r="B10" s="115"/>
      <c r="C10" s="115"/>
      <c r="D10" s="115"/>
      <c r="E10" s="115"/>
      <c r="F10" s="115"/>
    </row>
    <row r="11" spans="1:10" ht="25.5" customHeight="1">
      <c r="A11" s="986" t="s">
        <v>116</v>
      </c>
      <c r="B11" s="986"/>
      <c r="C11" s="986"/>
      <c r="D11" s="986"/>
      <c r="E11" s="986"/>
      <c r="F11" s="986"/>
      <c r="G11" s="986"/>
      <c r="H11" s="986"/>
      <c r="I11" s="986"/>
      <c r="J11" s="986"/>
    </row>
    <row r="12" spans="1:10" ht="25.5" customHeight="1">
      <c r="A12" s="986" t="s">
        <v>117</v>
      </c>
      <c r="B12" s="986"/>
      <c r="C12" s="115"/>
      <c r="D12" s="115"/>
      <c r="E12" s="115"/>
      <c r="F12" s="115"/>
    </row>
    <row r="13" spans="1:10" ht="18.75">
      <c r="A13" s="115"/>
      <c r="B13" s="115"/>
      <c r="C13" s="115"/>
      <c r="D13" s="115"/>
      <c r="E13" s="115"/>
      <c r="F13" s="115"/>
    </row>
    <row r="14" spans="1:10" ht="36" customHeight="1">
      <c r="A14" s="116"/>
      <c r="B14" s="294" t="s">
        <v>356</v>
      </c>
      <c r="C14" s="989" t="str">
        <f>目次!K2&amp;目次!K4</f>
        <v>沖縄県立那覇工業高等学校汚水管清掃及びＴＶカメラ調査（海水侵入確認)業務とそれに伴う汚泥処分委託</v>
      </c>
      <c r="D14" s="990"/>
      <c r="E14" s="990"/>
      <c r="F14" s="990"/>
      <c r="G14" s="990"/>
      <c r="H14" s="990"/>
      <c r="I14" s="990"/>
      <c r="J14" s="990"/>
    </row>
    <row r="15" spans="1:10" ht="36" customHeight="1">
      <c r="A15" s="115"/>
      <c r="B15" s="115"/>
      <c r="C15" s="115"/>
      <c r="D15" s="115"/>
      <c r="E15" s="115"/>
      <c r="F15" s="115"/>
    </row>
    <row r="16" spans="1:10" ht="18" customHeight="1">
      <c r="A16" s="987" t="s">
        <v>159</v>
      </c>
      <c r="B16" s="987"/>
      <c r="C16" s="987"/>
      <c r="D16" s="115"/>
      <c r="E16" s="115"/>
      <c r="F16" s="115"/>
    </row>
    <row r="17" spans="1:10" ht="18.75">
      <c r="A17" s="987"/>
      <c r="B17" s="987"/>
      <c r="C17" s="987"/>
      <c r="D17" s="115"/>
      <c r="E17" s="118"/>
      <c r="F17" s="119"/>
    </row>
    <row r="18" spans="1:10" ht="63" customHeight="1">
      <c r="A18" s="115"/>
      <c r="B18" s="115"/>
      <c r="C18" s="115"/>
      <c r="D18" s="115"/>
      <c r="E18" s="120"/>
      <c r="F18" s="121"/>
    </row>
    <row r="19" spans="1:10" ht="34.5" customHeight="1">
      <c r="A19" s="115"/>
      <c r="B19" s="115"/>
      <c r="C19" s="115"/>
    </row>
    <row r="20" spans="1:10" ht="21.75" customHeight="1">
      <c r="A20" s="988" t="s">
        <v>120</v>
      </c>
      <c r="B20" s="988"/>
      <c r="C20" s="988"/>
      <c r="D20" s="988"/>
      <c r="E20" s="988"/>
    </row>
    <row r="21" spans="1:10" ht="21.75" customHeight="1">
      <c r="A21" s="122"/>
      <c r="B21" s="122"/>
      <c r="C21" s="122"/>
      <c r="D21" s="122"/>
      <c r="E21" s="122"/>
    </row>
    <row r="22" spans="1:10" ht="21.75" customHeight="1">
      <c r="A22" s="122"/>
      <c r="B22" s="122"/>
      <c r="C22" s="122"/>
      <c r="D22" s="122"/>
      <c r="E22" s="122"/>
    </row>
    <row r="23" spans="1:10" ht="18.75">
      <c r="A23" s="115" t="str">
        <f>目次!K2</f>
        <v>沖縄県立那覇工業高等学校</v>
      </c>
      <c r="B23" s="123"/>
      <c r="C23" s="115"/>
      <c r="D23" s="124"/>
      <c r="E23" s="124"/>
      <c r="F23" s="124"/>
      <c r="G23" s="124"/>
      <c r="H23" s="124"/>
    </row>
    <row r="24" spans="1:10" ht="18.75">
      <c r="A24" s="115" t="str">
        <f>"　校 長　 "&amp;目次!K3&amp;" 　殿"</f>
        <v>　校 長　 宮里 真二 　殿</v>
      </c>
      <c r="B24" s="115"/>
      <c r="C24" s="115"/>
      <c r="D24" s="124"/>
      <c r="E24" s="124"/>
      <c r="F24" s="124"/>
      <c r="G24" s="124"/>
      <c r="H24" s="124"/>
    </row>
    <row r="25" spans="1:10" ht="18.75">
      <c r="A25" s="115"/>
      <c r="B25" s="115"/>
      <c r="D25" s="124"/>
      <c r="E25" s="124"/>
      <c r="F25" s="124"/>
      <c r="G25" s="124"/>
      <c r="H25" s="124"/>
    </row>
    <row r="26" spans="1:10" ht="18.75">
      <c r="A26" s="115"/>
      <c r="B26" s="115"/>
      <c r="D26" s="124"/>
      <c r="E26" s="124"/>
      <c r="F26" s="124"/>
      <c r="G26" s="124"/>
      <c r="H26" s="124"/>
    </row>
    <row r="27" spans="1:10" ht="18.75">
      <c r="A27" s="115"/>
      <c r="B27" s="115"/>
      <c r="C27" s="115"/>
      <c r="E27" s="115" t="s">
        <v>118</v>
      </c>
      <c r="F27" s="115"/>
    </row>
    <row r="28" spans="1:10" ht="18.75">
      <c r="A28" s="115"/>
      <c r="B28" s="115"/>
      <c r="C28" s="115"/>
      <c r="E28" s="115"/>
      <c r="F28" s="115"/>
    </row>
    <row r="29" spans="1:10" ht="29.25" customHeight="1">
      <c r="A29" s="115"/>
      <c r="B29" s="115"/>
      <c r="C29" s="115"/>
      <c r="E29" s="115" t="s">
        <v>119</v>
      </c>
      <c r="F29" s="115"/>
    </row>
    <row r="30" spans="1:10" ht="29.25" customHeight="1">
      <c r="A30" s="115"/>
      <c r="B30" s="115"/>
      <c r="C30" s="115"/>
      <c r="E30" s="115" t="s">
        <v>231</v>
      </c>
      <c r="F30" s="115"/>
    </row>
    <row r="31" spans="1:10" ht="29.25" customHeight="1">
      <c r="A31" s="115"/>
      <c r="B31" s="115"/>
      <c r="C31" s="115"/>
      <c r="E31" s="115" t="s">
        <v>232</v>
      </c>
      <c r="F31" s="115"/>
      <c r="J31" s="115" t="s">
        <v>145</v>
      </c>
    </row>
    <row r="32" spans="1:10" ht="13.5" customHeight="1">
      <c r="B32" s="115"/>
      <c r="C32" s="115"/>
      <c r="D32" s="115"/>
      <c r="E32" s="115"/>
      <c r="F32" s="115"/>
      <c r="G32" s="115"/>
      <c r="H32" s="115"/>
      <c r="I32" s="115"/>
    </row>
    <row r="33" spans="2:8" ht="13.5" customHeight="1">
      <c r="B33" s="115"/>
      <c r="C33" s="115"/>
      <c r="D33" s="115"/>
      <c r="E33" s="115"/>
      <c r="F33" s="115"/>
      <c r="G33" s="115"/>
      <c r="H33" s="115"/>
    </row>
    <row r="34" spans="2:8" ht="18.75">
      <c r="B34" s="115"/>
      <c r="C34" s="115"/>
      <c r="D34" s="115"/>
      <c r="E34" s="115"/>
      <c r="F34" s="115"/>
      <c r="G34" s="115"/>
      <c r="H34" s="115"/>
    </row>
  </sheetData>
  <mergeCells count="6">
    <mergeCell ref="A2:I2"/>
    <mergeCell ref="A11:J11"/>
    <mergeCell ref="A12:B12"/>
    <mergeCell ref="A16:C17"/>
    <mergeCell ref="A20:E20"/>
    <mergeCell ref="C14:J14"/>
  </mergeCells>
  <phoneticPr fontId="2"/>
  <pageMargins left="0.70866141732283472" right="0.70866141732283472" top="0.74803149606299213" bottom="0.74803149606299213" header="0.31496062992125984" footer="0.31496062992125984"/>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4"/>
  <sheetViews>
    <sheetView view="pageBreakPreview" zoomScale="80" zoomScaleNormal="100" zoomScaleSheetLayoutView="80" workbookViewId="0"/>
  </sheetViews>
  <sheetFormatPr defaultColWidth="9" defaultRowHeight="13.5"/>
  <cols>
    <col min="1" max="2" width="9" style="113"/>
    <col min="3" max="3" width="11.25" style="113" customWidth="1"/>
    <col min="4" max="4" width="5.5" style="113" customWidth="1"/>
    <col min="5" max="9" width="9" style="113"/>
    <col min="10" max="10" width="12" style="113" customWidth="1"/>
    <col min="11" max="16384" width="9" style="113"/>
  </cols>
  <sheetData>
    <row r="1" spans="1:10" ht="27" customHeight="1">
      <c r="J1" s="106" t="s">
        <v>124</v>
      </c>
    </row>
    <row r="2" spans="1:10" ht="30.75">
      <c r="A2" s="985" t="s">
        <v>114</v>
      </c>
      <c r="B2" s="985"/>
      <c r="C2" s="985"/>
      <c r="D2" s="985"/>
      <c r="E2" s="985"/>
      <c r="F2" s="985"/>
      <c r="G2" s="985"/>
      <c r="H2" s="985"/>
      <c r="I2" s="985"/>
    </row>
    <row r="3" spans="1:10" ht="46.5" customHeight="1">
      <c r="A3" s="114"/>
      <c r="B3" s="114"/>
      <c r="C3" s="114"/>
      <c r="D3" s="114"/>
      <c r="E3" s="114"/>
      <c r="F3" s="114"/>
      <c r="G3" s="114"/>
      <c r="H3" s="114"/>
      <c r="I3" s="114"/>
    </row>
    <row r="4" spans="1:10" ht="46.5" customHeight="1">
      <c r="A4" s="114"/>
      <c r="B4" s="114"/>
      <c r="C4" s="114"/>
      <c r="D4" s="114"/>
      <c r="E4" s="114"/>
      <c r="F4" s="114"/>
      <c r="G4" s="114"/>
      <c r="H4" s="114"/>
      <c r="I4" s="114"/>
    </row>
    <row r="5" spans="1:10" ht="18" customHeight="1">
      <c r="A5" s="114"/>
      <c r="B5" s="114"/>
      <c r="C5" s="114"/>
      <c r="D5" s="114"/>
      <c r="E5" s="116" t="s">
        <v>157</v>
      </c>
      <c r="F5" s="117" t="s">
        <v>165</v>
      </c>
      <c r="G5" s="117"/>
      <c r="H5" s="117"/>
      <c r="I5" s="117"/>
      <c r="J5" s="117"/>
    </row>
    <row r="6" spans="1:10" ht="18" customHeight="1">
      <c r="A6" s="114"/>
      <c r="B6" s="114"/>
      <c r="C6" s="114"/>
      <c r="D6" s="114"/>
      <c r="E6" s="115" t="s">
        <v>158</v>
      </c>
    </row>
    <row r="7" spans="1:10" ht="28.5" customHeight="1">
      <c r="A7" s="115"/>
      <c r="B7" s="115"/>
      <c r="C7" s="115"/>
      <c r="E7" s="115"/>
    </row>
    <row r="8" spans="1:10" ht="18.75">
      <c r="A8" s="115"/>
      <c r="B8" s="115"/>
      <c r="C8" s="115"/>
      <c r="D8" s="115"/>
      <c r="E8" s="116" t="s">
        <v>115</v>
      </c>
      <c r="F8" s="117" t="s">
        <v>168</v>
      </c>
      <c r="G8" s="117"/>
      <c r="H8" s="117"/>
      <c r="I8" s="117"/>
      <c r="J8" s="117"/>
    </row>
    <row r="9" spans="1:10" ht="18.75">
      <c r="A9" s="115"/>
      <c r="B9" s="115"/>
      <c r="C9" s="115"/>
      <c r="D9" s="115"/>
      <c r="E9" s="115"/>
    </row>
    <row r="10" spans="1:10" ht="18.75">
      <c r="A10" s="115"/>
      <c r="B10" s="115"/>
      <c r="C10" s="115"/>
      <c r="D10" s="115"/>
      <c r="E10" s="115"/>
      <c r="F10" s="115"/>
    </row>
    <row r="11" spans="1:10" ht="25.5" customHeight="1">
      <c r="A11" s="986" t="s">
        <v>116</v>
      </c>
      <c r="B11" s="986"/>
      <c r="C11" s="986"/>
      <c r="D11" s="986"/>
      <c r="E11" s="986"/>
      <c r="F11" s="986"/>
      <c r="G11" s="986"/>
      <c r="H11" s="986"/>
      <c r="I11" s="986"/>
      <c r="J11" s="986"/>
    </row>
    <row r="12" spans="1:10" ht="25.5" customHeight="1">
      <c r="A12" s="986" t="s">
        <v>117</v>
      </c>
      <c r="B12" s="986"/>
      <c r="C12" s="115"/>
      <c r="D12" s="115"/>
      <c r="E12" s="115"/>
      <c r="F12" s="115"/>
    </row>
    <row r="13" spans="1:10" ht="18.75">
      <c r="A13" s="115"/>
      <c r="B13" s="115"/>
      <c r="C13" s="115"/>
      <c r="D13" s="115"/>
      <c r="E13" s="115"/>
      <c r="F13" s="115"/>
    </row>
    <row r="14" spans="1:10" ht="36" customHeight="1">
      <c r="A14" s="116"/>
      <c r="B14" s="294" t="s">
        <v>356</v>
      </c>
      <c r="C14" s="989" t="str">
        <f>目次!K2&amp;目次!K4</f>
        <v>沖縄県立那覇工業高等学校汚水管清掃及びＴＶカメラ調査（海水侵入確認)業務とそれに伴う汚泥処分委託</v>
      </c>
      <c r="D14" s="990"/>
      <c r="E14" s="990"/>
      <c r="F14" s="990"/>
      <c r="G14" s="990"/>
      <c r="H14" s="990"/>
      <c r="I14" s="990"/>
      <c r="J14" s="990"/>
    </row>
    <row r="15" spans="1:10" ht="36" customHeight="1">
      <c r="A15" s="115"/>
      <c r="B15" s="115"/>
      <c r="C15" s="115"/>
      <c r="D15" s="115"/>
      <c r="E15" s="115"/>
      <c r="F15" s="115"/>
    </row>
    <row r="16" spans="1:10" ht="18" customHeight="1">
      <c r="A16" s="987" t="s">
        <v>159</v>
      </c>
      <c r="B16" s="987"/>
      <c r="C16" s="987"/>
      <c r="D16" s="115"/>
      <c r="E16" s="115"/>
      <c r="F16" s="115"/>
    </row>
    <row r="17" spans="1:10" ht="18.75">
      <c r="A17" s="987"/>
      <c r="B17" s="987"/>
      <c r="C17" s="987"/>
      <c r="D17" s="115"/>
      <c r="E17" s="118"/>
      <c r="F17" s="119"/>
    </row>
    <row r="18" spans="1:10" ht="63" customHeight="1">
      <c r="A18" s="115"/>
      <c r="B18" s="115"/>
      <c r="C18" s="115"/>
      <c r="D18" s="115"/>
      <c r="E18" s="120"/>
      <c r="F18" s="121"/>
    </row>
    <row r="19" spans="1:10" ht="34.5" customHeight="1">
      <c r="A19" s="115"/>
      <c r="B19" s="115"/>
      <c r="C19" s="115"/>
    </row>
    <row r="20" spans="1:10" ht="21.75" customHeight="1">
      <c r="A20" s="988" t="s">
        <v>369</v>
      </c>
      <c r="B20" s="988"/>
      <c r="C20" s="988"/>
      <c r="D20" s="988"/>
      <c r="E20" s="988"/>
    </row>
    <row r="21" spans="1:10" ht="21.75" customHeight="1">
      <c r="A21" s="122"/>
      <c r="B21" s="122"/>
      <c r="C21" s="122"/>
      <c r="D21" s="122"/>
      <c r="E21" s="122"/>
    </row>
    <row r="22" spans="1:10" ht="21.75" customHeight="1">
      <c r="A22" s="122"/>
      <c r="B22" s="122"/>
      <c r="C22" s="122"/>
      <c r="D22" s="122"/>
      <c r="E22" s="122"/>
    </row>
    <row r="23" spans="1:10" ht="18.75">
      <c r="A23" s="115" t="str">
        <f>目次!K2</f>
        <v>沖縄県立那覇工業高等学校</v>
      </c>
      <c r="B23" s="123"/>
      <c r="C23" s="115"/>
      <c r="D23" s="124"/>
      <c r="E23" s="124"/>
      <c r="F23" s="124"/>
      <c r="G23" s="124"/>
      <c r="H23" s="124"/>
    </row>
    <row r="24" spans="1:10" ht="18.75">
      <c r="A24" s="115" t="str">
        <f>"　校 長　 "&amp;目次!K3&amp;" 　殿"</f>
        <v>　校 長　 宮里 真二 　殿</v>
      </c>
      <c r="B24" s="115"/>
      <c r="C24" s="115"/>
      <c r="D24" s="124"/>
      <c r="E24" s="124"/>
      <c r="F24" s="124"/>
      <c r="G24" s="124"/>
      <c r="H24" s="124"/>
    </row>
    <row r="25" spans="1:10" ht="18.75">
      <c r="A25" s="115"/>
      <c r="B25" s="115"/>
      <c r="D25" s="124"/>
      <c r="E25" s="124"/>
      <c r="F25" s="124"/>
      <c r="G25" s="124"/>
      <c r="H25" s="124"/>
    </row>
    <row r="26" spans="1:10" ht="18.75">
      <c r="A26" s="115"/>
      <c r="B26" s="115"/>
      <c r="D26" s="124"/>
      <c r="E26" s="124"/>
      <c r="F26" s="124"/>
      <c r="G26" s="124"/>
      <c r="H26" s="124"/>
    </row>
    <row r="27" spans="1:10" ht="18.75">
      <c r="A27" s="115"/>
      <c r="B27" s="115"/>
      <c r="C27" s="115"/>
      <c r="E27" s="115" t="s">
        <v>118</v>
      </c>
      <c r="F27" s="115"/>
    </row>
    <row r="28" spans="1:10" ht="18.75">
      <c r="A28" s="115"/>
      <c r="B28" s="115"/>
      <c r="C28" s="115"/>
      <c r="E28" s="115"/>
      <c r="F28" s="115"/>
    </row>
    <row r="29" spans="1:10" ht="29.25" customHeight="1">
      <c r="A29" s="115"/>
      <c r="B29" s="115"/>
      <c r="C29" s="115"/>
      <c r="E29" s="115" t="s">
        <v>119</v>
      </c>
      <c r="F29" s="115"/>
      <c r="G29" s="113" t="s">
        <v>165</v>
      </c>
    </row>
    <row r="30" spans="1:10" ht="29.25" customHeight="1">
      <c r="A30" s="115"/>
      <c r="B30" s="115"/>
      <c r="C30" s="115"/>
      <c r="E30" s="115" t="s">
        <v>231</v>
      </c>
      <c r="F30" s="115"/>
      <c r="G30" s="113" t="s">
        <v>166</v>
      </c>
    </row>
    <row r="31" spans="1:10" ht="29.25" customHeight="1">
      <c r="A31" s="115"/>
      <c r="B31" s="115"/>
      <c r="C31" s="115"/>
      <c r="E31" s="115" t="s">
        <v>232</v>
      </c>
      <c r="F31" s="115"/>
      <c r="G31" s="113" t="s">
        <v>167</v>
      </c>
      <c r="J31" s="115" t="s">
        <v>145</v>
      </c>
    </row>
    <row r="32" spans="1:10" ht="13.5" customHeight="1">
      <c r="B32" s="115"/>
      <c r="C32" s="115"/>
      <c r="D32" s="115"/>
      <c r="E32" s="115"/>
      <c r="F32" s="115"/>
      <c r="G32" s="115"/>
      <c r="H32" s="115"/>
      <c r="I32" s="115"/>
    </row>
    <row r="33" spans="2:8" ht="13.5" customHeight="1">
      <c r="B33" s="115"/>
      <c r="C33" s="115"/>
      <c r="D33" s="115"/>
      <c r="E33" s="115"/>
      <c r="F33" s="115"/>
      <c r="G33" s="115"/>
      <c r="H33" s="115"/>
    </row>
    <row r="34" spans="2:8" ht="18.75">
      <c r="B34" s="115"/>
      <c r="C34" s="115"/>
      <c r="D34" s="115"/>
      <c r="E34" s="115"/>
      <c r="F34" s="115"/>
      <c r="G34" s="115"/>
      <c r="H34" s="115"/>
    </row>
  </sheetData>
  <mergeCells count="6">
    <mergeCell ref="A2:I2"/>
    <mergeCell ref="A11:J11"/>
    <mergeCell ref="A12:B12"/>
    <mergeCell ref="A16:C17"/>
    <mergeCell ref="A20:E20"/>
    <mergeCell ref="C14:J14"/>
  </mergeCells>
  <phoneticPr fontId="2"/>
  <pageMargins left="0.70866141732283472" right="0.70866141732283472" top="0.74803149606299213" bottom="0.74803149606299213" header="0.31496062992125984" footer="0.31496062992125984"/>
  <pageSetup paperSize="9" scale="9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B22"/>
  <sheetViews>
    <sheetView zoomScaleNormal="100" workbookViewId="0"/>
  </sheetViews>
  <sheetFormatPr defaultColWidth="1.625" defaultRowHeight="18" customHeight="1"/>
  <cols>
    <col min="1" max="16384" width="1.625" style="10"/>
  </cols>
  <sheetData>
    <row r="1" spans="1:54" ht="18" customHeight="1">
      <c r="AU1" s="11" t="s">
        <v>208</v>
      </c>
    </row>
    <row r="2" spans="1:54" ht="18" customHeight="1">
      <c r="A2" s="991" t="s">
        <v>31</v>
      </c>
      <c r="B2" s="991"/>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1"/>
      <c r="AE2" s="991"/>
      <c r="AF2" s="991"/>
      <c r="AG2" s="991"/>
      <c r="AH2" s="991"/>
      <c r="AI2" s="991"/>
      <c r="AJ2" s="991"/>
      <c r="AK2" s="991"/>
      <c r="AL2" s="991"/>
      <c r="AM2" s="991"/>
      <c r="AN2" s="991"/>
      <c r="AO2" s="991"/>
      <c r="AP2" s="991"/>
      <c r="AQ2" s="991"/>
      <c r="AR2" s="991"/>
      <c r="AS2" s="991"/>
      <c r="AT2" s="991"/>
      <c r="AU2" s="991"/>
      <c r="AV2" s="23"/>
      <c r="AW2" s="23"/>
      <c r="AX2" s="23"/>
      <c r="AY2" s="23"/>
      <c r="AZ2" s="23"/>
      <c r="BA2" s="23"/>
      <c r="BB2" s="23"/>
    </row>
    <row r="3" spans="1:54" ht="18" customHeight="1">
      <c r="A3" s="991"/>
      <c r="B3" s="991"/>
      <c r="C3" s="991"/>
      <c r="D3" s="991"/>
      <c r="E3" s="991"/>
      <c r="F3" s="991"/>
      <c r="G3" s="991"/>
      <c r="H3" s="991"/>
      <c r="I3" s="991"/>
      <c r="J3" s="991"/>
      <c r="K3" s="991"/>
      <c r="L3" s="991"/>
      <c r="M3" s="991"/>
      <c r="N3" s="991"/>
      <c r="O3" s="991"/>
      <c r="P3" s="991"/>
      <c r="Q3" s="991"/>
      <c r="R3" s="991"/>
      <c r="S3" s="991"/>
      <c r="T3" s="991"/>
      <c r="U3" s="991"/>
      <c r="V3" s="991"/>
      <c r="W3" s="991"/>
      <c r="X3" s="991"/>
      <c r="Y3" s="991"/>
      <c r="Z3" s="991"/>
      <c r="AA3" s="991"/>
      <c r="AB3" s="991"/>
      <c r="AC3" s="991"/>
      <c r="AD3" s="991"/>
      <c r="AE3" s="991"/>
      <c r="AF3" s="991"/>
      <c r="AG3" s="991"/>
      <c r="AH3" s="991"/>
      <c r="AI3" s="991"/>
      <c r="AJ3" s="991"/>
      <c r="AK3" s="991"/>
      <c r="AL3" s="991"/>
      <c r="AM3" s="991"/>
      <c r="AN3" s="991"/>
      <c r="AO3" s="991"/>
      <c r="AP3" s="991"/>
      <c r="AQ3" s="991"/>
      <c r="AR3" s="991"/>
      <c r="AS3" s="991"/>
      <c r="AT3" s="991"/>
      <c r="AU3" s="991"/>
      <c r="AV3" s="23"/>
      <c r="AW3" s="23"/>
      <c r="AX3" s="23"/>
      <c r="AY3" s="23"/>
      <c r="AZ3" s="23"/>
      <c r="BA3" s="23"/>
      <c r="BB3" s="23"/>
    </row>
    <row r="6" spans="1:54" ht="18" customHeight="1">
      <c r="AE6" s="10" t="s">
        <v>103</v>
      </c>
    </row>
    <row r="8" spans="1:54" ht="18" customHeight="1">
      <c r="A8" s="10" t="str">
        <f>目次!K2</f>
        <v>沖縄県立那覇工業高等学校</v>
      </c>
    </row>
    <row r="9" spans="1:54" ht="18" customHeight="1">
      <c r="A9" s="10" t="str">
        <f>"　校 長　 "&amp;目次!K3&amp;" 　殿"</f>
        <v>　校 長　 宮里 真二 　殿</v>
      </c>
    </row>
    <row r="11" spans="1:54" ht="18" customHeight="1">
      <c r="V11" s="10" t="s">
        <v>0</v>
      </c>
    </row>
    <row r="13" spans="1:54" ht="18" customHeight="1">
      <c r="V13" s="10" t="s">
        <v>48</v>
      </c>
    </row>
    <row r="15" spans="1:54" ht="18" customHeight="1">
      <c r="V15" s="10" t="s">
        <v>221</v>
      </c>
    </row>
    <row r="18" spans="4:47" ht="18" customHeight="1">
      <c r="D18" s="297" t="s">
        <v>363</v>
      </c>
      <c r="J18" s="992" t="str">
        <f>目次!K2&amp;目次!K4</f>
        <v>沖縄県立那覇工業高等学校汚水管清掃及びＴＶカメラ調査（海水侵入確認)業務とそれに伴う汚泥処分委託</v>
      </c>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row>
    <row r="19" spans="4:47" ht="18" customHeight="1">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5"/>
      <c r="AO19" s="325"/>
      <c r="AP19" s="325"/>
      <c r="AQ19" s="325"/>
      <c r="AR19" s="325"/>
      <c r="AS19" s="325"/>
      <c r="AT19" s="325"/>
      <c r="AU19" s="325"/>
    </row>
    <row r="22" spans="4:47" ht="18" customHeight="1">
      <c r="D22" s="10" t="s">
        <v>30</v>
      </c>
    </row>
  </sheetData>
  <mergeCells count="2">
    <mergeCell ref="A2:AU3"/>
    <mergeCell ref="J18:AU19"/>
  </mergeCells>
  <phoneticPr fontId="2"/>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Z45"/>
  <sheetViews>
    <sheetView workbookViewId="0"/>
  </sheetViews>
  <sheetFormatPr defaultColWidth="9" defaultRowHeight="24" customHeight="1"/>
  <cols>
    <col min="1" max="1" width="4.625" style="25" customWidth="1"/>
    <col min="2" max="5" width="8.625" style="25" customWidth="1"/>
    <col min="6" max="6" width="12.625" style="25" customWidth="1"/>
    <col min="7" max="9" width="8.125" style="25" customWidth="1"/>
    <col min="10" max="10" width="10.125" style="25" customWidth="1"/>
    <col min="11" max="16384" width="9" style="25"/>
  </cols>
  <sheetData>
    <row r="1" spans="1:26" ht="24" customHeight="1">
      <c r="J1" s="37" t="s">
        <v>209</v>
      </c>
    </row>
    <row r="2" spans="1:26" ht="24" customHeight="1">
      <c r="J2" s="33" t="s">
        <v>121</v>
      </c>
    </row>
    <row r="3" spans="1:26" ht="12" customHeight="1">
      <c r="J3" s="37"/>
    </row>
    <row r="4" spans="1:26" ht="24" customHeight="1">
      <c r="A4" s="993" t="s">
        <v>64</v>
      </c>
      <c r="B4" s="993"/>
      <c r="C4" s="993"/>
      <c r="D4" s="993"/>
      <c r="E4" s="993"/>
      <c r="F4" s="993"/>
      <c r="G4" s="993"/>
      <c r="H4" s="993"/>
      <c r="I4" s="993"/>
      <c r="J4" s="993"/>
      <c r="K4" s="36"/>
      <c r="L4" s="36"/>
      <c r="M4" s="36"/>
      <c r="N4" s="36"/>
      <c r="O4" s="36"/>
      <c r="P4" s="36"/>
      <c r="Q4" s="36"/>
      <c r="R4" s="36"/>
      <c r="S4" s="36"/>
      <c r="T4" s="36"/>
      <c r="U4" s="36"/>
      <c r="V4" s="36"/>
      <c r="W4" s="36"/>
      <c r="X4" s="36"/>
      <c r="Y4" s="36"/>
      <c r="Z4" s="36"/>
    </row>
    <row r="5" spans="1:26" ht="24" customHeight="1">
      <c r="A5" s="36"/>
      <c r="B5" s="36"/>
      <c r="C5" s="36"/>
      <c r="D5" s="36"/>
      <c r="E5" s="36"/>
      <c r="F5" s="36"/>
      <c r="G5" s="36"/>
      <c r="H5" s="36"/>
      <c r="I5" s="36"/>
      <c r="J5" s="36"/>
      <c r="K5" s="36"/>
      <c r="L5" s="36"/>
      <c r="M5" s="36"/>
      <c r="N5" s="36"/>
      <c r="O5" s="36"/>
      <c r="P5" s="36"/>
      <c r="Q5" s="36"/>
      <c r="R5" s="36"/>
      <c r="S5" s="36"/>
      <c r="T5" s="36"/>
      <c r="U5" s="36"/>
      <c r="V5" s="36"/>
      <c r="W5" s="36"/>
      <c r="X5" s="36"/>
      <c r="Y5" s="36"/>
      <c r="Z5" s="36"/>
    </row>
    <row r="6" spans="1:26" s="26" customFormat="1" ht="24" customHeight="1">
      <c r="A6" s="26" t="str">
        <f>目次!K2&amp;" 校長　殿"</f>
        <v>沖縄県立那覇工業高等学校 校長　殿</v>
      </c>
    </row>
    <row r="7" spans="1:26" s="26" customFormat="1" ht="12" customHeight="1"/>
    <row r="8" spans="1:26" s="26" customFormat="1" ht="21" customHeight="1">
      <c r="F8" s="32" t="s">
        <v>63</v>
      </c>
      <c r="H8" s="34"/>
      <c r="I8" s="34"/>
    </row>
    <row r="9" spans="1:26" s="26" customFormat="1" ht="21" customHeight="1">
      <c r="F9" s="35" t="s">
        <v>217</v>
      </c>
      <c r="H9" s="34"/>
      <c r="I9" s="34"/>
    </row>
    <row r="10" spans="1:26" s="26" customFormat="1" ht="21" customHeight="1">
      <c r="F10" s="35" t="s">
        <v>233</v>
      </c>
      <c r="H10" s="34"/>
      <c r="I10" s="34"/>
      <c r="J10" s="33" t="s">
        <v>62</v>
      </c>
    </row>
    <row r="11" spans="1:26" s="26" customFormat="1" ht="21" customHeight="1">
      <c r="F11" s="32" t="s">
        <v>61</v>
      </c>
    </row>
    <row r="12" spans="1:26" s="26" customFormat="1" ht="21" customHeight="1">
      <c r="F12" s="32" t="s">
        <v>60</v>
      </c>
    </row>
    <row r="13" spans="1:26" s="26" customFormat="1" ht="21" customHeight="1">
      <c r="F13" s="32" t="s">
        <v>59</v>
      </c>
    </row>
    <row r="14" spans="1:26" s="26" customFormat="1" ht="24" customHeight="1"/>
    <row r="15" spans="1:26" s="26" customFormat="1" ht="24" customHeight="1">
      <c r="A15" s="997" t="str">
        <f>"　"&amp;目次!K2&amp;目次!K4&amp;"に係る入札に関し、質問がありますので回答願います。"</f>
        <v>　沖縄県立那覇工業高等学校汚水管清掃及びＴＶカメラ調査（海水侵入確認)業務とそれに伴う汚泥処分委託に係る入札に関し、質問がありますので回答願います。</v>
      </c>
      <c r="B15" s="998"/>
      <c r="C15" s="998"/>
      <c r="D15" s="998"/>
      <c r="E15" s="998"/>
      <c r="F15" s="998"/>
      <c r="G15" s="998"/>
      <c r="H15" s="998"/>
      <c r="I15" s="998"/>
      <c r="J15" s="998"/>
    </row>
    <row r="16" spans="1:26" s="26" customFormat="1" ht="24" customHeight="1">
      <c r="A16" s="998"/>
      <c r="B16" s="998"/>
      <c r="C16" s="998"/>
      <c r="D16" s="998"/>
      <c r="E16" s="998"/>
      <c r="F16" s="998"/>
      <c r="G16" s="998"/>
      <c r="H16" s="998"/>
      <c r="I16" s="998"/>
      <c r="J16" s="998"/>
    </row>
    <row r="17" spans="1:10" s="26" customFormat="1" ht="12" customHeight="1"/>
    <row r="18" spans="1:10" s="26" customFormat="1" ht="24" customHeight="1">
      <c r="A18" s="994" t="s">
        <v>58</v>
      </c>
      <c r="B18" s="31"/>
      <c r="C18" s="31"/>
      <c r="D18" s="31"/>
      <c r="E18" s="31"/>
      <c r="F18" s="31"/>
      <c r="G18" s="31"/>
      <c r="H18" s="31"/>
      <c r="I18" s="31"/>
      <c r="J18" s="30"/>
    </row>
    <row r="19" spans="1:10" s="26" customFormat="1" ht="24" customHeight="1">
      <c r="A19" s="995"/>
      <c r="J19" s="29"/>
    </row>
    <row r="20" spans="1:10" s="26" customFormat="1" ht="24" customHeight="1">
      <c r="A20" s="995"/>
      <c r="J20" s="29"/>
    </row>
    <row r="21" spans="1:10" s="26" customFormat="1" ht="24" customHeight="1">
      <c r="A21" s="995"/>
      <c r="J21" s="29"/>
    </row>
    <row r="22" spans="1:10" s="26" customFormat="1" ht="24" customHeight="1">
      <c r="A22" s="995"/>
      <c r="J22" s="29"/>
    </row>
    <row r="23" spans="1:10" s="26" customFormat="1" ht="24" customHeight="1">
      <c r="A23" s="995"/>
      <c r="J23" s="29"/>
    </row>
    <row r="24" spans="1:10" s="26" customFormat="1" ht="24" customHeight="1">
      <c r="A24" s="996"/>
      <c r="B24" s="28"/>
      <c r="C24" s="28"/>
      <c r="D24" s="28"/>
      <c r="E24" s="28"/>
      <c r="F24" s="28"/>
      <c r="G24" s="28"/>
      <c r="H24" s="28"/>
      <c r="I24" s="28"/>
      <c r="J24" s="27"/>
    </row>
    <row r="25" spans="1:10" s="26" customFormat="1" ht="24" customHeight="1">
      <c r="A25" s="994" t="s">
        <v>57</v>
      </c>
      <c r="B25" s="31"/>
      <c r="C25" s="31"/>
      <c r="D25" s="31"/>
      <c r="E25" s="31"/>
      <c r="F25" s="31"/>
      <c r="G25" s="31"/>
      <c r="H25" s="31"/>
      <c r="I25" s="31"/>
      <c r="J25" s="30"/>
    </row>
    <row r="26" spans="1:10" s="26" customFormat="1" ht="24" customHeight="1">
      <c r="A26" s="995"/>
      <c r="J26" s="29"/>
    </row>
    <row r="27" spans="1:10" s="26" customFormat="1" ht="24" customHeight="1">
      <c r="A27" s="995"/>
      <c r="J27" s="29"/>
    </row>
    <row r="28" spans="1:10" s="26" customFormat="1" ht="24" customHeight="1">
      <c r="A28" s="995"/>
      <c r="J28" s="29"/>
    </row>
    <row r="29" spans="1:10" s="26" customFormat="1" ht="24" customHeight="1">
      <c r="A29" s="995"/>
      <c r="J29" s="29"/>
    </row>
    <row r="30" spans="1:10" s="26" customFormat="1" ht="24" customHeight="1">
      <c r="A30" s="995"/>
      <c r="J30" s="29"/>
    </row>
    <row r="31" spans="1:10" s="26" customFormat="1" ht="24" customHeight="1">
      <c r="A31" s="995"/>
      <c r="J31" s="29"/>
    </row>
    <row r="32" spans="1:10" s="26" customFormat="1" ht="24" customHeight="1">
      <c r="A32" s="996"/>
      <c r="B32" s="28"/>
      <c r="C32" s="28"/>
      <c r="D32" s="28"/>
      <c r="E32" s="28"/>
      <c r="F32" s="28"/>
      <c r="G32" s="28"/>
      <c r="H32" s="28"/>
      <c r="I32" s="28"/>
      <c r="J32" s="27"/>
    </row>
    <row r="33" spans="1:3" ht="21" customHeight="1">
      <c r="A33" s="25" t="s">
        <v>368</v>
      </c>
      <c r="C33" s="25" t="str">
        <f>目次!K10&amp;"16時まで"</f>
        <v>仕様書等配布から令和 7 年 9 月 1 日まで16時まで</v>
      </c>
    </row>
    <row r="34" spans="1:3" ht="21" customHeight="1">
      <c r="A34" s="25" t="s">
        <v>364</v>
      </c>
    </row>
    <row r="35" spans="1:3" ht="21" customHeight="1">
      <c r="A35" s="25" t="s">
        <v>56</v>
      </c>
    </row>
    <row r="36" spans="1:3" ht="21" customHeight="1">
      <c r="B36" s="25" t="s">
        <v>55</v>
      </c>
    </row>
    <row r="37" spans="1:3" ht="21" customHeight="1">
      <c r="A37" s="25" t="s">
        <v>54</v>
      </c>
    </row>
    <row r="38" spans="1:3" s="26" customFormat="1" ht="24" customHeight="1"/>
    <row r="39" spans="1:3" s="26" customFormat="1" ht="24" customHeight="1"/>
    <row r="40" spans="1:3" s="26" customFormat="1" ht="24" customHeight="1"/>
    <row r="41" spans="1:3" s="26" customFormat="1" ht="24" customHeight="1"/>
    <row r="42" spans="1:3" s="26" customFormat="1" ht="24" customHeight="1"/>
    <row r="43" spans="1:3" s="26" customFormat="1" ht="24" customHeight="1"/>
    <row r="44" spans="1:3" s="26" customFormat="1" ht="24" customHeight="1"/>
    <row r="45" spans="1:3" s="26" customFormat="1" ht="24" customHeight="1"/>
  </sheetData>
  <mergeCells count="4">
    <mergeCell ref="A4:J4"/>
    <mergeCell ref="A18:A24"/>
    <mergeCell ref="A25:A32"/>
    <mergeCell ref="A15:J16"/>
  </mergeCells>
  <phoneticPr fontId="2"/>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6"/>
  <sheetViews>
    <sheetView tabSelected="1" topLeftCell="A15" workbookViewId="0">
      <selection activeCell="B27" sqref="B27:C27"/>
    </sheetView>
  </sheetViews>
  <sheetFormatPr defaultRowHeight="13.5"/>
  <cols>
    <col min="1" max="1" width="6.625" customWidth="1"/>
    <col min="2" max="2" width="33.625" customWidth="1"/>
    <col min="3" max="3" width="15.625" customWidth="1"/>
    <col min="4" max="4" width="18.25" customWidth="1"/>
    <col min="5" max="5" width="9.25" customWidth="1"/>
  </cols>
  <sheetData>
    <row r="1" spans="1:12" ht="24" customHeight="1">
      <c r="E1" s="78" t="s">
        <v>97</v>
      </c>
    </row>
    <row r="2" spans="1:12" ht="18" customHeight="1">
      <c r="E2" s="79"/>
    </row>
    <row r="3" spans="1:12" ht="41.25" customHeight="1">
      <c r="A3" s="316" t="s">
        <v>71</v>
      </c>
      <c r="B3" s="317"/>
      <c r="C3" s="317"/>
      <c r="D3" s="317"/>
      <c r="E3" s="317"/>
      <c r="F3" s="80"/>
      <c r="G3" s="80"/>
      <c r="H3" s="80"/>
      <c r="I3" s="80"/>
      <c r="J3" s="80"/>
      <c r="K3" s="80"/>
      <c r="L3" s="80"/>
    </row>
    <row r="4" spans="1:12" s="81" customFormat="1" ht="24" customHeight="1">
      <c r="A4" s="81" t="str">
        <f>"　"&amp;目次!K2&amp;" 校長   殿"</f>
        <v>　沖縄県立那覇工業高等学校 校長   殿</v>
      </c>
    </row>
    <row r="5" spans="1:12" s="81" customFormat="1" ht="24" customHeight="1">
      <c r="C5" s="81" t="s">
        <v>72</v>
      </c>
    </row>
    <row r="6" spans="1:12" s="81" customFormat="1" ht="21" customHeight="1">
      <c r="C6" s="82" t="s">
        <v>217</v>
      </c>
      <c r="D6" s="83"/>
    </row>
    <row r="7" spans="1:12" s="81" customFormat="1" ht="21" customHeight="1">
      <c r="C7" s="82" t="s">
        <v>218</v>
      </c>
      <c r="D7" s="83"/>
      <c r="E7" s="78" t="s">
        <v>219</v>
      </c>
    </row>
    <row r="8" spans="1:12" s="81" customFormat="1" ht="21" customHeight="1">
      <c r="C8" s="81" t="s">
        <v>73</v>
      </c>
      <c r="D8" s="83"/>
    </row>
    <row r="9" spans="1:12" s="81" customFormat="1" ht="21" customHeight="1">
      <c r="C9" s="81" t="s">
        <v>60</v>
      </c>
    </row>
    <row r="10" spans="1:12" s="81" customFormat="1" ht="17.25" customHeight="1"/>
    <row r="11" spans="1:12" s="81" customFormat="1" ht="32.25" customHeight="1">
      <c r="A11" s="322" t="str">
        <f>"　"&amp;目次!B2&amp;目次!K4&amp;"契約に係る入札に関して、下記のとおり提出致します。"</f>
        <v>　沖縄県立那覇工業高等学校汚水管清掃及びＴＶカメラ調査（海水侵入確認)業務とそれに伴う汚泥処分委託契約に係る入札に関して、下記のとおり提出致します。</v>
      </c>
      <c r="B11" s="323"/>
      <c r="C11" s="323"/>
      <c r="D11" s="323"/>
      <c r="E11" s="323"/>
    </row>
    <row r="12" spans="1:12" s="81" customFormat="1" ht="24" customHeight="1"/>
    <row r="13" spans="1:12" s="81" customFormat="1" ht="24" customHeight="1">
      <c r="A13" s="84" t="s">
        <v>74</v>
      </c>
      <c r="B13" s="318" t="s">
        <v>75</v>
      </c>
      <c r="C13" s="319"/>
      <c r="D13" s="85" t="s">
        <v>76</v>
      </c>
      <c r="E13" s="85" t="s">
        <v>77</v>
      </c>
    </row>
    <row r="14" spans="1:12" s="81" customFormat="1" ht="36" customHeight="1">
      <c r="A14" s="86">
        <v>1</v>
      </c>
      <c r="B14" s="320" t="s">
        <v>71</v>
      </c>
      <c r="C14" s="321"/>
      <c r="D14" s="87" t="s">
        <v>78</v>
      </c>
      <c r="E14" s="88"/>
    </row>
    <row r="15" spans="1:12" s="81" customFormat="1" ht="36" customHeight="1">
      <c r="A15" s="86">
        <v>2</v>
      </c>
      <c r="B15" s="320" t="s">
        <v>130</v>
      </c>
      <c r="C15" s="321"/>
      <c r="D15" s="87" t="s">
        <v>79</v>
      </c>
      <c r="E15" s="88"/>
    </row>
    <row r="16" spans="1:12" s="81" customFormat="1" ht="36" customHeight="1">
      <c r="A16" s="89">
        <v>3</v>
      </c>
      <c r="B16" s="302" t="s">
        <v>80</v>
      </c>
      <c r="C16" s="303"/>
      <c r="D16" s="90" t="s">
        <v>81</v>
      </c>
      <c r="E16" s="91"/>
    </row>
    <row r="17" spans="1:5" s="81" customFormat="1" ht="55.5" customHeight="1">
      <c r="A17" s="92"/>
      <c r="B17" s="312" t="s">
        <v>131</v>
      </c>
      <c r="C17" s="313"/>
      <c r="D17" s="93" t="s">
        <v>82</v>
      </c>
      <c r="E17" s="94"/>
    </row>
    <row r="18" spans="1:5" s="81" customFormat="1" ht="43.5" customHeight="1">
      <c r="A18" s="92"/>
      <c r="B18" s="312" t="s">
        <v>83</v>
      </c>
      <c r="C18" s="313"/>
      <c r="D18" s="95"/>
      <c r="E18" s="96"/>
    </row>
    <row r="19" spans="1:5" s="81" customFormat="1" ht="43.5" customHeight="1">
      <c r="A19" s="97"/>
      <c r="B19" s="314" t="s">
        <v>172</v>
      </c>
      <c r="C19" s="315"/>
      <c r="D19" s="98" t="s">
        <v>79</v>
      </c>
      <c r="E19" s="99"/>
    </row>
    <row r="20" spans="1:5" s="81" customFormat="1" ht="36" customHeight="1">
      <c r="A20" s="89">
        <v>4</v>
      </c>
      <c r="B20" s="302" t="s">
        <v>132</v>
      </c>
      <c r="C20" s="303"/>
      <c r="D20" s="138" t="s">
        <v>84</v>
      </c>
      <c r="E20" s="139"/>
    </row>
    <row r="21" spans="1:5" s="81" customFormat="1" ht="36" customHeight="1">
      <c r="A21" s="89">
        <v>5</v>
      </c>
      <c r="B21" s="302" t="s">
        <v>137</v>
      </c>
      <c r="C21" s="303"/>
      <c r="D21" s="138" t="s">
        <v>84</v>
      </c>
      <c r="E21" s="139"/>
    </row>
    <row r="22" spans="1:5" s="81" customFormat="1" ht="36" customHeight="1">
      <c r="A22" s="92"/>
      <c r="B22" s="308" t="s">
        <v>85</v>
      </c>
      <c r="C22" s="309"/>
      <c r="D22" s="95"/>
      <c r="E22" s="96"/>
    </row>
    <row r="23" spans="1:5" s="81" customFormat="1" ht="36" customHeight="1">
      <c r="A23" s="92"/>
      <c r="B23" s="308" t="s">
        <v>86</v>
      </c>
      <c r="C23" s="309"/>
      <c r="D23" s="93"/>
      <c r="E23" s="94"/>
    </row>
    <row r="24" spans="1:5" s="81" customFormat="1" ht="36" customHeight="1">
      <c r="A24" s="92"/>
      <c r="B24" s="310" t="s">
        <v>87</v>
      </c>
      <c r="C24" s="311"/>
      <c r="D24" s="98"/>
      <c r="E24" s="99"/>
    </row>
    <row r="25" spans="1:5" s="81" customFormat="1" ht="36" customHeight="1">
      <c r="A25" s="92"/>
      <c r="B25" s="304" t="s">
        <v>138</v>
      </c>
      <c r="C25" s="305"/>
      <c r="D25" s="100" t="s">
        <v>88</v>
      </c>
      <c r="E25" s="101"/>
    </row>
    <row r="26" spans="1:5" s="81" customFormat="1" ht="36" customHeight="1">
      <c r="A26" s="97"/>
      <c r="B26" s="304" t="s">
        <v>144</v>
      </c>
      <c r="C26" s="305"/>
      <c r="D26" s="100"/>
      <c r="E26" s="101"/>
    </row>
    <row r="27" spans="1:5" s="81" customFormat="1" ht="36" customHeight="1">
      <c r="A27" s="86">
        <v>6</v>
      </c>
      <c r="B27" s="306" t="s">
        <v>173</v>
      </c>
      <c r="C27" s="307"/>
      <c r="D27" s="87" t="s">
        <v>84</v>
      </c>
      <c r="E27" s="88"/>
    </row>
    <row r="28" spans="1:5" s="81" customFormat="1" ht="6" customHeight="1"/>
    <row r="29" spans="1:5" ht="24" customHeight="1">
      <c r="A29" s="128" t="str">
        <f>"※上記書類提出期限　"&amp;TEXT(目次!K8,"[$-ja-JP-x-gannen]ggge年m月d日(aaa)")&amp;"　午後4時"</f>
        <v>※上記書類提出期限　令和7年9月9日(火)　午後4時</v>
      </c>
    </row>
    <row r="30" spans="1:5" s="81" customFormat="1" ht="24" customHeight="1">
      <c r="A30" t="str">
        <f>"※提出先　 "&amp;目次!K2&amp;"事務室　Tel."&amp;目次!K6</f>
        <v>※提出先　 沖縄県立那覇工業高等学校事務室　Tel.098-877-6144</v>
      </c>
    </row>
    <row r="31" spans="1:5" s="81" customFormat="1" ht="24" customHeight="1"/>
    <row r="32" spans="1:5" s="81" customFormat="1" ht="24" customHeight="1"/>
    <row r="33" s="81" customFormat="1" ht="24" customHeight="1"/>
    <row r="34" s="81" customFormat="1" ht="24" customHeight="1"/>
    <row r="35" s="81" customFormat="1" ht="24" customHeight="1"/>
    <row r="36" s="81" customFormat="1" ht="24" customHeight="1"/>
  </sheetData>
  <mergeCells count="17">
    <mergeCell ref="A3:E3"/>
    <mergeCell ref="B13:C13"/>
    <mergeCell ref="B14:C14"/>
    <mergeCell ref="B15:C15"/>
    <mergeCell ref="B20:C20"/>
    <mergeCell ref="A11:E11"/>
    <mergeCell ref="B21:C21"/>
    <mergeCell ref="B25:C25"/>
    <mergeCell ref="B27:C27"/>
    <mergeCell ref="B16:C16"/>
    <mergeCell ref="B22:C22"/>
    <mergeCell ref="B23:C23"/>
    <mergeCell ref="B24:C24"/>
    <mergeCell ref="B26:C26"/>
    <mergeCell ref="B17:C17"/>
    <mergeCell ref="B18:C18"/>
    <mergeCell ref="B19:C19"/>
  </mergeCells>
  <phoneticPr fontId="2"/>
  <pageMargins left="1.26" right="0.70866141732283472" top="0.7480314960629921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3"/>
  <sheetViews>
    <sheetView workbookViewId="0"/>
  </sheetViews>
  <sheetFormatPr defaultColWidth="2.875" defaultRowHeight="17.25" customHeight="1"/>
  <cols>
    <col min="1" max="16384" width="2.875" style="1"/>
  </cols>
  <sheetData>
    <row r="1" spans="1:29" ht="17.25" customHeight="1">
      <c r="AC1" s="38" t="s">
        <v>8</v>
      </c>
    </row>
    <row r="5" spans="1:29" ht="17.25" customHeight="1">
      <c r="A5" s="330" t="s">
        <v>53</v>
      </c>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row>
    <row r="8" spans="1:29" ht="17.25" customHeight="1">
      <c r="B8" s="1" t="str">
        <f>目次!K2&amp;" 校長　殿"</f>
        <v>沖縄県立那覇工業高等学校 校長　殿</v>
      </c>
    </row>
    <row r="10" spans="1:29" ht="17.25" customHeight="1">
      <c r="V10" s="327" t="s">
        <v>169</v>
      </c>
      <c r="W10" s="327"/>
      <c r="X10" s="327"/>
      <c r="Y10" s="327"/>
      <c r="Z10" s="327"/>
      <c r="AA10" s="327"/>
      <c r="AB10" s="327"/>
    </row>
    <row r="12" spans="1:29" ht="17.25" customHeight="1">
      <c r="J12" s="329" t="s">
        <v>0</v>
      </c>
      <c r="K12" s="329"/>
      <c r="L12" s="329"/>
      <c r="M12" s="329"/>
      <c r="N12" s="329"/>
      <c r="P12" s="328"/>
      <c r="Q12" s="328"/>
      <c r="R12" s="328"/>
      <c r="S12" s="328"/>
      <c r="T12" s="328"/>
      <c r="U12" s="328"/>
      <c r="V12" s="328"/>
      <c r="W12" s="328"/>
      <c r="X12" s="328"/>
      <c r="Y12" s="328"/>
      <c r="Z12" s="328"/>
      <c r="AA12" s="328"/>
      <c r="AB12" s="328"/>
    </row>
    <row r="13" spans="1:29" ht="3.75" customHeight="1">
      <c r="J13" s="4"/>
      <c r="K13" s="4"/>
      <c r="L13" s="4"/>
      <c r="M13" s="4"/>
      <c r="N13" s="4"/>
    </row>
    <row r="14" spans="1:29" ht="17.25" customHeight="1">
      <c r="J14" s="329" t="s">
        <v>135</v>
      </c>
      <c r="K14" s="329"/>
      <c r="L14" s="329"/>
      <c r="M14" s="329"/>
      <c r="N14" s="329"/>
      <c r="P14" s="328"/>
      <c r="Q14" s="328"/>
      <c r="R14" s="328"/>
      <c r="S14" s="328"/>
      <c r="T14" s="328"/>
      <c r="U14" s="328"/>
      <c r="V14" s="328"/>
      <c r="W14" s="328"/>
      <c r="X14" s="328"/>
      <c r="Y14" s="328"/>
      <c r="Z14" s="328"/>
      <c r="AA14" s="328"/>
      <c r="AB14" s="328"/>
    </row>
    <row r="15" spans="1:29" ht="3.75" customHeight="1">
      <c r="J15" s="4"/>
      <c r="K15" s="4"/>
      <c r="L15" s="4"/>
      <c r="M15" s="4"/>
      <c r="N15" s="4"/>
    </row>
    <row r="16" spans="1:29" ht="17.25" customHeight="1">
      <c r="J16" s="329" t="s">
        <v>7</v>
      </c>
      <c r="K16" s="329"/>
      <c r="L16" s="329"/>
      <c r="M16" s="329"/>
      <c r="N16" s="329"/>
      <c r="P16" s="328"/>
      <c r="Q16" s="328"/>
      <c r="R16" s="328"/>
      <c r="S16" s="328"/>
      <c r="T16" s="328"/>
      <c r="U16" s="328"/>
      <c r="V16" s="328"/>
      <c r="W16" s="328"/>
      <c r="X16" s="328"/>
      <c r="Y16" s="328"/>
      <c r="Z16" s="328"/>
      <c r="AA16" s="328"/>
      <c r="AB16" s="1" t="s">
        <v>4</v>
      </c>
    </row>
    <row r="17" spans="1:29" ht="3.75" customHeight="1">
      <c r="M17" s="2"/>
      <c r="N17" s="2"/>
    </row>
    <row r="18" spans="1:29" ht="17.25" customHeight="1">
      <c r="J18" s="329" t="s">
        <v>5</v>
      </c>
      <c r="K18" s="329"/>
      <c r="L18" s="329"/>
      <c r="M18" s="329"/>
      <c r="N18" s="329"/>
      <c r="P18" s="331"/>
      <c r="Q18" s="331"/>
      <c r="R18" s="331"/>
      <c r="S18" s="331"/>
      <c r="T18" s="331"/>
      <c r="U18" s="331"/>
      <c r="V18" s="331"/>
      <c r="W18" s="331"/>
      <c r="X18" s="331"/>
      <c r="Y18" s="331"/>
      <c r="Z18" s="331"/>
    </row>
    <row r="21" spans="1:29" ht="17.25" customHeight="1">
      <c r="A21" s="326" t="s">
        <v>102</v>
      </c>
      <c r="B21" s="326"/>
      <c r="C21" s="326"/>
      <c r="D21" s="32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row>
    <row r="24" spans="1:29" ht="17.25" customHeight="1">
      <c r="A24" s="326" t="s">
        <v>6</v>
      </c>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row>
    <row r="27" spans="1:29" ht="17.25" customHeight="1">
      <c r="C27" s="295" t="s">
        <v>1</v>
      </c>
      <c r="D27" s="296" t="s">
        <v>3</v>
      </c>
      <c r="E27" s="296"/>
      <c r="F27" s="296"/>
      <c r="G27" s="296"/>
      <c r="H27" s="324" t="str">
        <f>目次!K2&amp;目次!K4</f>
        <v>沖縄県立那覇工業高等学校汚水管清掃及びＴＶカメラ調査（海水侵入確認)業務とそれに伴う汚泥処分委託</v>
      </c>
      <c r="I27" s="325"/>
      <c r="J27" s="325"/>
      <c r="K27" s="325"/>
      <c r="L27" s="325"/>
      <c r="M27" s="325"/>
      <c r="N27" s="325"/>
      <c r="O27" s="325"/>
      <c r="P27" s="325"/>
      <c r="Q27" s="325"/>
      <c r="R27" s="325"/>
      <c r="S27" s="325"/>
      <c r="T27" s="325"/>
      <c r="U27" s="325"/>
      <c r="V27" s="325"/>
      <c r="W27" s="325"/>
      <c r="X27" s="325"/>
      <c r="Y27" s="325"/>
      <c r="Z27" s="325"/>
      <c r="AA27" s="325"/>
      <c r="AB27" s="325"/>
    </row>
    <row r="28" spans="1:29" ht="17.25" customHeight="1">
      <c r="C28" s="295"/>
      <c r="D28" s="296"/>
      <c r="E28" s="296"/>
      <c r="F28" s="296"/>
      <c r="G28" s="296"/>
      <c r="H28" s="325"/>
      <c r="I28" s="325"/>
      <c r="J28" s="325"/>
      <c r="K28" s="325"/>
      <c r="L28" s="325"/>
      <c r="M28" s="325"/>
      <c r="N28" s="325"/>
      <c r="O28" s="325"/>
      <c r="P28" s="325"/>
      <c r="Q28" s="325"/>
      <c r="R28" s="325"/>
      <c r="S28" s="325"/>
      <c r="T28" s="325"/>
      <c r="U28" s="325"/>
      <c r="V28" s="325"/>
      <c r="W28" s="325"/>
      <c r="X28" s="325"/>
      <c r="Y28" s="325"/>
      <c r="Z28" s="325"/>
      <c r="AA28" s="325"/>
      <c r="AB28" s="325"/>
    </row>
    <row r="29" spans="1:29" ht="17.25" customHeight="1">
      <c r="D29" s="3"/>
    </row>
    <row r="30" spans="1:29" ht="17.25" customHeight="1">
      <c r="C30" s="3" t="s">
        <v>2</v>
      </c>
      <c r="D30" s="1" t="s">
        <v>140</v>
      </c>
    </row>
    <row r="31" spans="1:29" ht="17.25" customHeight="1">
      <c r="C31" s="3"/>
      <c r="D31" s="1" t="s">
        <v>141</v>
      </c>
    </row>
    <row r="33" spans="4:28" ht="17.25" customHeight="1">
      <c r="D33" s="1" t="s">
        <v>142</v>
      </c>
    </row>
    <row r="35" spans="4:28" ht="17.25" customHeight="1">
      <c r="D35" s="1" t="s">
        <v>143</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row>
    <row r="36" spans="4:28" ht="17.25" customHeight="1">
      <c r="D36" s="5"/>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row>
    <row r="37" spans="4:28" ht="11.25" customHeight="1">
      <c r="D37" s="6"/>
      <c r="E37" s="7"/>
      <c r="F37" s="8"/>
      <c r="G37" s="8"/>
      <c r="H37" s="8"/>
      <c r="I37" s="8"/>
      <c r="J37" s="8"/>
      <c r="K37" s="8"/>
      <c r="L37" s="8"/>
      <c r="M37" s="8"/>
      <c r="N37" s="8"/>
      <c r="O37" s="8"/>
      <c r="P37" s="8"/>
      <c r="Q37" s="8"/>
      <c r="R37" s="8"/>
      <c r="S37" s="8"/>
      <c r="T37" s="8"/>
      <c r="U37" s="8"/>
      <c r="V37" s="8"/>
      <c r="W37" s="8"/>
      <c r="X37" s="8"/>
      <c r="Y37" s="8"/>
      <c r="Z37" s="8"/>
      <c r="AA37" s="8"/>
      <c r="AB37" s="8"/>
    </row>
    <row r="38" spans="4:28" ht="17.25" customHeight="1">
      <c r="D38" s="5"/>
      <c r="E38" s="8"/>
      <c r="F38" s="8"/>
      <c r="G38" s="8"/>
      <c r="H38" s="8"/>
      <c r="I38" s="8"/>
      <c r="J38" s="8"/>
      <c r="K38" s="8"/>
      <c r="L38" s="8"/>
      <c r="M38" s="8"/>
      <c r="N38" s="8"/>
      <c r="O38" s="8"/>
      <c r="P38" s="8"/>
      <c r="Q38" s="8"/>
      <c r="R38" s="8"/>
      <c r="S38" s="8"/>
      <c r="T38" s="8"/>
      <c r="U38" s="8"/>
      <c r="V38" s="8"/>
      <c r="W38" s="8"/>
      <c r="X38" s="8"/>
      <c r="Y38" s="8"/>
      <c r="Z38" s="8"/>
      <c r="AA38" s="8"/>
      <c r="AB38" s="8"/>
    </row>
    <row r="40" spans="4:28" ht="17.25" customHeight="1">
      <c r="D40" s="5"/>
      <c r="E40" s="8"/>
      <c r="F40" s="8"/>
      <c r="G40" s="8"/>
      <c r="H40" s="8"/>
      <c r="I40" s="8"/>
      <c r="J40" s="8"/>
      <c r="K40" s="8"/>
      <c r="L40" s="8"/>
      <c r="M40" s="8"/>
      <c r="N40" s="8"/>
      <c r="O40" s="8"/>
      <c r="P40" s="8"/>
      <c r="Q40" s="8"/>
      <c r="R40" s="8"/>
      <c r="S40" s="8"/>
      <c r="T40" s="8"/>
      <c r="U40" s="8"/>
      <c r="V40" s="8"/>
      <c r="W40" s="8"/>
      <c r="X40" s="8"/>
      <c r="Y40" s="8"/>
      <c r="Z40" s="8"/>
      <c r="AA40" s="8"/>
      <c r="AB40" s="8"/>
    </row>
    <row r="41" spans="4:28" ht="17.25" customHeight="1">
      <c r="D41" s="5"/>
      <c r="E41" s="8"/>
      <c r="F41" s="8"/>
      <c r="G41" s="8"/>
      <c r="H41" s="8"/>
      <c r="I41" s="8"/>
      <c r="J41" s="8"/>
      <c r="K41" s="8"/>
      <c r="L41" s="8"/>
      <c r="M41" s="8"/>
      <c r="N41" s="8"/>
      <c r="O41" s="8"/>
      <c r="P41" s="8"/>
      <c r="Q41" s="8"/>
      <c r="R41" s="8"/>
      <c r="S41" s="8"/>
      <c r="T41" s="8"/>
      <c r="U41" s="8"/>
      <c r="V41" s="8"/>
      <c r="W41" s="8"/>
      <c r="X41" s="8"/>
      <c r="Y41" s="8"/>
      <c r="Z41" s="8"/>
      <c r="AA41" s="8"/>
      <c r="AB41" s="8"/>
    </row>
    <row r="42" spans="4:28" ht="17.25" customHeight="1">
      <c r="D42" s="5"/>
      <c r="E42" s="8"/>
      <c r="F42" s="8"/>
      <c r="G42" s="8"/>
      <c r="H42" s="8"/>
      <c r="I42" s="8"/>
      <c r="J42" s="8"/>
      <c r="K42" s="8"/>
      <c r="L42" s="8"/>
      <c r="M42" s="8"/>
      <c r="N42" s="8"/>
      <c r="O42" s="8"/>
      <c r="P42" s="8"/>
      <c r="Q42" s="8"/>
      <c r="R42" s="8"/>
      <c r="S42" s="8"/>
      <c r="T42" s="8"/>
      <c r="U42" s="8"/>
      <c r="V42" s="8"/>
      <c r="W42" s="8"/>
      <c r="X42" s="8"/>
      <c r="Y42" s="8"/>
      <c r="Z42" s="8"/>
      <c r="AA42" s="8"/>
      <c r="AB42" s="8"/>
    </row>
    <row r="43" spans="4:28" ht="9.75" customHeight="1">
      <c r="D43" s="5"/>
      <c r="E43" s="9"/>
      <c r="F43" s="9"/>
      <c r="G43" s="9"/>
      <c r="H43" s="9"/>
      <c r="I43" s="9"/>
      <c r="J43" s="9"/>
      <c r="K43" s="9"/>
      <c r="L43" s="9"/>
      <c r="M43" s="9"/>
      <c r="N43" s="9"/>
      <c r="O43" s="9"/>
      <c r="P43" s="9"/>
      <c r="Q43" s="9"/>
      <c r="R43" s="9"/>
      <c r="S43" s="9"/>
      <c r="T43" s="9"/>
      <c r="U43" s="9"/>
      <c r="V43" s="9"/>
      <c r="W43" s="9"/>
      <c r="X43" s="9"/>
      <c r="Y43" s="9"/>
      <c r="Z43" s="9"/>
      <c r="AA43" s="9"/>
      <c r="AB43" s="9"/>
    </row>
  </sheetData>
  <mergeCells count="13">
    <mergeCell ref="A5:AC5"/>
    <mergeCell ref="P18:Z18"/>
    <mergeCell ref="A21:AC21"/>
    <mergeCell ref="J12:N12"/>
    <mergeCell ref="J18:N18"/>
    <mergeCell ref="H27:AB28"/>
    <mergeCell ref="A24:AC24"/>
    <mergeCell ref="V10:AB10"/>
    <mergeCell ref="P12:AB12"/>
    <mergeCell ref="J14:N14"/>
    <mergeCell ref="P14:AB14"/>
    <mergeCell ref="J16:N16"/>
    <mergeCell ref="P16:AA16"/>
  </mergeCells>
  <phoneticPr fontId="2"/>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5"/>
  <sheetViews>
    <sheetView workbookViewId="0"/>
  </sheetViews>
  <sheetFormatPr defaultColWidth="9" defaultRowHeight="13.5"/>
  <cols>
    <col min="1" max="1" width="6" style="102" customWidth="1"/>
    <col min="2" max="2" width="21.875" style="102" customWidth="1"/>
    <col min="3" max="3" width="36" style="102" customWidth="1"/>
    <col min="4" max="4" width="21.625" style="102" customWidth="1"/>
    <col min="5" max="6" width="24" style="102" customWidth="1"/>
    <col min="7" max="16384" width="9" style="102"/>
  </cols>
  <sheetData>
    <row r="1" spans="1:6" ht="18" customHeight="1">
      <c r="F1" s="38" t="s">
        <v>122</v>
      </c>
    </row>
    <row r="2" spans="1:6" ht="25.5">
      <c r="A2" s="332" t="s">
        <v>89</v>
      </c>
      <c r="B2" s="332"/>
      <c r="C2" s="332"/>
      <c r="D2" s="332"/>
      <c r="E2" s="332"/>
      <c r="F2" s="332"/>
    </row>
    <row r="4" spans="1:6" ht="24.75" customHeight="1">
      <c r="A4" s="102" t="str">
        <f>目次!K2&amp;" 校長　　　殿"</f>
        <v>沖縄県立那覇工業高等学校 校長　　　殿</v>
      </c>
    </row>
    <row r="6" spans="1:6" ht="22.5" customHeight="1">
      <c r="A6" s="102" t="s">
        <v>136</v>
      </c>
    </row>
    <row r="8" spans="1:6" s="104" customFormat="1" ht="24.75" customHeight="1">
      <c r="A8" s="103" t="s">
        <v>90</v>
      </c>
      <c r="B8" s="103" t="s">
        <v>91</v>
      </c>
      <c r="C8" s="103" t="s">
        <v>216</v>
      </c>
      <c r="D8" s="103" t="s">
        <v>104</v>
      </c>
      <c r="E8" s="333" t="s">
        <v>108</v>
      </c>
      <c r="F8" s="334"/>
    </row>
    <row r="9" spans="1:6" s="104" customFormat="1" ht="63.75" customHeight="1">
      <c r="A9" s="103">
        <v>1</v>
      </c>
      <c r="B9" s="103"/>
      <c r="C9" s="103"/>
      <c r="D9" s="105" t="s">
        <v>92</v>
      </c>
      <c r="E9" s="335" t="s">
        <v>170</v>
      </c>
      <c r="F9" s="336"/>
    </row>
    <row r="10" spans="1:6" s="104" customFormat="1" ht="63.75" customHeight="1">
      <c r="A10" s="103">
        <v>2</v>
      </c>
      <c r="B10" s="103"/>
      <c r="C10" s="103"/>
      <c r="D10" s="105" t="s">
        <v>92</v>
      </c>
      <c r="E10" s="337" t="s">
        <v>170</v>
      </c>
      <c r="F10" s="336"/>
    </row>
    <row r="11" spans="1:6" s="104" customFormat="1" ht="12.75" customHeight="1">
      <c r="D11" s="126"/>
    </row>
    <row r="12" spans="1:6" ht="24.75" customHeight="1">
      <c r="A12" s="127" t="s">
        <v>139</v>
      </c>
    </row>
    <row r="13" spans="1:6" ht="10.5" customHeight="1"/>
    <row r="14" spans="1:6">
      <c r="A14" s="102" t="s">
        <v>93</v>
      </c>
    </row>
    <row r="15" spans="1:6" ht="19.5" customHeight="1">
      <c r="A15" s="102" t="s">
        <v>105</v>
      </c>
    </row>
    <row r="16" spans="1:6" ht="19.5" customHeight="1">
      <c r="A16" s="102" t="s">
        <v>106</v>
      </c>
    </row>
    <row r="17" spans="1:6" ht="19.5" customHeight="1">
      <c r="A17" s="102" t="s">
        <v>154</v>
      </c>
    </row>
    <row r="18" spans="1:6" ht="19.5" customHeight="1">
      <c r="A18" s="125" t="s">
        <v>107</v>
      </c>
    </row>
    <row r="19" spans="1:6" ht="8.25" customHeight="1"/>
    <row r="20" spans="1:6" ht="5.25" customHeight="1"/>
    <row r="21" spans="1:6" ht="21" customHeight="1">
      <c r="D21" s="102" t="s">
        <v>109</v>
      </c>
    </row>
    <row r="22" spans="1:6" ht="8.25" customHeight="1"/>
    <row r="23" spans="1:6" ht="21" customHeight="1">
      <c r="D23" s="102" t="s">
        <v>94</v>
      </c>
    </row>
    <row r="24" spans="1:6" ht="21" customHeight="1">
      <c r="D24" s="102" t="s">
        <v>220</v>
      </c>
    </row>
    <row r="25" spans="1:6" ht="21" customHeight="1">
      <c r="D25" s="102" t="s">
        <v>95</v>
      </c>
      <c r="F25" s="102" t="s">
        <v>96</v>
      </c>
    </row>
  </sheetData>
  <mergeCells count="4">
    <mergeCell ref="A2:F2"/>
    <mergeCell ref="E8:F8"/>
    <mergeCell ref="E9:F9"/>
    <mergeCell ref="E10:F10"/>
  </mergeCells>
  <phoneticPr fontId="2"/>
  <pageMargins left="0.70866141732283472" right="0.70866141732283472" top="0.74803149606299213" bottom="0.74803149606299213" header="0.31496062992125984" footer="0.31496062992125984"/>
  <pageSetup paperSize="9" scale="6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03827-593B-431E-85D9-AB97F97BBAD3}">
  <sheetPr>
    <pageSetUpPr fitToPage="1"/>
  </sheetPr>
  <dimension ref="B1:AK104"/>
  <sheetViews>
    <sheetView showGridLines="0" view="pageBreakPreview" zoomScaleNormal="100" zoomScaleSheetLayoutView="100" workbookViewId="0"/>
  </sheetViews>
  <sheetFormatPr defaultColWidth="2.5" defaultRowHeight="13.5"/>
  <cols>
    <col min="1" max="1" width="0.5" style="146" customWidth="1"/>
    <col min="2" max="2" width="4.625" style="146" customWidth="1"/>
    <col min="3" max="32" width="2.5" style="146"/>
    <col min="33" max="33" width="3" style="146" customWidth="1"/>
    <col min="34" max="34" width="2.5" style="146"/>
    <col min="35" max="35" width="2.25" style="146" customWidth="1"/>
    <col min="36" max="36" width="2" style="146" customWidth="1"/>
    <col min="37" max="37" width="0.875" style="146" customWidth="1"/>
    <col min="38" max="38" width="0.625" style="146" customWidth="1"/>
    <col min="39" max="39" width="2.5" style="146" customWidth="1"/>
    <col min="40" max="16384" width="2.5" style="146"/>
  </cols>
  <sheetData>
    <row r="1" spans="3:36" ht="9" customHeight="1"/>
    <row r="2" spans="3:36">
      <c r="C2" s="453" t="s">
        <v>242</v>
      </c>
      <c r="D2" s="453"/>
      <c r="E2" s="453"/>
      <c r="F2" s="453"/>
      <c r="G2" s="453"/>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row>
    <row r="3" spans="3:36" ht="10.5" customHeight="1">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row>
    <row r="4" spans="3:36" ht="5.0999999999999996" customHeight="1">
      <c r="C4" s="148"/>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50"/>
    </row>
    <row r="5" spans="3:36" ht="13.5" customHeight="1">
      <c r="C5" s="151" t="s">
        <v>243</v>
      </c>
      <c r="D5" s="489" t="s">
        <v>244</v>
      </c>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153"/>
    </row>
    <row r="6" spans="3:36">
      <c r="C6" s="151"/>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153"/>
    </row>
    <row r="7" spans="3:36" ht="13.5" customHeight="1">
      <c r="C7" s="151" t="s">
        <v>243</v>
      </c>
      <c r="D7" s="489" t="s">
        <v>245</v>
      </c>
      <c r="E7" s="489"/>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152"/>
      <c r="AJ7" s="153"/>
    </row>
    <row r="8" spans="3:36" ht="13.5" customHeight="1">
      <c r="C8" s="151" t="s">
        <v>243</v>
      </c>
      <c r="D8" s="489" t="s">
        <v>246</v>
      </c>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152"/>
      <c r="AJ8" s="153"/>
    </row>
    <row r="9" spans="3:36" ht="13.5" customHeight="1">
      <c r="C9" s="151" t="s">
        <v>243</v>
      </c>
      <c r="D9" s="489" t="s">
        <v>247</v>
      </c>
      <c r="E9" s="489"/>
      <c r="F9" s="489"/>
      <c r="G9" s="489"/>
      <c r="H9" s="489"/>
      <c r="I9" s="489"/>
      <c r="J9" s="489"/>
      <c r="K9" s="489"/>
      <c r="L9" s="489"/>
      <c r="M9" s="489"/>
      <c r="N9" s="489"/>
      <c r="O9" s="489"/>
      <c r="P9" s="489"/>
      <c r="Q9" s="489"/>
      <c r="R9" s="489"/>
      <c r="S9" s="489"/>
      <c r="T9" s="489"/>
      <c r="U9" s="489"/>
      <c r="V9" s="489"/>
      <c r="W9" s="489"/>
      <c r="X9" s="489"/>
      <c r="Y9" s="489"/>
      <c r="Z9" s="489"/>
      <c r="AA9" s="489"/>
      <c r="AB9" s="489"/>
      <c r="AC9" s="489"/>
      <c r="AD9" s="489"/>
      <c r="AE9" s="489"/>
      <c r="AF9" s="489"/>
      <c r="AG9" s="489"/>
      <c r="AH9" s="489"/>
      <c r="AI9" s="152"/>
      <c r="AJ9" s="153"/>
    </row>
    <row r="10" spans="3:36" ht="5.0999999999999996" customHeight="1">
      <c r="C10" s="154"/>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6"/>
    </row>
    <row r="11" spans="3:36" ht="11.25" customHeight="1" thickBot="1"/>
    <row r="12" spans="3:36" ht="6.95" customHeight="1">
      <c r="C12" s="542" t="s">
        <v>248</v>
      </c>
      <c r="D12" s="543"/>
      <c r="E12" s="543"/>
      <c r="F12" s="544"/>
      <c r="G12" s="545" t="s">
        <v>249</v>
      </c>
      <c r="H12" s="545"/>
      <c r="I12" s="546"/>
      <c r="J12" s="547"/>
      <c r="K12" s="547"/>
      <c r="L12" s="547"/>
      <c r="M12" s="547"/>
      <c r="N12" s="547"/>
      <c r="O12" s="547"/>
      <c r="P12" s="547"/>
      <c r="Q12" s="547"/>
      <c r="R12" s="547"/>
      <c r="S12" s="550" t="s">
        <v>60</v>
      </c>
      <c r="T12" s="551"/>
      <c r="U12" s="551"/>
      <c r="V12" s="552"/>
      <c r="W12" s="546"/>
      <c r="X12" s="547"/>
      <c r="Y12" s="547"/>
      <c r="Z12" s="547"/>
      <c r="AA12" s="547"/>
      <c r="AB12" s="547"/>
      <c r="AC12" s="547"/>
      <c r="AD12" s="547"/>
      <c r="AE12" s="547"/>
      <c r="AF12" s="556"/>
      <c r="AG12" s="525"/>
      <c r="AH12" s="526"/>
      <c r="AI12" s="526"/>
      <c r="AJ12" s="527"/>
    </row>
    <row r="13" spans="3:36" ht="17.100000000000001" customHeight="1">
      <c r="C13" s="409"/>
      <c r="D13" s="371"/>
      <c r="E13" s="371"/>
      <c r="F13" s="372"/>
      <c r="G13" s="503"/>
      <c r="H13" s="503"/>
      <c r="I13" s="548"/>
      <c r="J13" s="549"/>
      <c r="K13" s="549"/>
      <c r="L13" s="549"/>
      <c r="M13" s="549"/>
      <c r="N13" s="549"/>
      <c r="O13" s="549"/>
      <c r="P13" s="549"/>
      <c r="Q13" s="549"/>
      <c r="R13" s="549"/>
      <c r="S13" s="553"/>
      <c r="T13" s="554"/>
      <c r="U13" s="554"/>
      <c r="V13" s="555"/>
      <c r="W13" s="548"/>
      <c r="X13" s="549"/>
      <c r="Y13" s="549"/>
      <c r="Z13" s="549"/>
      <c r="AA13" s="549"/>
      <c r="AB13" s="549"/>
      <c r="AC13" s="549"/>
      <c r="AD13" s="549"/>
      <c r="AE13" s="549"/>
      <c r="AF13" s="557"/>
      <c r="AG13" s="528"/>
      <c r="AH13" s="529"/>
      <c r="AI13" s="529"/>
      <c r="AJ13" s="530"/>
    </row>
    <row r="14" spans="3:36" ht="13.5" customHeight="1">
      <c r="C14" s="409"/>
      <c r="D14" s="371"/>
      <c r="E14" s="371"/>
      <c r="F14" s="372"/>
      <c r="G14" s="531"/>
      <c r="H14" s="532"/>
      <c r="I14" s="532"/>
      <c r="J14" s="532"/>
      <c r="K14" s="532"/>
      <c r="L14" s="532"/>
      <c r="M14" s="532"/>
      <c r="N14" s="532"/>
      <c r="O14" s="532"/>
      <c r="P14" s="532"/>
      <c r="Q14" s="532"/>
      <c r="R14" s="532"/>
      <c r="S14" s="532"/>
      <c r="T14" s="532"/>
      <c r="U14" s="532"/>
      <c r="V14" s="532"/>
      <c r="W14" s="532"/>
      <c r="X14" s="532"/>
      <c r="Y14" s="532"/>
      <c r="Z14" s="532"/>
      <c r="AA14" s="532"/>
      <c r="AB14" s="532"/>
      <c r="AC14" s="532"/>
      <c r="AD14" s="532"/>
      <c r="AE14" s="532"/>
      <c r="AF14" s="532"/>
      <c r="AG14" s="532"/>
      <c r="AH14" s="532"/>
      <c r="AI14" s="532"/>
      <c r="AJ14" s="533"/>
    </row>
    <row r="15" spans="3:36" ht="13.5" customHeight="1">
      <c r="C15" s="410"/>
      <c r="D15" s="374"/>
      <c r="E15" s="374"/>
      <c r="F15" s="375"/>
      <c r="G15" s="534"/>
      <c r="H15" s="535"/>
      <c r="I15" s="535"/>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6"/>
    </row>
    <row r="16" spans="3:36" ht="13.5" customHeight="1">
      <c r="C16" s="537" t="s">
        <v>250</v>
      </c>
      <c r="D16" s="503"/>
      <c r="E16" s="503"/>
      <c r="F16" s="503"/>
      <c r="G16" s="506" t="s">
        <v>251</v>
      </c>
      <c r="H16" s="507"/>
      <c r="I16" s="507"/>
      <c r="J16" s="508"/>
      <c r="K16" s="508"/>
      <c r="L16" s="508"/>
      <c r="M16" s="508"/>
      <c r="N16" s="508"/>
      <c r="O16" s="508"/>
      <c r="P16" s="508"/>
      <c r="Q16" s="508"/>
      <c r="R16" s="508"/>
      <c r="S16" s="508"/>
      <c r="T16" s="508"/>
      <c r="U16" s="508"/>
      <c r="V16" s="508"/>
      <c r="W16" s="508"/>
      <c r="X16" s="508"/>
      <c r="Y16" s="508"/>
      <c r="Z16" s="508"/>
      <c r="AA16" s="508"/>
      <c r="AB16" s="508"/>
      <c r="AC16" s="508"/>
      <c r="AD16" s="509"/>
      <c r="AE16" s="510" t="s">
        <v>252</v>
      </c>
      <c r="AF16" s="511"/>
      <c r="AG16" s="511"/>
      <c r="AH16" s="511"/>
      <c r="AI16" s="511"/>
      <c r="AJ16" s="512"/>
    </row>
    <row r="17" spans="2:37" ht="15" customHeight="1">
      <c r="C17" s="502"/>
      <c r="D17" s="503"/>
      <c r="E17" s="503"/>
      <c r="F17" s="503"/>
      <c r="G17" s="519"/>
      <c r="H17" s="520"/>
      <c r="I17" s="520"/>
      <c r="J17" s="520"/>
      <c r="K17" s="520"/>
      <c r="L17" s="520"/>
      <c r="M17" s="520"/>
      <c r="N17" s="520"/>
      <c r="O17" s="520"/>
      <c r="P17" s="520"/>
      <c r="Q17" s="520"/>
      <c r="R17" s="520"/>
      <c r="S17" s="520"/>
      <c r="T17" s="520"/>
      <c r="U17" s="520"/>
      <c r="V17" s="520"/>
      <c r="W17" s="520"/>
      <c r="X17" s="520"/>
      <c r="Y17" s="520"/>
      <c r="Z17" s="520"/>
      <c r="AA17" s="520"/>
      <c r="AB17" s="520"/>
      <c r="AC17" s="520"/>
      <c r="AD17" s="521"/>
      <c r="AE17" s="513"/>
      <c r="AF17" s="514"/>
      <c r="AG17" s="514"/>
      <c r="AH17" s="514"/>
      <c r="AI17" s="514"/>
      <c r="AJ17" s="515"/>
    </row>
    <row r="18" spans="2:37" ht="15" customHeight="1">
      <c r="C18" s="502"/>
      <c r="D18" s="503"/>
      <c r="E18" s="503"/>
      <c r="F18" s="503"/>
      <c r="G18" s="534"/>
      <c r="H18" s="535"/>
      <c r="I18" s="535"/>
      <c r="J18" s="535"/>
      <c r="K18" s="535"/>
      <c r="L18" s="535"/>
      <c r="M18" s="535"/>
      <c r="N18" s="535"/>
      <c r="O18" s="535"/>
      <c r="P18" s="535"/>
      <c r="Q18" s="535"/>
      <c r="R18" s="535"/>
      <c r="S18" s="535"/>
      <c r="T18" s="535"/>
      <c r="U18" s="535"/>
      <c r="V18" s="535"/>
      <c r="W18" s="535"/>
      <c r="X18" s="535"/>
      <c r="Y18" s="535"/>
      <c r="Z18" s="535"/>
      <c r="AA18" s="535"/>
      <c r="AB18" s="535"/>
      <c r="AC18" s="535"/>
      <c r="AD18" s="541"/>
      <c r="AE18" s="538"/>
      <c r="AF18" s="539"/>
      <c r="AG18" s="539"/>
      <c r="AH18" s="539"/>
      <c r="AI18" s="539"/>
      <c r="AJ18" s="540"/>
    </row>
    <row r="19" spans="2:37" ht="13.5" customHeight="1">
      <c r="C19" s="501" t="s">
        <v>253</v>
      </c>
      <c r="D19" s="339"/>
      <c r="E19" s="339"/>
      <c r="F19" s="339"/>
      <c r="G19" s="506" t="s">
        <v>251</v>
      </c>
      <c r="H19" s="507"/>
      <c r="I19" s="507"/>
      <c r="J19" s="508"/>
      <c r="K19" s="508"/>
      <c r="L19" s="508"/>
      <c r="M19" s="508"/>
      <c r="N19" s="508"/>
      <c r="O19" s="508"/>
      <c r="P19" s="508"/>
      <c r="Q19" s="508"/>
      <c r="R19" s="508"/>
      <c r="S19" s="508"/>
      <c r="T19" s="508"/>
      <c r="U19" s="508"/>
      <c r="V19" s="508"/>
      <c r="W19" s="508"/>
      <c r="X19" s="508"/>
      <c r="Y19" s="508"/>
      <c r="Z19" s="508"/>
      <c r="AA19" s="508"/>
      <c r="AB19" s="508"/>
      <c r="AC19" s="508"/>
      <c r="AD19" s="509"/>
      <c r="AE19" s="510" t="s">
        <v>254</v>
      </c>
      <c r="AF19" s="511"/>
      <c r="AG19" s="511"/>
      <c r="AH19" s="511"/>
      <c r="AI19" s="511"/>
      <c r="AJ19" s="512"/>
    </row>
    <row r="20" spans="2:37" ht="15" customHeight="1">
      <c r="C20" s="502"/>
      <c r="D20" s="503"/>
      <c r="E20" s="503"/>
      <c r="F20" s="503"/>
      <c r="G20" s="519"/>
      <c r="H20" s="520"/>
      <c r="I20" s="520"/>
      <c r="J20" s="520"/>
      <c r="K20" s="520"/>
      <c r="L20" s="520"/>
      <c r="M20" s="520"/>
      <c r="N20" s="520"/>
      <c r="O20" s="520"/>
      <c r="P20" s="520"/>
      <c r="Q20" s="520"/>
      <c r="R20" s="520"/>
      <c r="S20" s="520"/>
      <c r="T20" s="520"/>
      <c r="U20" s="520"/>
      <c r="V20" s="520"/>
      <c r="W20" s="520"/>
      <c r="X20" s="520"/>
      <c r="Y20" s="520"/>
      <c r="Z20" s="520"/>
      <c r="AA20" s="520"/>
      <c r="AB20" s="520"/>
      <c r="AC20" s="520"/>
      <c r="AD20" s="521"/>
      <c r="AE20" s="513"/>
      <c r="AF20" s="514"/>
      <c r="AG20" s="514"/>
      <c r="AH20" s="514"/>
      <c r="AI20" s="514"/>
      <c r="AJ20" s="515"/>
    </row>
    <row r="21" spans="2:37" ht="15" customHeight="1" thickBot="1">
      <c r="C21" s="504"/>
      <c r="D21" s="505"/>
      <c r="E21" s="505"/>
      <c r="F21" s="505"/>
      <c r="G21" s="522"/>
      <c r="H21" s="523"/>
      <c r="I21" s="523"/>
      <c r="J21" s="523"/>
      <c r="K21" s="523"/>
      <c r="L21" s="523"/>
      <c r="M21" s="523"/>
      <c r="N21" s="523"/>
      <c r="O21" s="523"/>
      <c r="P21" s="523"/>
      <c r="Q21" s="523"/>
      <c r="R21" s="523"/>
      <c r="S21" s="523"/>
      <c r="T21" s="523"/>
      <c r="U21" s="523"/>
      <c r="V21" s="523"/>
      <c r="W21" s="523"/>
      <c r="X21" s="523"/>
      <c r="Y21" s="523"/>
      <c r="Z21" s="523"/>
      <c r="AA21" s="523"/>
      <c r="AB21" s="523"/>
      <c r="AC21" s="523"/>
      <c r="AD21" s="524"/>
      <c r="AE21" s="516"/>
      <c r="AF21" s="517"/>
      <c r="AG21" s="517"/>
      <c r="AH21" s="517"/>
      <c r="AI21" s="517"/>
      <c r="AJ21" s="518"/>
    </row>
    <row r="22" spans="2:37" ht="6.75" customHeight="1" thickTop="1">
      <c r="B22" s="404" t="s">
        <v>255</v>
      </c>
      <c r="C22" s="407" t="s">
        <v>256</v>
      </c>
      <c r="D22" s="349"/>
      <c r="E22" s="349"/>
      <c r="F22" s="408"/>
      <c r="G22" s="159"/>
      <c r="H22" s="160"/>
      <c r="I22" s="160"/>
      <c r="J22" s="160"/>
      <c r="K22" s="160"/>
      <c r="L22" s="160"/>
      <c r="M22" s="160"/>
      <c r="N22" s="160"/>
      <c r="O22" s="160"/>
      <c r="P22" s="160"/>
      <c r="Q22" s="160"/>
      <c r="R22" s="160"/>
      <c r="S22" s="160"/>
      <c r="T22" s="161"/>
      <c r="U22" s="162"/>
      <c r="V22" s="162"/>
      <c r="W22" s="160"/>
      <c r="X22" s="160"/>
      <c r="Y22" s="160"/>
      <c r="Z22" s="160"/>
      <c r="AA22" s="160"/>
      <c r="AB22" s="160"/>
      <c r="AC22" s="160"/>
      <c r="AD22" s="160"/>
      <c r="AE22" s="163"/>
      <c r="AF22" s="163"/>
      <c r="AG22" s="164"/>
      <c r="AJ22" s="165"/>
      <c r="AK22" s="166"/>
    </row>
    <row r="23" spans="2:37" ht="13.5" customHeight="1">
      <c r="B23" s="405"/>
      <c r="C23" s="409"/>
      <c r="D23" s="371"/>
      <c r="E23" s="371"/>
      <c r="F23" s="372"/>
      <c r="G23" s="167"/>
      <c r="H23" s="168"/>
      <c r="I23" s="411" t="s">
        <v>257</v>
      </c>
      <c r="J23" s="411"/>
      <c r="K23" s="411"/>
      <c r="M23" s="168"/>
      <c r="N23" s="411" t="s">
        <v>258</v>
      </c>
      <c r="O23" s="411"/>
      <c r="P23" s="411"/>
      <c r="Q23" s="411"/>
      <c r="R23" s="411"/>
      <c r="S23" s="411"/>
      <c r="T23" s="411"/>
      <c r="U23" s="168"/>
      <c r="V23" s="411" t="s">
        <v>259</v>
      </c>
      <c r="W23" s="411"/>
      <c r="X23" s="411"/>
      <c r="Y23" s="411"/>
      <c r="Z23" s="411"/>
      <c r="AA23" s="169"/>
      <c r="AB23" s="411"/>
      <c r="AC23" s="411"/>
      <c r="AD23" s="411"/>
      <c r="AE23" s="411"/>
      <c r="AF23" s="411"/>
      <c r="AG23" s="164"/>
      <c r="AJ23" s="165"/>
      <c r="AK23" s="170"/>
    </row>
    <row r="24" spans="2:37" ht="6.75" customHeight="1">
      <c r="B24" s="405"/>
      <c r="C24" s="410"/>
      <c r="D24" s="374"/>
      <c r="E24" s="374"/>
      <c r="F24" s="375"/>
      <c r="G24" s="171"/>
      <c r="H24" s="172"/>
      <c r="I24" s="172"/>
      <c r="J24" s="172"/>
      <c r="K24" s="172"/>
      <c r="L24" s="169"/>
      <c r="M24" s="169"/>
      <c r="N24" s="169"/>
      <c r="O24" s="169"/>
      <c r="P24" s="169"/>
      <c r="Q24" s="169"/>
      <c r="R24" s="169"/>
      <c r="S24" s="169"/>
      <c r="T24" s="173"/>
      <c r="U24" s="174"/>
      <c r="V24" s="174"/>
      <c r="W24" s="169"/>
      <c r="X24" s="169"/>
      <c r="Y24" s="169"/>
      <c r="Z24" s="169"/>
      <c r="AA24" s="169"/>
      <c r="AB24" s="169"/>
      <c r="AC24" s="172"/>
      <c r="AD24" s="172"/>
      <c r="AE24" s="175"/>
      <c r="AF24" s="175"/>
      <c r="AG24" s="176"/>
      <c r="AH24" s="157"/>
      <c r="AI24" s="157"/>
      <c r="AJ24" s="177"/>
      <c r="AK24" s="170"/>
    </row>
    <row r="25" spans="2:37" ht="5.0999999999999996" customHeight="1">
      <c r="B25" s="405"/>
      <c r="C25" s="358" t="s">
        <v>260</v>
      </c>
      <c r="D25" s="359"/>
      <c r="E25" s="359"/>
      <c r="F25" s="360"/>
      <c r="G25" s="421" t="s">
        <v>261</v>
      </c>
      <c r="H25" s="374"/>
      <c r="I25" s="374"/>
      <c r="J25" s="375"/>
      <c r="K25" s="422"/>
      <c r="L25" s="423"/>
      <c r="M25" s="423"/>
      <c r="N25" s="423"/>
      <c r="O25" s="423"/>
      <c r="P25" s="423"/>
      <c r="Q25" s="423"/>
      <c r="R25" s="423"/>
      <c r="S25" s="424"/>
      <c r="T25" s="178"/>
      <c r="U25" s="179"/>
      <c r="V25" s="180"/>
      <c r="W25" s="431"/>
      <c r="X25" s="432"/>
      <c r="Y25" s="432"/>
      <c r="Z25" s="432"/>
      <c r="AA25" s="432"/>
      <c r="AB25" s="432"/>
      <c r="AC25" s="432"/>
      <c r="AD25" s="437" t="s">
        <v>262</v>
      </c>
      <c r="AE25" s="438"/>
      <c r="AF25" s="439"/>
      <c r="AG25" s="164"/>
      <c r="AJ25" s="165"/>
      <c r="AK25" s="170"/>
    </row>
    <row r="26" spans="2:37" ht="13.5" customHeight="1">
      <c r="B26" s="405"/>
      <c r="C26" s="361"/>
      <c r="D26" s="362"/>
      <c r="E26" s="362"/>
      <c r="F26" s="363"/>
      <c r="G26" s="412"/>
      <c r="H26" s="413"/>
      <c r="I26" s="413"/>
      <c r="J26" s="414"/>
      <c r="K26" s="425"/>
      <c r="L26" s="426"/>
      <c r="M26" s="426"/>
      <c r="N26" s="426"/>
      <c r="O26" s="426"/>
      <c r="P26" s="426"/>
      <c r="Q26" s="426"/>
      <c r="R26" s="426"/>
      <c r="S26" s="427"/>
      <c r="T26" s="168"/>
      <c r="U26" s="345" t="s">
        <v>263</v>
      </c>
      <c r="V26" s="386"/>
      <c r="W26" s="433"/>
      <c r="X26" s="434"/>
      <c r="Y26" s="434"/>
      <c r="Z26" s="434"/>
      <c r="AA26" s="434"/>
      <c r="AB26" s="434"/>
      <c r="AC26" s="434"/>
      <c r="AD26" s="440"/>
      <c r="AE26" s="441"/>
      <c r="AF26" s="442"/>
      <c r="AG26" s="164"/>
      <c r="AJ26" s="165"/>
      <c r="AK26" s="170"/>
    </row>
    <row r="27" spans="2:37" ht="13.5" customHeight="1">
      <c r="B27" s="405"/>
      <c r="C27" s="361"/>
      <c r="D27" s="362"/>
      <c r="E27" s="362"/>
      <c r="F27" s="363"/>
      <c r="G27" s="412"/>
      <c r="H27" s="413"/>
      <c r="I27" s="413"/>
      <c r="J27" s="414"/>
      <c r="K27" s="425"/>
      <c r="L27" s="426"/>
      <c r="M27" s="426"/>
      <c r="N27" s="426"/>
      <c r="O27" s="426"/>
      <c r="P27" s="426"/>
      <c r="Q27" s="426"/>
      <c r="R27" s="426"/>
      <c r="S27" s="427"/>
      <c r="T27" s="168"/>
      <c r="U27" s="181" t="s">
        <v>264</v>
      </c>
      <c r="V27" s="182"/>
      <c r="W27" s="433"/>
      <c r="X27" s="434"/>
      <c r="Y27" s="434"/>
      <c r="Z27" s="434"/>
      <c r="AA27" s="434"/>
      <c r="AB27" s="434"/>
      <c r="AC27" s="434"/>
      <c r="AD27" s="440"/>
      <c r="AE27" s="441"/>
      <c r="AF27" s="442"/>
      <c r="AG27" s="164"/>
      <c r="AJ27" s="165"/>
      <c r="AK27" s="170"/>
    </row>
    <row r="28" spans="2:37" ht="13.5" customHeight="1">
      <c r="B28" s="405"/>
      <c r="C28" s="361"/>
      <c r="D28" s="362"/>
      <c r="E28" s="362"/>
      <c r="F28" s="363"/>
      <c r="G28" s="412"/>
      <c r="H28" s="413"/>
      <c r="I28" s="413"/>
      <c r="J28" s="414"/>
      <c r="K28" s="425"/>
      <c r="L28" s="426"/>
      <c r="M28" s="426"/>
      <c r="N28" s="426"/>
      <c r="O28" s="426"/>
      <c r="P28" s="426"/>
      <c r="Q28" s="426"/>
      <c r="R28" s="426"/>
      <c r="S28" s="427"/>
      <c r="T28" s="168"/>
      <c r="U28" s="387" t="s">
        <v>265</v>
      </c>
      <c r="V28" s="388"/>
      <c r="W28" s="433"/>
      <c r="X28" s="434"/>
      <c r="Y28" s="434"/>
      <c r="Z28" s="434"/>
      <c r="AA28" s="434"/>
      <c r="AB28" s="434"/>
      <c r="AC28" s="434"/>
      <c r="AD28" s="440"/>
      <c r="AE28" s="441"/>
      <c r="AF28" s="442"/>
      <c r="AG28" s="341"/>
      <c r="AH28" s="371" t="s">
        <v>266</v>
      </c>
      <c r="AI28" s="371"/>
      <c r="AJ28" s="389"/>
      <c r="AK28" s="170"/>
    </row>
    <row r="29" spans="2:37" ht="5.0999999999999996" customHeight="1">
      <c r="B29" s="405"/>
      <c r="C29" s="361"/>
      <c r="D29" s="362"/>
      <c r="E29" s="362"/>
      <c r="F29" s="363"/>
      <c r="G29" s="412"/>
      <c r="H29" s="413"/>
      <c r="I29" s="413"/>
      <c r="J29" s="414"/>
      <c r="K29" s="428"/>
      <c r="L29" s="429"/>
      <c r="M29" s="429"/>
      <c r="N29" s="429"/>
      <c r="O29" s="429"/>
      <c r="P29" s="429"/>
      <c r="Q29" s="429"/>
      <c r="R29" s="429"/>
      <c r="S29" s="430"/>
      <c r="T29" s="183"/>
      <c r="U29" s="184"/>
      <c r="V29" s="185"/>
      <c r="W29" s="435"/>
      <c r="X29" s="436"/>
      <c r="Y29" s="436"/>
      <c r="Z29" s="436"/>
      <c r="AA29" s="436"/>
      <c r="AB29" s="436"/>
      <c r="AC29" s="436"/>
      <c r="AD29" s="443"/>
      <c r="AE29" s="444"/>
      <c r="AF29" s="445"/>
      <c r="AG29" s="341"/>
      <c r="AH29" s="371"/>
      <c r="AI29" s="371"/>
      <c r="AJ29" s="389"/>
      <c r="AK29" s="170"/>
    </row>
    <row r="30" spans="2:37">
      <c r="B30" s="405"/>
      <c r="C30" s="361"/>
      <c r="D30" s="362"/>
      <c r="E30" s="362"/>
      <c r="F30" s="363"/>
      <c r="G30" s="412" t="s">
        <v>267</v>
      </c>
      <c r="H30" s="413"/>
      <c r="I30" s="413"/>
      <c r="J30" s="414"/>
      <c r="K30" s="415"/>
      <c r="L30" s="416"/>
      <c r="M30" s="419" t="s">
        <v>268</v>
      </c>
      <c r="N30" s="419"/>
      <c r="O30" s="419"/>
      <c r="P30" s="419"/>
      <c r="Q30" s="419"/>
      <c r="R30" s="416"/>
      <c r="S30" s="416"/>
      <c r="T30" s="419" t="s">
        <v>269</v>
      </c>
      <c r="U30" s="419"/>
      <c r="V30" s="419"/>
      <c r="W30" s="419"/>
      <c r="X30" s="419"/>
      <c r="Y30" s="416"/>
      <c r="Z30" s="416"/>
      <c r="AA30" s="419" t="s">
        <v>270</v>
      </c>
      <c r="AB30" s="419"/>
      <c r="AC30" s="419"/>
      <c r="AD30" s="419"/>
      <c r="AE30" s="419"/>
      <c r="AF30" s="419"/>
      <c r="AG30" s="341"/>
      <c r="AH30" s="371" t="s">
        <v>271</v>
      </c>
      <c r="AI30" s="371"/>
      <c r="AJ30" s="389"/>
      <c r="AK30" s="170"/>
    </row>
    <row r="31" spans="2:37">
      <c r="B31" s="405"/>
      <c r="C31" s="361"/>
      <c r="D31" s="362"/>
      <c r="E31" s="362"/>
      <c r="F31" s="363"/>
      <c r="G31" s="412"/>
      <c r="H31" s="413"/>
      <c r="I31" s="413"/>
      <c r="J31" s="414"/>
      <c r="K31" s="417"/>
      <c r="L31" s="418"/>
      <c r="M31" s="420"/>
      <c r="N31" s="420"/>
      <c r="O31" s="420"/>
      <c r="P31" s="420"/>
      <c r="Q31" s="420"/>
      <c r="R31" s="418"/>
      <c r="S31" s="418"/>
      <c r="T31" s="420"/>
      <c r="U31" s="420"/>
      <c r="V31" s="420"/>
      <c r="W31" s="420"/>
      <c r="X31" s="420"/>
      <c r="Y31" s="418"/>
      <c r="Z31" s="418"/>
      <c r="AA31" s="420"/>
      <c r="AB31" s="420"/>
      <c r="AC31" s="420"/>
      <c r="AD31" s="420"/>
      <c r="AE31" s="420"/>
      <c r="AF31" s="420"/>
      <c r="AG31" s="341"/>
      <c r="AH31" s="371"/>
      <c r="AI31" s="371"/>
      <c r="AJ31" s="389"/>
      <c r="AK31" s="170"/>
    </row>
    <row r="32" spans="2:37">
      <c r="B32" s="405"/>
      <c r="C32" s="361"/>
      <c r="D32" s="362"/>
      <c r="E32" s="362"/>
      <c r="F32" s="363"/>
      <c r="G32" s="367" t="s">
        <v>272</v>
      </c>
      <c r="H32" s="368"/>
      <c r="I32" s="368"/>
      <c r="J32" s="369"/>
      <c r="K32" s="390"/>
      <c r="L32" s="391"/>
      <c r="M32" s="391"/>
      <c r="N32" s="391"/>
      <c r="O32" s="391"/>
      <c r="P32" s="391"/>
      <c r="Q32" s="391"/>
      <c r="R32" s="391"/>
      <c r="S32" s="391"/>
      <c r="T32" s="391"/>
      <c r="U32" s="391"/>
      <c r="V32" s="391"/>
      <c r="W32" s="391"/>
      <c r="X32" s="394"/>
      <c r="Y32" s="396" t="s">
        <v>273</v>
      </c>
      <c r="Z32" s="397"/>
      <c r="AA32" s="397"/>
      <c r="AB32" s="397"/>
      <c r="AC32" s="397"/>
      <c r="AD32" s="397"/>
      <c r="AE32" s="397"/>
      <c r="AF32" s="397"/>
      <c r="AG32" s="341"/>
      <c r="AH32" s="371" t="s">
        <v>274</v>
      </c>
      <c r="AI32" s="371"/>
      <c r="AJ32" s="389"/>
      <c r="AK32" s="170"/>
    </row>
    <row r="33" spans="2:37">
      <c r="B33" s="405"/>
      <c r="C33" s="361"/>
      <c r="D33" s="362"/>
      <c r="E33" s="362"/>
      <c r="F33" s="363"/>
      <c r="G33" s="373"/>
      <c r="H33" s="374"/>
      <c r="I33" s="374"/>
      <c r="J33" s="375"/>
      <c r="K33" s="392"/>
      <c r="L33" s="393"/>
      <c r="M33" s="393"/>
      <c r="N33" s="393"/>
      <c r="O33" s="393"/>
      <c r="P33" s="393"/>
      <c r="Q33" s="393"/>
      <c r="R33" s="393"/>
      <c r="S33" s="393"/>
      <c r="T33" s="393"/>
      <c r="U33" s="393"/>
      <c r="V33" s="393"/>
      <c r="W33" s="393"/>
      <c r="X33" s="395"/>
      <c r="Y33" s="398"/>
      <c r="Z33" s="399"/>
      <c r="AA33" s="399"/>
      <c r="AB33" s="399"/>
      <c r="AC33" s="399"/>
      <c r="AD33" s="399"/>
      <c r="AE33" s="399"/>
      <c r="AF33" s="399"/>
      <c r="AG33" s="341"/>
      <c r="AH33" s="371"/>
      <c r="AI33" s="371"/>
      <c r="AJ33" s="389"/>
      <c r="AK33" s="170"/>
    </row>
    <row r="34" spans="2:37" ht="24" customHeight="1">
      <c r="B34" s="405"/>
      <c r="C34" s="361"/>
      <c r="D34" s="362"/>
      <c r="E34" s="362"/>
      <c r="F34" s="363"/>
      <c r="G34" s="367" t="s">
        <v>275</v>
      </c>
      <c r="H34" s="368"/>
      <c r="I34" s="368"/>
      <c r="J34" s="369"/>
      <c r="K34" s="376" t="s">
        <v>276</v>
      </c>
      <c r="L34" s="377"/>
      <c r="M34" s="377"/>
      <c r="N34" s="377"/>
      <c r="O34" s="377"/>
      <c r="P34" s="377"/>
      <c r="Q34" s="377"/>
      <c r="R34" s="377"/>
      <c r="S34" s="377"/>
      <c r="T34" s="377"/>
      <c r="U34" s="377"/>
      <c r="V34" s="377"/>
      <c r="W34" s="377"/>
      <c r="X34" s="377"/>
      <c r="Y34" s="377"/>
      <c r="Z34" s="377"/>
      <c r="AA34" s="377"/>
      <c r="AB34" s="377"/>
      <c r="AC34" s="377"/>
      <c r="AD34" s="377"/>
      <c r="AE34" s="377"/>
      <c r="AF34" s="377"/>
      <c r="AG34" s="186"/>
      <c r="AJ34" s="165"/>
      <c r="AK34" s="170"/>
    </row>
    <row r="35" spans="2:37" ht="14.25" customHeight="1">
      <c r="B35" s="405"/>
      <c r="C35" s="361"/>
      <c r="D35" s="362"/>
      <c r="E35" s="362"/>
      <c r="F35" s="363"/>
      <c r="G35" s="370"/>
      <c r="H35" s="371"/>
      <c r="I35" s="371"/>
      <c r="J35" s="372"/>
      <c r="K35" s="354"/>
      <c r="L35" s="355"/>
      <c r="M35" s="355"/>
      <c r="N35" s="355"/>
      <c r="O35" s="355"/>
      <c r="P35" s="355"/>
      <c r="Q35" s="355"/>
      <c r="R35" s="355"/>
      <c r="S35" s="355"/>
      <c r="T35" s="355"/>
      <c r="U35" s="355"/>
      <c r="V35" s="355"/>
      <c r="W35" s="355"/>
      <c r="X35" s="355"/>
      <c r="Y35" s="355"/>
      <c r="Z35" s="355"/>
      <c r="AA35" s="498"/>
      <c r="AB35" s="499"/>
      <c r="AC35" s="355"/>
      <c r="AD35" s="355"/>
      <c r="AE35" s="355"/>
      <c r="AF35" s="352"/>
      <c r="AG35" s="164"/>
      <c r="AJ35" s="165"/>
      <c r="AK35" s="170"/>
    </row>
    <row r="36" spans="2:37">
      <c r="B36" s="405"/>
      <c r="C36" s="361"/>
      <c r="D36" s="362"/>
      <c r="E36" s="362"/>
      <c r="F36" s="363"/>
      <c r="G36" s="370"/>
      <c r="H36" s="371"/>
      <c r="I36" s="371"/>
      <c r="J36" s="372"/>
      <c r="K36" s="348"/>
      <c r="L36" s="338"/>
      <c r="M36" s="338"/>
      <c r="N36" s="338"/>
      <c r="O36" s="338"/>
      <c r="P36" s="338"/>
      <c r="Q36" s="338"/>
      <c r="R36" s="338"/>
      <c r="S36" s="338"/>
      <c r="T36" s="338"/>
      <c r="U36" s="338"/>
      <c r="V36" s="338"/>
      <c r="W36" s="338"/>
      <c r="X36" s="338"/>
      <c r="Y36" s="338"/>
      <c r="Z36" s="338"/>
      <c r="AA36" s="352"/>
      <c r="AB36" s="353"/>
      <c r="AC36" s="338"/>
      <c r="AD36" s="338"/>
      <c r="AE36" s="338"/>
      <c r="AF36" s="500"/>
      <c r="AG36" s="164"/>
      <c r="AJ36" s="165"/>
      <c r="AK36" s="170"/>
    </row>
    <row r="37" spans="2:37" ht="14.25" customHeight="1">
      <c r="B37" s="405"/>
      <c r="C37" s="361"/>
      <c r="D37" s="362"/>
      <c r="E37" s="362"/>
      <c r="F37" s="363"/>
      <c r="G37" s="370"/>
      <c r="H37" s="371"/>
      <c r="I37" s="371"/>
      <c r="J37" s="372"/>
      <c r="K37" s="348"/>
      <c r="L37" s="338"/>
      <c r="M37" s="338"/>
      <c r="N37" s="338"/>
      <c r="O37" s="338"/>
      <c r="P37" s="338"/>
      <c r="Q37" s="338"/>
      <c r="R37" s="338"/>
      <c r="S37" s="338"/>
      <c r="T37" s="338"/>
      <c r="U37" s="338"/>
      <c r="V37" s="338"/>
      <c r="W37" s="338"/>
      <c r="X37" s="338"/>
      <c r="Y37" s="338"/>
      <c r="Z37" s="338"/>
      <c r="AA37" s="350"/>
      <c r="AB37" s="351"/>
      <c r="AC37" s="338"/>
      <c r="AD37" s="338"/>
      <c r="AE37" s="338"/>
      <c r="AF37" s="347"/>
      <c r="AG37" s="164"/>
      <c r="AJ37" s="165"/>
      <c r="AK37" s="170"/>
    </row>
    <row r="38" spans="2:37">
      <c r="B38" s="405"/>
      <c r="C38" s="361"/>
      <c r="D38" s="362"/>
      <c r="E38" s="362"/>
      <c r="F38" s="363"/>
      <c r="G38" s="370"/>
      <c r="H38" s="371"/>
      <c r="I38" s="371"/>
      <c r="J38" s="372"/>
      <c r="K38" s="348"/>
      <c r="L38" s="338"/>
      <c r="M38" s="338"/>
      <c r="N38" s="338"/>
      <c r="O38" s="338"/>
      <c r="P38" s="338"/>
      <c r="Q38" s="338"/>
      <c r="R38" s="338"/>
      <c r="S38" s="338"/>
      <c r="T38" s="338"/>
      <c r="U38" s="338"/>
      <c r="V38" s="338"/>
      <c r="W38" s="338"/>
      <c r="X38" s="338"/>
      <c r="Y38" s="338"/>
      <c r="Z38" s="338"/>
      <c r="AA38" s="352"/>
      <c r="AB38" s="353"/>
      <c r="AC38" s="338"/>
      <c r="AD38" s="338"/>
      <c r="AE38" s="338"/>
      <c r="AF38" s="347"/>
      <c r="AG38" s="164"/>
      <c r="AJ38" s="165"/>
      <c r="AK38" s="170"/>
    </row>
    <row r="39" spans="2:37" ht="14.25" customHeight="1">
      <c r="B39" s="405"/>
      <c r="C39" s="361"/>
      <c r="D39" s="362"/>
      <c r="E39" s="362"/>
      <c r="F39" s="363"/>
      <c r="G39" s="370"/>
      <c r="H39" s="371"/>
      <c r="I39" s="371"/>
      <c r="J39" s="372"/>
      <c r="K39" s="354"/>
      <c r="L39" s="355"/>
      <c r="M39" s="355"/>
      <c r="N39" s="355"/>
      <c r="O39" s="355"/>
      <c r="P39" s="355"/>
      <c r="Q39" s="355"/>
      <c r="R39" s="355"/>
      <c r="S39" s="355"/>
      <c r="T39" s="355"/>
      <c r="U39" s="355"/>
      <c r="V39" s="355"/>
      <c r="W39" s="355"/>
      <c r="X39" s="355"/>
      <c r="Y39" s="355"/>
      <c r="Z39" s="355"/>
      <c r="AA39" s="494"/>
      <c r="AB39" s="495"/>
      <c r="AC39" s="496"/>
      <c r="AD39" s="496"/>
      <c r="AE39" s="496"/>
      <c r="AF39" s="497"/>
      <c r="AG39" s="164"/>
      <c r="AJ39" s="165"/>
      <c r="AK39" s="170"/>
    </row>
    <row r="40" spans="2:37">
      <c r="B40" s="405"/>
      <c r="C40" s="361"/>
      <c r="D40" s="362"/>
      <c r="E40" s="362"/>
      <c r="F40" s="363"/>
      <c r="G40" s="373"/>
      <c r="H40" s="374"/>
      <c r="I40" s="374"/>
      <c r="J40" s="375"/>
      <c r="K40" s="356"/>
      <c r="L40" s="357"/>
      <c r="M40" s="357"/>
      <c r="N40" s="357"/>
      <c r="O40" s="357"/>
      <c r="P40" s="357"/>
      <c r="Q40" s="357"/>
      <c r="R40" s="357"/>
      <c r="S40" s="357"/>
      <c r="T40" s="357"/>
      <c r="U40" s="357"/>
      <c r="V40" s="357"/>
      <c r="W40" s="357"/>
      <c r="X40" s="357"/>
      <c r="Y40" s="357"/>
      <c r="Z40" s="357"/>
      <c r="AA40" s="382"/>
      <c r="AB40" s="383"/>
      <c r="AC40" s="384"/>
      <c r="AD40" s="384"/>
      <c r="AE40" s="384"/>
      <c r="AF40" s="385"/>
      <c r="AG40" s="164"/>
      <c r="AJ40" s="165"/>
      <c r="AK40" s="170"/>
    </row>
    <row r="41" spans="2:37">
      <c r="B41" s="405"/>
      <c r="C41" s="361"/>
      <c r="D41" s="362"/>
      <c r="E41" s="362"/>
      <c r="F41" s="363"/>
      <c r="G41" s="339" t="s">
        <v>277</v>
      </c>
      <c r="H41" s="339"/>
      <c r="I41" s="339"/>
      <c r="J41" s="339"/>
      <c r="K41" s="341"/>
      <c r="L41" s="342"/>
      <c r="M41" s="345" t="s">
        <v>278</v>
      </c>
      <c r="N41" s="345"/>
      <c r="O41" s="345"/>
      <c r="P41" s="345"/>
      <c r="Q41" s="345"/>
      <c r="R41" s="345"/>
      <c r="S41" s="345"/>
      <c r="T41" s="345"/>
      <c r="U41" s="345"/>
      <c r="V41" s="345"/>
      <c r="W41" s="345"/>
      <c r="X41" s="345"/>
      <c r="Y41" s="345"/>
      <c r="Z41" s="345"/>
      <c r="AA41" s="345"/>
      <c r="AB41" s="345"/>
      <c r="AC41" s="345"/>
      <c r="AD41" s="345"/>
      <c r="AE41" s="345"/>
      <c r="AF41" s="345"/>
      <c r="AG41" s="164"/>
      <c r="AJ41" s="165"/>
      <c r="AK41" s="170"/>
    </row>
    <row r="42" spans="2:37" ht="14.25" thickBot="1">
      <c r="B42" s="406"/>
      <c r="C42" s="364"/>
      <c r="D42" s="365"/>
      <c r="E42" s="365"/>
      <c r="F42" s="366"/>
      <c r="G42" s="340"/>
      <c r="H42" s="340"/>
      <c r="I42" s="340"/>
      <c r="J42" s="340"/>
      <c r="K42" s="343"/>
      <c r="L42" s="344"/>
      <c r="M42" s="346"/>
      <c r="N42" s="346"/>
      <c r="O42" s="346"/>
      <c r="P42" s="346"/>
      <c r="Q42" s="346"/>
      <c r="R42" s="346"/>
      <c r="S42" s="346"/>
      <c r="T42" s="346"/>
      <c r="U42" s="346"/>
      <c r="V42" s="346"/>
      <c r="W42" s="346"/>
      <c r="X42" s="346"/>
      <c r="Y42" s="346"/>
      <c r="Z42" s="346"/>
      <c r="AA42" s="346"/>
      <c r="AB42" s="346"/>
      <c r="AC42" s="346"/>
      <c r="AD42" s="346"/>
      <c r="AE42" s="346"/>
      <c r="AF42" s="346"/>
      <c r="AG42" s="187"/>
      <c r="AH42" s="188"/>
      <c r="AI42" s="188"/>
      <c r="AJ42" s="189"/>
      <c r="AK42" s="190"/>
    </row>
    <row r="43" spans="2:37" ht="5.0999999999999996" customHeight="1" thickTop="1">
      <c r="C43" s="488" t="s">
        <v>279</v>
      </c>
      <c r="D43" s="349"/>
      <c r="E43" s="349"/>
      <c r="F43" s="408"/>
      <c r="G43" s="191"/>
      <c r="H43" s="158"/>
      <c r="I43" s="158"/>
      <c r="J43" s="158"/>
      <c r="K43" s="162"/>
      <c r="L43" s="162"/>
      <c r="M43" s="192"/>
      <c r="N43" s="192"/>
      <c r="O43" s="192"/>
      <c r="P43" s="192"/>
      <c r="Q43" s="192"/>
      <c r="R43" s="192"/>
      <c r="S43" s="192"/>
      <c r="T43" s="192"/>
      <c r="U43" s="192"/>
      <c r="V43" s="192"/>
      <c r="W43" s="192"/>
      <c r="X43" s="192"/>
      <c r="Y43" s="192"/>
      <c r="Z43" s="192"/>
      <c r="AA43" s="192"/>
      <c r="AB43" s="192"/>
      <c r="AC43" s="192"/>
      <c r="AD43" s="192"/>
      <c r="AE43" s="192"/>
      <c r="AF43" s="192"/>
      <c r="AG43" s="193"/>
      <c r="AH43" s="193"/>
      <c r="AI43" s="193"/>
      <c r="AJ43" s="194"/>
    </row>
    <row r="44" spans="2:37" ht="13.5" customHeight="1">
      <c r="C44" s="409"/>
      <c r="D44" s="371"/>
      <c r="E44" s="371"/>
      <c r="F44" s="372"/>
      <c r="G44" s="151" t="s">
        <v>243</v>
      </c>
      <c r="H44" s="489" t="s">
        <v>280</v>
      </c>
      <c r="I44" s="489"/>
      <c r="J44" s="489"/>
      <c r="K44" s="489"/>
      <c r="L44" s="489"/>
      <c r="M44" s="489"/>
      <c r="N44" s="489"/>
      <c r="O44" s="489"/>
      <c r="P44" s="489"/>
      <c r="Q44" s="489"/>
      <c r="R44" s="489"/>
      <c r="S44" s="489"/>
      <c r="T44" s="489"/>
      <c r="U44" s="489"/>
      <c r="V44" s="489"/>
      <c r="W44" s="489"/>
      <c r="X44" s="489"/>
      <c r="Y44" s="489"/>
      <c r="Z44" s="489"/>
      <c r="AA44" s="489"/>
      <c r="AB44" s="489"/>
      <c r="AC44" s="489"/>
      <c r="AD44" s="489"/>
      <c r="AE44" s="489"/>
      <c r="AF44" s="489"/>
      <c r="AG44" s="489"/>
      <c r="AH44" s="489"/>
      <c r="AI44" s="489"/>
      <c r="AJ44" s="195"/>
    </row>
    <row r="45" spans="2:37">
      <c r="C45" s="409"/>
      <c r="D45" s="371"/>
      <c r="E45" s="371"/>
      <c r="F45" s="372"/>
      <c r="G45" s="196"/>
      <c r="H45" s="489"/>
      <c r="I45" s="489"/>
      <c r="J45" s="489"/>
      <c r="K45" s="489"/>
      <c r="L45" s="489"/>
      <c r="M45" s="489"/>
      <c r="N45" s="489"/>
      <c r="O45" s="489"/>
      <c r="P45" s="489"/>
      <c r="Q45" s="489"/>
      <c r="R45" s="489"/>
      <c r="S45" s="489"/>
      <c r="T45" s="489"/>
      <c r="U45" s="489"/>
      <c r="V45" s="489"/>
      <c r="W45" s="489"/>
      <c r="X45" s="489"/>
      <c r="Y45" s="489"/>
      <c r="Z45" s="489"/>
      <c r="AA45" s="489"/>
      <c r="AB45" s="489"/>
      <c r="AC45" s="489"/>
      <c r="AD45" s="489"/>
      <c r="AE45" s="489"/>
      <c r="AF45" s="489"/>
      <c r="AG45" s="489"/>
      <c r="AH45" s="489"/>
      <c r="AI45" s="489"/>
      <c r="AJ45" s="195"/>
    </row>
    <row r="46" spans="2:37" ht="13.5" customHeight="1">
      <c r="C46" s="409"/>
      <c r="D46" s="371"/>
      <c r="E46" s="371"/>
      <c r="F46" s="372"/>
      <c r="G46" s="151" t="s">
        <v>243</v>
      </c>
      <c r="H46" s="489" t="s">
        <v>281</v>
      </c>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489"/>
      <c r="AI46" s="489"/>
      <c r="AJ46" s="195"/>
    </row>
    <row r="47" spans="2:37">
      <c r="C47" s="410"/>
      <c r="D47" s="374"/>
      <c r="E47" s="374"/>
      <c r="F47" s="375"/>
      <c r="G47" s="197"/>
      <c r="H47" s="490"/>
      <c r="I47" s="490"/>
      <c r="J47" s="490"/>
      <c r="K47" s="490"/>
      <c r="L47" s="490"/>
      <c r="M47" s="490"/>
      <c r="N47" s="490"/>
      <c r="O47" s="490"/>
      <c r="P47" s="490"/>
      <c r="Q47" s="490"/>
      <c r="R47" s="490"/>
      <c r="S47" s="490"/>
      <c r="T47" s="490"/>
      <c r="U47" s="490"/>
      <c r="V47" s="490"/>
      <c r="W47" s="490"/>
      <c r="X47" s="490"/>
      <c r="Y47" s="490"/>
      <c r="Z47" s="490"/>
      <c r="AA47" s="490"/>
      <c r="AB47" s="490"/>
      <c r="AC47" s="490"/>
      <c r="AD47" s="490"/>
      <c r="AE47" s="490"/>
      <c r="AF47" s="490"/>
      <c r="AG47" s="490"/>
      <c r="AH47" s="490"/>
      <c r="AI47" s="490"/>
      <c r="AJ47" s="198"/>
    </row>
    <row r="48" spans="2:37" ht="13.5" customHeight="1">
      <c r="C48" s="199"/>
      <c r="D48" s="491" t="s">
        <v>282</v>
      </c>
      <c r="E48" s="491"/>
      <c r="F48" s="491"/>
      <c r="G48" s="491"/>
      <c r="H48" s="491"/>
      <c r="I48" s="491"/>
      <c r="J48" s="491"/>
      <c r="K48" s="491"/>
      <c r="L48" s="491"/>
      <c r="AB48" s="200"/>
      <c r="AC48" s="200"/>
      <c r="AD48" s="200"/>
      <c r="AE48" s="200"/>
      <c r="AF48" s="200"/>
      <c r="AG48" s="200"/>
      <c r="AH48" s="200"/>
      <c r="AI48" s="200"/>
      <c r="AJ48" s="165"/>
    </row>
    <row r="49" spans="3:36" ht="14.25">
      <c r="C49" s="199"/>
      <c r="Y49" s="201" t="s">
        <v>283</v>
      </c>
      <c r="AA49" s="463"/>
      <c r="AB49" s="463"/>
      <c r="AC49" s="146" t="s">
        <v>284</v>
      </c>
      <c r="AD49" s="463"/>
      <c r="AE49" s="463"/>
      <c r="AF49" s="146" t="s">
        <v>285</v>
      </c>
      <c r="AG49" s="463"/>
      <c r="AH49" s="463"/>
      <c r="AI49" s="200" t="s">
        <v>286</v>
      </c>
      <c r="AJ49" s="165"/>
    </row>
    <row r="50" spans="3:36" ht="14.25">
      <c r="C50" s="199"/>
      <c r="D50" s="492" t="s">
        <v>287</v>
      </c>
      <c r="E50" s="492"/>
      <c r="F50" s="492"/>
      <c r="G50" s="492"/>
      <c r="H50" s="492"/>
      <c r="I50" s="492"/>
      <c r="M50" s="492" t="s">
        <v>288</v>
      </c>
      <c r="N50" s="492"/>
      <c r="O50" s="492"/>
      <c r="P50" s="492"/>
      <c r="AJ50" s="165"/>
    </row>
    <row r="51" spans="3:36">
      <c r="C51" s="199"/>
      <c r="M51" s="493"/>
      <c r="N51" s="493"/>
      <c r="O51" s="493"/>
      <c r="P51" s="493"/>
      <c r="Q51" s="184"/>
      <c r="R51" s="184"/>
      <c r="AJ51" s="165"/>
    </row>
    <row r="52" spans="3:36" ht="13.5" customHeight="1">
      <c r="C52" s="199"/>
      <c r="M52" s="481" t="s">
        <v>289</v>
      </c>
      <c r="N52" s="438"/>
      <c r="O52" s="438"/>
      <c r="P52" s="438"/>
      <c r="Q52" s="439"/>
      <c r="R52" s="397" t="s">
        <v>290</v>
      </c>
      <c r="S52" s="397"/>
      <c r="T52" s="397"/>
      <c r="U52" s="397"/>
      <c r="V52" s="397"/>
      <c r="W52" s="397"/>
      <c r="X52" s="397"/>
      <c r="Y52" s="397"/>
      <c r="Z52" s="397"/>
      <c r="AA52" s="397"/>
      <c r="AB52" s="397"/>
      <c r="AC52" s="397"/>
      <c r="AD52" s="397"/>
      <c r="AE52" s="397"/>
      <c r="AF52" s="397"/>
      <c r="AG52" s="397"/>
      <c r="AH52" s="397"/>
      <c r="AI52" s="397"/>
      <c r="AJ52" s="483"/>
    </row>
    <row r="53" spans="3:36" ht="13.5" customHeight="1">
      <c r="C53" s="199"/>
      <c r="M53" s="482"/>
      <c r="N53" s="441"/>
      <c r="O53" s="441"/>
      <c r="P53" s="441"/>
      <c r="Q53" s="442"/>
      <c r="R53" s="484"/>
      <c r="S53" s="484"/>
      <c r="T53" s="484"/>
      <c r="U53" s="484"/>
      <c r="V53" s="484"/>
      <c r="W53" s="484"/>
      <c r="X53" s="484"/>
      <c r="Y53" s="484"/>
      <c r="Z53" s="484"/>
      <c r="AA53" s="484"/>
      <c r="AB53" s="484"/>
      <c r="AC53" s="484"/>
      <c r="AD53" s="484"/>
      <c r="AE53" s="484"/>
      <c r="AF53" s="484"/>
      <c r="AG53" s="484"/>
      <c r="AH53" s="484"/>
      <c r="AI53" s="484"/>
      <c r="AJ53" s="485"/>
    </row>
    <row r="54" spans="3:36">
      <c r="C54" s="199"/>
      <c r="M54" s="421"/>
      <c r="N54" s="444"/>
      <c r="O54" s="444"/>
      <c r="P54" s="444"/>
      <c r="Q54" s="445"/>
      <c r="R54" s="486"/>
      <c r="S54" s="486"/>
      <c r="T54" s="486"/>
      <c r="U54" s="486"/>
      <c r="V54" s="486"/>
      <c r="W54" s="486"/>
      <c r="X54" s="486"/>
      <c r="Y54" s="486"/>
      <c r="Z54" s="486"/>
      <c r="AA54" s="486"/>
      <c r="AB54" s="486"/>
      <c r="AC54" s="486"/>
      <c r="AD54" s="486"/>
      <c r="AE54" s="486"/>
      <c r="AF54" s="486"/>
      <c r="AG54" s="486"/>
      <c r="AH54" s="486"/>
      <c r="AI54" s="486"/>
      <c r="AJ54" s="487"/>
    </row>
    <row r="55" spans="3:36" ht="13.5" customHeight="1">
      <c r="C55" s="199"/>
      <c r="M55" s="481" t="s">
        <v>291</v>
      </c>
      <c r="N55" s="438"/>
      <c r="O55" s="438"/>
      <c r="P55" s="438"/>
      <c r="Q55" s="439"/>
      <c r="R55" s="397" t="s">
        <v>292</v>
      </c>
      <c r="S55" s="397"/>
      <c r="T55" s="397"/>
      <c r="U55" s="397"/>
      <c r="V55" s="397"/>
      <c r="W55" s="397"/>
      <c r="X55" s="397"/>
      <c r="Y55" s="397"/>
      <c r="Z55" s="397"/>
      <c r="AA55" s="397"/>
      <c r="AB55" s="397"/>
      <c r="AC55" s="397"/>
      <c r="AD55" s="397"/>
      <c r="AE55" s="397"/>
      <c r="AF55" s="397"/>
      <c r="AG55" s="397"/>
      <c r="AH55" s="397"/>
      <c r="AI55" s="397"/>
      <c r="AJ55" s="483"/>
    </row>
    <row r="56" spans="3:36" ht="13.5" customHeight="1">
      <c r="C56" s="199"/>
      <c r="M56" s="482"/>
      <c r="N56" s="441"/>
      <c r="O56" s="441"/>
      <c r="P56" s="441"/>
      <c r="Q56" s="442"/>
      <c r="R56" s="484"/>
      <c r="S56" s="484"/>
      <c r="T56" s="484"/>
      <c r="U56" s="484"/>
      <c r="V56" s="484"/>
      <c r="W56" s="484"/>
      <c r="X56" s="484"/>
      <c r="Y56" s="484"/>
      <c r="Z56" s="484"/>
      <c r="AA56" s="484"/>
      <c r="AB56" s="484"/>
      <c r="AC56" s="484"/>
      <c r="AD56" s="484"/>
      <c r="AE56" s="484"/>
      <c r="AF56" s="484"/>
      <c r="AG56" s="484"/>
      <c r="AH56" s="484"/>
      <c r="AI56" s="484"/>
      <c r="AJ56" s="485"/>
    </row>
    <row r="57" spans="3:36">
      <c r="C57" s="199"/>
      <c r="M57" s="421"/>
      <c r="N57" s="444"/>
      <c r="O57" s="444"/>
      <c r="P57" s="444"/>
      <c r="Q57" s="445"/>
      <c r="R57" s="486"/>
      <c r="S57" s="486"/>
      <c r="T57" s="486"/>
      <c r="U57" s="486"/>
      <c r="V57" s="486"/>
      <c r="W57" s="486"/>
      <c r="X57" s="486"/>
      <c r="Y57" s="486"/>
      <c r="Z57" s="486"/>
      <c r="AA57" s="486"/>
      <c r="AB57" s="486"/>
      <c r="AC57" s="486"/>
      <c r="AD57" s="486"/>
      <c r="AE57" s="486"/>
      <c r="AF57" s="486"/>
      <c r="AG57" s="486"/>
      <c r="AH57" s="486"/>
      <c r="AI57" s="486"/>
      <c r="AJ57" s="487"/>
    </row>
    <row r="58" spans="3:36">
      <c r="C58" s="199"/>
      <c r="M58" s="181"/>
      <c r="N58" s="181"/>
      <c r="O58" s="181"/>
      <c r="P58" s="181"/>
      <c r="Q58" s="181"/>
      <c r="R58" s="181"/>
      <c r="S58" s="202"/>
      <c r="T58" s="202"/>
      <c r="U58" s="202"/>
      <c r="V58" s="202"/>
      <c r="X58" s="202"/>
      <c r="Y58" s="202"/>
      <c r="Z58" s="202"/>
      <c r="AA58" s="202"/>
      <c r="AB58" s="202"/>
      <c r="AC58" s="202"/>
      <c r="AD58" s="202"/>
      <c r="AE58" s="202"/>
      <c r="AF58" s="202"/>
      <c r="AG58" s="202"/>
      <c r="AH58" s="202"/>
      <c r="AI58" s="202"/>
      <c r="AJ58" s="203"/>
    </row>
    <row r="59" spans="3:36" ht="13.5" customHeight="1">
      <c r="C59" s="199"/>
      <c r="M59" s="464" t="s">
        <v>293</v>
      </c>
      <c r="N59" s="465"/>
      <c r="O59" s="465"/>
      <c r="P59" s="465"/>
      <c r="Q59" s="466"/>
      <c r="R59" s="470"/>
      <c r="S59" s="471"/>
      <c r="T59" s="471"/>
      <c r="U59" s="471"/>
      <c r="V59" s="471"/>
      <c r="W59" s="471"/>
      <c r="X59" s="471"/>
      <c r="Y59" s="471"/>
      <c r="Z59" s="471"/>
      <c r="AA59" s="471"/>
      <c r="AB59" s="471"/>
      <c r="AC59" s="464" t="s">
        <v>294</v>
      </c>
      <c r="AD59" s="465"/>
      <c r="AE59" s="466"/>
      <c r="AF59" s="474"/>
      <c r="AG59" s="474"/>
      <c r="AH59" s="474"/>
      <c r="AI59" s="474"/>
      <c r="AJ59" s="475"/>
    </row>
    <row r="60" spans="3:36" ht="14.25" thickBot="1">
      <c r="C60" s="204"/>
      <c r="D60" s="205"/>
      <c r="E60" s="205"/>
      <c r="F60" s="205"/>
      <c r="G60" s="205"/>
      <c r="H60" s="205"/>
      <c r="I60" s="205"/>
      <c r="J60" s="205"/>
      <c r="K60" s="205"/>
      <c r="L60" s="205"/>
      <c r="M60" s="467"/>
      <c r="N60" s="468"/>
      <c r="O60" s="468"/>
      <c r="P60" s="468"/>
      <c r="Q60" s="469"/>
      <c r="R60" s="472"/>
      <c r="S60" s="473"/>
      <c r="T60" s="473"/>
      <c r="U60" s="473"/>
      <c r="V60" s="473"/>
      <c r="W60" s="473"/>
      <c r="X60" s="473"/>
      <c r="Y60" s="473"/>
      <c r="Z60" s="473"/>
      <c r="AA60" s="473"/>
      <c r="AB60" s="473"/>
      <c r="AC60" s="467"/>
      <c r="AD60" s="468"/>
      <c r="AE60" s="469"/>
      <c r="AF60" s="476"/>
      <c r="AG60" s="476"/>
      <c r="AH60" s="476"/>
      <c r="AI60" s="476"/>
      <c r="AJ60" s="477"/>
    </row>
    <row r="61" spans="3:36" ht="6.75" customHeight="1">
      <c r="M61" s="181"/>
      <c r="N61" s="181"/>
      <c r="O61" s="181"/>
      <c r="P61" s="181"/>
      <c r="Q61" s="181"/>
      <c r="R61" s="181"/>
      <c r="S61" s="202"/>
      <c r="T61" s="202"/>
      <c r="U61" s="202"/>
      <c r="V61" s="202"/>
      <c r="W61" s="202"/>
      <c r="X61" s="202"/>
      <c r="Y61" s="202"/>
      <c r="Z61" s="202"/>
      <c r="AA61" s="202"/>
      <c r="AB61" s="202"/>
      <c r="AC61" s="202"/>
      <c r="AD61" s="202"/>
      <c r="AE61" s="202"/>
      <c r="AF61" s="202"/>
      <c r="AG61" s="202"/>
      <c r="AH61" s="202"/>
      <c r="AI61" s="202"/>
      <c r="AJ61" s="202"/>
    </row>
    <row r="62" spans="3:36" ht="14.1" customHeight="1">
      <c r="C62" s="478" t="s">
        <v>295</v>
      </c>
      <c r="D62" s="479"/>
      <c r="E62" s="479"/>
      <c r="F62" s="479"/>
      <c r="G62" s="479"/>
      <c r="H62" s="480"/>
      <c r="I62" s="206"/>
      <c r="J62" s="179"/>
      <c r="K62" s="179"/>
      <c r="L62" s="179"/>
      <c r="M62" s="179"/>
      <c r="N62" s="179"/>
      <c r="O62" s="179"/>
      <c r="P62" s="179"/>
      <c r="Q62" s="179"/>
      <c r="R62" s="179"/>
      <c r="S62" s="179"/>
      <c r="T62" s="179"/>
      <c r="U62" s="179"/>
      <c r="V62" s="179" t="s">
        <v>296</v>
      </c>
      <c r="W62" s="179"/>
      <c r="X62" s="179"/>
      <c r="Y62" s="179"/>
      <c r="Z62" s="179"/>
      <c r="AA62" s="179"/>
      <c r="AB62" s="179"/>
      <c r="AC62" s="179"/>
      <c r="AD62" s="179"/>
      <c r="AE62" s="207"/>
      <c r="AF62" s="179" t="s">
        <v>297</v>
      </c>
      <c r="AG62" s="179"/>
      <c r="AH62" s="207"/>
      <c r="AI62" s="179" t="s">
        <v>298</v>
      </c>
      <c r="AJ62" s="180"/>
    </row>
    <row r="63" spans="3:36" ht="14.1" customHeight="1">
      <c r="C63" s="208"/>
      <c r="D63" s="209"/>
      <c r="E63" s="209"/>
      <c r="F63" s="209"/>
      <c r="G63" s="209"/>
      <c r="H63" s="209"/>
      <c r="AJ63" s="210"/>
    </row>
    <row r="64" spans="3:36">
      <c r="C64" s="446" t="s">
        <v>299</v>
      </c>
      <c r="D64" s="446"/>
      <c r="E64" s="446"/>
      <c r="F64" s="447"/>
      <c r="G64" s="448"/>
      <c r="H64" s="448"/>
      <c r="I64" s="448"/>
      <c r="J64" s="448"/>
      <c r="K64" s="448"/>
      <c r="L64" s="448"/>
      <c r="M64" s="448"/>
      <c r="N64" s="448"/>
      <c r="O64" s="448"/>
      <c r="P64" s="449"/>
      <c r="R64" s="211"/>
      <c r="S64" s="146" t="s">
        <v>300</v>
      </c>
      <c r="Z64" s="211"/>
      <c r="AA64" s="146" t="s">
        <v>301</v>
      </c>
      <c r="AJ64" s="210"/>
    </row>
    <row r="65" spans="3:36">
      <c r="C65" s="446"/>
      <c r="D65" s="446"/>
      <c r="E65" s="446"/>
      <c r="F65" s="450"/>
      <c r="G65" s="451"/>
      <c r="H65" s="451"/>
      <c r="I65" s="451"/>
      <c r="J65" s="451"/>
      <c r="K65" s="451"/>
      <c r="L65" s="451"/>
      <c r="M65" s="451"/>
      <c r="N65" s="451"/>
      <c r="O65" s="451"/>
      <c r="P65" s="452"/>
      <c r="R65" s="211"/>
      <c r="S65" s="146" t="s">
        <v>302</v>
      </c>
      <c r="Z65" s="211"/>
      <c r="AA65" s="146" t="s">
        <v>303</v>
      </c>
      <c r="AJ65" s="210"/>
    </row>
    <row r="66" spans="3:36">
      <c r="C66" s="446" t="s">
        <v>304</v>
      </c>
      <c r="D66" s="446"/>
      <c r="E66" s="446"/>
      <c r="F66" s="447"/>
      <c r="G66" s="448"/>
      <c r="H66" s="448"/>
      <c r="I66" s="448"/>
      <c r="J66" s="448"/>
      <c r="K66" s="448"/>
      <c r="L66" s="448"/>
      <c r="M66" s="448"/>
      <c r="N66" s="448"/>
      <c r="O66" s="448"/>
      <c r="P66" s="449"/>
      <c r="R66" s="211"/>
      <c r="S66" s="146" t="s">
        <v>305</v>
      </c>
      <c r="Z66" s="211"/>
      <c r="AA66" s="146" t="s">
        <v>306</v>
      </c>
      <c r="AJ66" s="210"/>
    </row>
    <row r="67" spans="3:36">
      <c r="C67" s="446"/>
      <c r="D67" s="446"/>
      <c r="E67" s="446"/>
      <c r="F67" s="450"/>
      <c r="G67" s="451"/>
      <c r="H67" s="451"/>
      <c r="I67" s="451"/>
      <c r="J67" s="451"/>
      <c r="K67" s="451"/>
      <c r="L67" s="451"/>
      <c r="M67" s="451"/>
      <c r="N67" s="451"/>
      <c r="O67" s="451"/>
      <c r="P67" s="452"/>
      <c r="Q67" s="184"/>
      <c r="R67" s="184"/>
      <c r="S67" s="184"/>
      <c r="T67" s="184"/>
      <c r="U67" s="184"/>
      <c r="V67" s="184"/>
      <c r="W67" s="184"/>
      <c r="X67" s="184"/>
      <c r="Y67" s="184"/>
      <c r="Z67" s="184"/>
      <c r="AA67" s="184"/>
      <c r="AB67" s="184"/>
      <c r="AC67" s="184"/>
      <c r="AD67" s="184"/>
      <c r="AE67" s="184"/>
      <c r="AF67" s="184"/>
      <c r="AG67" s="184"/>
      <c r="AH67" s="184"/>
      <c r="AI67" s="184"/>
      <c r="AJ67" s="185"/>
    </row>
    <row r="68" spans="3:36">
      <c r="C68" s="212"/>
      <c r="D68" s="212"/>
      <c r="E68" s="212"/>
      <c r="F68" s="213"/>
      <c r="G68" s="213"/>
      <c r="H68" s="213"/>
      <c r="I68" s="213"/>
      <c r="J68" s="213"/>
      <c r="K68" s="213"/>
      <c r="L68" s="213"/>
      <c r="M68" s="213"/>
      <c r="N68" s="213"/>
      <c r="O68" s="213"/>
      <c r="P68" s="213"/>
    </row>
    <row r="69" spans="3:36">
      <c r="C69" s="212"/>
      <c r="D69" s="212"/>
      <c r="E69" s="212"/>
      <c r="F69" s="213"/>
      <c r="G69" s="213"/>
      <c r="H69" s="213"/>
      <c r="I69" s="213"/>
      <c r="J69" s="213"/>
      <c r="K69" s="213"/>
      <c r="L69" s="213"/>
      <c r="M69" s="213"/>
      <c r="N69" s="213"/>
      <c r="O69" s="213"/>
      <c r="P69" s="213"/>
    </row>
    <row r="70" spans="3:36">
      <c r="C70" s="453" t="s">
        <v>242</v>
      </c>
      <c r="D70" s="453"/>
      <c r="E70" s="453"/>
      <c r="F70" s="453"/>
      <c r="G70" s="453"/>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row>
    <row r="71" spans="3:36" ht="10.5" customHeight="1">
      <c r="C71" s="453"/>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3"/>
    </row>
    <row r="72" spans="3:36" ht="5.0999999999999996" customHeight="1">
      <c r="C72" s="454" t="s">
        <v>307</v>
      </c>
      <c r="D72" s="455"/>
      <c r="E72" s="455"/>
      <c r="F72" s="455"/>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456"/>
    </row>
    <row r="73" spans="3:36" ht="13.5" customHeight="1">
      <c r="C73" s="457"/>
      <c r="D73" s="458"/>
      <c r="E73" s="458"/>
      <c r="F73" s="458"/>
      <c r="G73" s="458"/>
      <c r="H73" s="458"/>
      <c r="I73" s="458"/>
      <c r="J73" s="458"/>
      <c r="K73" s="458"/>
      <c r="L73" s="458"/>
      <c r="M73" s="458"/>
      <c r="N73" s="458"/>
      <c r="O73" s="458"/>
      <c r="P73" s="458"/>
      <c r="Q73" s="458"/>
      <c r="R73" s="458"/>
      <c r="S73" s="458"/>
      <c r="T73" s="458"/>
      <c r="U73" s="458"/>
      <c r="V73" s="458"/>
      <c r="W73" s="458"/>
      <c r="X73" s="458"/>
      <c r="Y73" s="458"/>
      <c r="Z73" s="458"/>
      <c r="AA73" s="458"/>
      <c r="AB73" s="458"/>
      <c r="AC73" s="458"/>
      <c r="AD73" s="458"/>
      <c r="AE73" s="458"/>
      <c r="AF73" s="458"/>
      <c r="AG73" s="458"/>
      <c r="AH73" s="458"/>
      <c r="AI73" s="458"/>
      <c r="AJ73" s="459"/>
    </row>
    <row r="74" spans="3:36" ht="5.0999999999999996" customHeight="1">
      <c r="C74" s="460"/>
      <c r="D74" s="461"/>
      <c r="E74" s="461"/>
      <c r="F74" s="461"/>
      <c r="G74" s="461"/>
      <c r="H74" s="461"/>
      <c r="I74" s="461"/>
      <c r="J74" s="461"/>
      <c r="K74" s="461"/>
      <c r="L74" s="461"/>
      <c r="M74" s="461"/>
      <c r="N74" s="461"/>
      <c r="O74" s="461"/>
      <c r="P74" s="461"/>
      <c r="Q74" s="461"/>
      <c r="R74" s="461"/>
      <c r="S74" s="461"/>
      <c r="T74" s="461"/>
      <c r="U74" s="461"/>
      <c r="V74" s="461"/>
      <c r="W74" s="461"/>
      <c r="X74" s="461"/>
      <c r="Y74" s="461"/>
      <c r="Z74" s="461"/>
      <c r="AA74" s="461"/>
      <c r="AB74" s="461"/>
      <c r="AC74" s="461"/>
      <c r="AD74" s="461"/>
      <c r="AE74" s="461"/>
      <c r="AF74" s="461"/>
      <c r="AG74" s="461"/>
      <c r="AH74" s="461"/>
      <c r="AI74" s="461"/>
      <c r="AJ74" s="462"/>
    </row>
    <row r="75" spans="3:36" ht="5.0999999999999996" customHeight="1">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row>
    <row r="76" spans="3:36" ht="19.5" customHeight="1">
      <c r="C76" s="147"/>
      <c r="D76" s="147"/>
      <c r="E76" s="147"/>
      <c r="F76" s="147"/>
      <c r="G76" s="147"/>
      <c r="H76" s="147"/>
      <c r="I76" s="147"/>
      <c r="J76" s="147"/>
      <c r="K76" s="147"/>
      <c r="L76" s="147"/>
      <c r="M76" s="147"/>
      <c r="N76" s="147"/>
      <c r="O76" s="147"/>
      <c r="P76" s="147"/>
      <c r="Q76" s="147"/>
      <c r="R76" s="147"/>
      <c r="S76" s="147"/>
      <c r="T76" s="147"/>
      <c r="U76" s="147"/>
      <c r="V76" s="147"/>
      <c r="W76" s="147"/>
      <c r="X76" s="147"/>
      <c r="Y76" s="201" t="s">
        <v>283</v>
      </c>
      <c r="AA76" s="463"/>
      <c r="AB76" s="463"/>
      <c r="AC76" s="146" t="s">
        <v>284</v>
      </c>
      <c r="AD76" s="463"/>
      <c r="AE76" s="463"/>
      <c r="AF76" s="146" t="s">
        <v>285</v>
      </c>
      <c r="AG76" s="463"/>
      <c r="AH76" s="463"/>
      <c r="AI76" s="200" t="s">
        <v>286</v>
      </c>
    </row>
    <row r="77" spans="3:36" ht="8.25" customHeight="1">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row>
    <row r="78" spans="3:36" ht="12.75" customHeight="1">
      <c r="C78" s="147"/>
      <c r="D78" s="147"/>
      <c r="E78" s="147"/>
      <c r="F78" s="147"/>
      <c r="G78" s="147"/>
      <c r="H78" s="147"/>
      <c r="I78" s="147"/>
      <c r="J78" s="147"/>
      <c r="K78" s="147"/>
      <c r="L78" s="147"/>
      <c r="M78" s="147"/>
      <c r="N78" s="147"/>
      <c r="O78" s="147"/>
      <c r="P78" s="147"/>
      <c r="Q78" s="147"/>
      <c r="R78" s="147"/>
      <c r="S78" s="147"/>
      <c r="T78" s="147"/>
      <c r="U78" s="400" t="s">
        <v>250</v>
      </c>
      <c r="V78" s="401"/>
      <c r="W78" s="402"/>
      <c r="X78" s="403"/>
      <c r="Y78" s="403"/>
      <c r="Z78" s="403"/>
      <c r="AA78" s="403"/>
      <c r="AB78" s="403"/>
      <c r="AC78" s="403"/>
      <c r="AD78" s="403"/>
      <c r="AE78" s="403"/>
      <c r="AF78" s="403"/>
      <c r="AG78" s="403"/>
      <c r="AH78" s="403"/>
      <c r="AI78" s="403"/>
      <c r="AJ78" s="403"/>
    </row>
    <row r="79" spans="3:36" ht="12.75" customHeight="1">
      <c r="C79" s="147"/>
      <c r="D79" s="147"/>
      <c r="E79" s="147"/>
      <c r="F79" s="147"/>
      <c r="G79" s="147"/>
      <c r="H79" s="147"/>
      <c r="I79" s="147"/>
      <c r="J79" s="147"/>
      <c r="K79" s="147"/>
      <c r="L79" s="147"/>
      <c r="M79" s="147"/>
      <c r="N79" s="147"/>
      <c r="O79" s="147"/>
      <c r="P79" s="147"/>
      <c r="Q79" s="147"/>
      <c r="R79" s="147"/>
      <c r="S79" s="147"/>
      <c r="T79" s="147"/>
      <c r="U79" s="400"/>
      <c r="V79" s="401"/>
      <c r="W79" s="402"/>
      <c r="X79" s="403"/>
      <c r="Y79" s="403"/>
      <c r="Z79" s="403"/>
      <c r="AA79" s="403"/>
      <c r="AB79" s="403"/>
      <c r="AC79" s="403"/>
      <c r="AD79" s="403"/>
      <c r="AE79" s="403"/>
      <c r="AF79" s="403"/>
      <c r="AG79" s="403"/>
      <c r="AH79" s="403"/>
      <c r="AI79" s="403"/>
      <c r="AJ79" s="403"/>
    </row>
    <row r="80" spans="3:36" ht="12.75" customHeight="1">
      <c r="C80" s="147"/>
      <c r="D80" s="147"/>
      <c r="E80" s="147"/>
      <c r="F80" s="147"/>
      <c r="G80" s="147"/>
      <c r="H80" s="147"/>
      <c r="I80" s="147"/>
      <c r="J80" s="147"/>
      <c r="K80" s="147"/>
      <c r="L80" s="147"/>
      <c r="M80" s="147"/>
      <c r="N80" s="147"/>
      <c r="O80" s="147"/>
      <c r="P80" s="147"/>
      <c r="Q80" s="147"/>
      <c r="R80" s="147"/>
      <c r="S80" s="147"/>
      <c r="T80" s="147"/>
      <c r="U80" s="400" t="s">
        <v>253</v>
      </c>
      <c r="V80" s="401"/>
      <c r="W80" s="402"/>
      <c r="X80" s="403"/>
      <c r="Y80" s="403"/>
      <c r="Z80" s="403"/>
      <c r="AA80" s="403"/>
      <c r="AB80" s="403"/>
      <c r="AC80" s="403"/>
      <c r="AD80" s="403"/>
      <c r="AE80" s="403"/>
      <c r="AF80" s="403"/>
      <c r="AG80" s="403"/>
      <c r="AH80" s="403"/>
      <c r="AI80" s="403"/>
      <c r="AJ80" s="403"/>
    </row>
    <row r="81" spans="2:37" ht="12.75" customHeight="1">
      <c r="C81" s="147"/>
      <c r="D81" s="147"/>
      <c r="E81" s="147"/>
      <c r="F81" s="147"/>
      <c r="G81" s="147"/>
      <c r="H81" s="147"/>
      <c r="I81" s="147"/>
      <c r="J81" s="147"/>
      <c r="K81" s="147"/>
      <c r="L81" s="147"/>
      <c r="M81" s="147"/>
      <c r="N81" s="147"/>
      <c r="O81" s="147"/>
      <c r="P81" s="147"/>
      <c r="Q81" s="147"/>
      <c r="R81" s="147"/>
      <c r="S81" s="147"/>
      <c r="T81" s="147"/>
      <c r="U81" s="400"/>
      <c r="V81" s="401"/>
      <c r="W81" s="402"/>
      <c r="X81" s="403"/>
      <c r="Y81" s="403"/>
      <c r="Z81" s="403"/>
      <c r="AA81" s="403"/>
      <c r="AB81" s="403"/>
      <c r="AC81" s="403"/>
      <c r="AD81" s="403"/>
      <c r="AE81" s="403"/>
      <c r="AF81" s="403"/>
      <c r="AG81" s="403"/>
      <c r="AH81" s="403"/>
      <c r="AI81" s="403"/>
      <c r="AJ81" s="403"/>
    </row>
    <row r="82" spans="2:37" ht="11.25" customHeight="1" thickBot="1"/>
    <row r="83" spans="2:37" ht="6.75" customHeight="1" thickTop="1">
      <c r="B83" s="404" t="s">
        <v>255</v>
      </c>
      <c r="C83" s="407" t="s">
        <v>256</v>
      </c>
      <c r="D83" s="349"/>
      <c r="E83" s="349"/>
      <c r="F83" s="408"/>
      <c r="G83" s="159"/>
      <c r="H83" s="160"/>
      <c r="I83" s="160"/>
      <c r="J83" s="160"/>
      <c r="K83" s="160"/>
      <c r="L83" s="160"/>
      <c r="M83" s="160"/>
      <c r="N83" s="160"/>
      <c r="O83" s="160"/>
      <c r="P83" s="160"/>
      <c r="Q83" s="160"/>
      <c r="R83" s="160"/>
      <c r="S83" s="160"/>
      <c r="T83" s="161"/>
      <c r="U83" s="162"/>
      <c r="V83" s="162"/>
      <c r="W83" s="160"/>
      <c r="X83" s="160"/>
      <c r="Y83" s="160"/>
      <c r="Z83" s="160"/>
      <c r="AA83" s="160"/>
      <c r="AB83" s="160"/>
      <c r="AC83" s="160"/>
      <c r="AD83" s="160"/>
      <c r="AE83" s="163"/>
      <c r="AF83" s="163"/>
      <c r="AG83" s="214"/>
      <c r="AH83" s="193"/>
      <c r="AI83" s="193"/>
      <c r="AJ83" s="194"/>
      <c r="AK83" s="166"/>
    </row>
    <row r="84" spans="2:37" ht="13.5" customHeight="1">
      <c r="B84" s="405"/>
      <c r="C84" s="409"/>
      <c r="D84" s="371"/>
      <c r="E84" s="371"/>
      <c r="F84" s="372"/>
      <c r="G84" s="167"/>
      <c r="H84" s="168"/>
      <c r="I84" s="411" t="s">
        <v>257</v>
      </c>
      <c r="J84" s="411"/>
      <c r="K84" s="411"/>
      <c r="M84" s="168"/>
      <c r="N84" s="411" t="s">
        <v>258</v>
      </c>
      <c r="O84" s="411"/>
      <c r="P84" s="411"/>
      <c r="Q84" s="411"/>
      <c r="R84" s="411"/>
      <c r="S84" s="411"/>
      <c r="T84" s="411"/>
      <c r="U84" s="168"/>
      <c r="V84" s="411" t="s">
        <v>259</v>
      </c>
      <c r="W84" s="411"/>
      <c r="X84" s="411"/>
      <c r="Y84" s="411"/>
      <c r="Z84" s="411"/>
      <c r="AA84" s="169"/>
      <c r="AB84" s="411"/>
      <c r="AC84" s="411"/>
      <c r="AD84" s="411"/>
      <c r="AE84" s="411"/>
      <c r="AF84" s="411"/>
      <c r="AG84" s="164"/>
      <c r="AJ84" s="165"/>
      <c r="AK84" s="170"/>
    </row>
    <row r="85" spans="2:37" ht="6.75" customHeight="1">
      <c r="B85" s="405"/>
      <c r="C85" s="410"/>
      <c r="D85" s="374"/>
      <c r="E85" s="374"/>
      <c r="F85" s="375"/>
      <c r="G85" s="171"/>
      <c r="H85" s="172"/>
      <c r="I85" s="172"/>
      <c r="J85" s="172"/>
      <c r="K85" s="172"/>
      <c r="L85" s="169"/>
      <c r="M85" s="169"/>
      <c r="N85" s="169"/>
      <c r="O85" s="169"/>
      <c r="P85" s="169"/>
      <c r="Q85" s="169"/>
      <c r="R85" s="169"/>
      <c r="S85" s="169"/>
      <c r="T85" s="173"/>
      <c r="U85" s="174"/>
      <c r="V85" s="174"/>
      <c r="W85" s="169"/>
      <c r="X85" s="169"/>
      <c r="Y85" s="169"/>
      <c r="Z85" s="169"/>
      <c r="AA85" s="169"/>
      <c r="AB85" s="169"/>
      <c r="AC85" s="172"/>
      <c r="AD85" s="172"/>
      <c r="AE85" s="175"/>
      <c r="AF85" s="175"/>
      <c r="AG85" s="176"/>
      <c r="AH85" s="157"/>
      <c r="AI85" s="157"/>
      <c r="AJ85" s="177"/>
      <c r="AK85" s="170"/>
    </row>
    <row r="86" spans="2:37" ht="5.0999999999999996" customHeight="1">
      <c r="B86" s="405"/>
      <c r="C86" s="358" t="s">
        <v>260</v>
      </c>
      <c r="D86" s="359"/>
      <c r="E86" s="359"/>
      <c r="F86" s="360"/>
      <c r="G86" s="421" t="s">
        <v>261</v>
      </c>
      <c r="H86" s="374"/>
      <c r="I86" s="374"/>
      <c r="J86" s="375"/>
      <c r="K86" s="422"/>
      <c r="L86" s="423"/>
      <c r="M86" s="423"/>
      <c r="N86" s="423"/>
      <c r="O86" s="423"/>
      <c r="P86" s="423"/>
      <c r="Q86" s="423"/>
      <c r="R86" s="423"/>
      <c r="S86" s="424"/>
      <c r="T86" s="178"/>
      <c r="U86" s="179"/>
      <c r="V86" s="180"/>
      <c r="W86" s="431"/>
      <c r="X86" s="432"/>
      <c r="Y86" s="432"/>
      <c r="Z86" s="432"/>
      <c r="AA86" s="432"/>
      <c r="AB86" s="432"/>
      <c r="AC86" s="432"/>
      <c r="AD86" s="437" t="s">
        <v>262</v>
      </c>
      <c r="AE86" s="438"/>
      <c r="AF86" s="439"/>
      <c r="AG86" s="164"/>
      <c r="AJ86" s="165"/>
      <c r="AK86" s="170"/>
    </row>
    <row r="87" spans="2:37" ht="13.5" customHeight="1">
      <c r="B87" s="405"/>
      <c r="C87" s="361"/>
      <c r="D87" s="362"/>
      <c r="E87" s="362"/>
      <c r="F87" s="363"/>
      <c r="G87" s="412"/>
      <c r="H87" s="413"/>
      <c r="I87" s="413"/>
      <c r="J87" s="414"/>
      <c r="K87" s="425"/>
      <c r="L87" s="426"/>
      <c r="M87" s="426"/>
      <c r="N87" s="426"/>
      <c r="O87" s="426"/>
      <c r="P87" s="426"/>
      <c r="Q87" s="426"/>
      <c r="R87" s="426"/>
      <c r="S87" s="427"/>
      <c r="T87" s="168"/>
      <c r="U87" s="345" t="s">
        <v>263</v>
      </c>
      <c r="V87" s="386"/>
      <c r="W87" s="433"/>
      <c r="X87" s="434"/>
      <c r="Y87" s="434"/>
      <c r="Z87" s="434"/>
      <c r="AA87" s="434"/>
      <c r="AB87" s="434"/>
      <c r="AC87" s="434"/>
      <c r="AD87" s="440"/>
      <c r="AE87" s="441"/>
      <c r="AF87" s="442"/>
      <c r="AG87" s="164"/>
      <c r="AJ87" s="165"/>
      <c r="AK87" s="170"/>
    </row>
    <row r="88" spans="2:37" ht="13.5" customHeight="1">
      <c r="B88" s="405"/>
      <c r="C88" s="361"/>
      <c r="D88" s="362"/>
      <c r="E88" s="362"/>
      <c r="F88" s="363"/>
      <c r="G88" s="412"/>
      <c r="H88" s="413"/>
      <c r="I88" s="413"/>
      <c r="J88" s="414"/>
      <c r="K88" s="425"/>
      <c r="L88" s="426"/>
      <c r="M88" s="426"/>
      <c r="N88" s="426"/>
      <c r="O88" s="426"/>
      <c r="P88" s="426"/>
      <c r="Q88" s="426"/>
      <c r="R88" s="426"/>
      <c r="S88" s="427"/>
      <c r="T88" s="168"/>
      <c r="U88" s="181" t="s">
        <v>264</v>
      </c>
      <c r="V88" s="182"/>
      <c r="W88" s="433"/>
      <c r="X88" s="434"/>
      <c r="Y88" s="434"/>
      <c r="Z88" s="434"/>
      <c r="AA88" s="434"/>
      <c r="AB88" s="434"/>
      <c r="AC88" s="434"/>
      <c r="AD88" s="440"/>
      <c r="AE88" s="441"/>
      <c r="AF88" s="442"/>
      <c r="AG88" s="164"/>
      <c r="AJ88" s="165"/>
      <c r="AK88" s="170"/>
    </row>
    <row r="89" spans="2:37" ht="13.5" customHeight="1">
      <c r="B89" s="405"/>
      <c r="C89" s="361"/>
      <c r="D89" s="362"/>
      <c r="E89" s="362"/>
      <c r="F89" s="363"/>
      <c r="G89" s="412"/>
      <c r="H89" s="413"/>
      <c r="I89" s="413"/>
      <c r="J89" s="414"/>
      <c r="K89" s="425"/>
      <c r="L89" s="426"/>
      <c r="M89" s="426"/>
      <c r="N89" s="426"/>
      <c r="O89" s="426"/>
      <c r="P89" s="426"/>
      <c r="Q89" s="426"/>
      <c r="R89" s="426"/>
      <c r="S89" s="427"/>
      <c r="T89" s="168"/>
      <c r="U89" s="387" t="s">
        <v>265</v>
      </c>
      <c r="V89" s="388"/>
      <c r="W89" s="433"/>
      <c r="X89" s="434"/>
      <c r="Y89" s="434"/>
      <c r="Z89" s="434"/>
      <c r="AA89" s="434"/>
      <c r="AB89" s="434"/>
      <c r="AC89" s="434"/>
      <c r="AD89" s="440"/>
      <c r="AE89" s="441"/>
      <c r="AF89" s="442"/>
      <c r="AG89" s="341"/>
      <c r="AH89" s="371" t="s">
        <v>266</v>
      </c>
      <c r="AI89" s="371"/>
      <c r="AJ89" s="389"/>
      <c r="AK89" s="170"/>
    </row>
    <row r="90" spans="2:37" ht="5.0999999999999996" customHeight="1">
      <c r="B90" s="405"/>
      <c r="C90" s="361"/>
      <c r="D90" s="362"/>
      <c r="E90" s="362"/>
      <c r="F90" s="363"/>
      <c r="G90" s="412"/>
      <c r="H90" s="413"/>
      <c r="I90" s="413"/>
      <c r="J90" s="414"/>
      <c r="K90" s="428"/>
      <c r="L90" s="429"/>
      <c r="M90" s="429"/>
      <c r="N90" s="429"/>
      <c r="O90" s="429"/>
      <c r="P90" s="429"/>
      <c r="Q90" s="429"/>
      <c r="R90" s="429"/>
      <c r="S90" s="430"/>
      <c r="T90" s="183"/>
      <c r="U90" s="184"/>
      <c r="V90" s="185"/>
      <c r="W90" s="435"/>
      <c r="X90" s="436"/>
      <c r="Y90" s="436"/>
      <c r="Z90" s="436"/>
      <c r="AA90" s="436"/>
      <c r="AB90" s="436"/>
      <c r="AC90" s="436"/>
      <c r="AD90" s="443"/>
      <c r="AE90" s="444"/>
      <c r="AF90" s="445"/>
      <c r="AG90" s="341"/>
      <c r="AH90" s="371"/>
      <c r="AI90" s="371"/>
      <c r="AJ90" s="389"/>
      <c r="AK90" s="170"/>
    </row>
    <row r="91" spans="2:37">
      <c r="B91" s="405"/>
      <c r="C91" s="361"/>
      <c r="D91" s="362"/>
      <c r="E91" s="362"/>
      <c r="F91" s="363"/>
      <c r="G91" s="412" t="s">
        <v>267</v>
      </c>
      <c r="H91" s="413"/>
      <c r="I91" s="413"/>
      <c r="J91" s="414"/>
      <c r="K91" s="415"/>
      <c r="L91" s="416"/>
      <c r="M91" s="419" t="s">
        <v>268</v>
      </c>
      <c r="N91" s="419"/>
      <c r="O91" s="419"/>
      <c r="P91" s="419"/>
      <c r="Q91" s="419"/>
      <c r="R91" s="416"/>
      <c r="S91" s="416"/>
      <c r="T91" s="419" t="s">
        <v>269</v>
      </c>
      <c r="U91" s="419"/>
      <c r="V91" s="419"/>
      <c r="W91" s="419"/>
      <c r="X91" s="419"/>
      <c r="Y91" s="416"/>
      <c r="Z91" s="416"/>
      <c r="AA91" s="419" t="s">
        <v>270</v>
      </c>
      <c r="AB91" s="419"/>
      <c r="AC91" s="419"/>
      <c r="AD91" s="419"/>
      <c r="AE91" s="419"/>
      <c r="AF91" s="419"/>
      <c r="AG91" s="341"/>
      <c r="AH91" s="371" t="s">
        <v>271</v>
      </c>
      <c r="AI91" s="371"/>
      <c r="AJ91" s="389"/>
      <c r="AK91" s="170"/>
    </row>
    <row r="92" spans="2:37">
      <c r="B92" s="405"/>
      <c r="C92" s="361"/>
      <c r="D92" s="362"/>
      <c r="E92" s="362"/>
      <c r="F92" s="363"/>
      <c r="G92" s="412"/>
      <c r="H92" s="413"/>
      <c r="I92" s="413"/>
      <c r="J92" s="414"/>
      <c r="K92" s="417"/>
      <c r="L92" s="418"/>
      <c r="M92" s="420"/>
      <c r="N92" s="420"/>
      <c r="O92" s="420"/>
      <c r="P92" s="420"/>
      <c r="Q92" s="420"/>
      <c r="R92" s="418"/>
      <c r="S92" s="418"/>
      <c r="T92" s="420"/>
      <c r="U92" s="420"/>
      <c r="V92" s="420"/>
      <c r="W92" s="420"/>
      <c r="X92" s="420"/>
      <c r="Y92" s="418"/>
      <c r="Z92" s="418"/>
      <c r="AA92" s="420"/>
      <c r="AB92" s="420"/>
      <c r="AC92" s="420"/>
      <c r="AD92" s="420"/>
      <c r="AE92" s="420"/>
      <c r="AF92" s="420"/>
      <c r="AG92" s="341"/>
      <c r="AH92" s="371"/>
      <c r="AI92" s="371"/>
      <c r="AJ92" s="389"/>
      <c r="AK92" s="170"/>
    </row>
    <row r="93" spans="2:37">
      <c r="B93" s="405"/>
      <c r="C93" s="361"/>
      <c r="D93" s="362"/>
      <c r="E93" s="362"/>
      <c r="F93" s="363"/>
      <c r="G93" s="367" t="s">
        <v>272</v>
      </c>
      <c r="H93" s="368"/>
      <c r="I93" s="368"/>
      <c r="J93" s="369"/>
      <c r="K93" s="390"/>
      <c r="L93" s="391"/>
      <c r="M93" s="391"/>
      <c r="N93" s="391"/>
      <c r="O93" s="391"/>
      <c r="P93" s="391"/>
      <c r="Q93" s="391"/>
      <c r="R93" s="391"/>
      <c r="S93" s="391"/>
      <c r="T93" s="391"/>
      <c r="U93" s="391"/>
      <c r="V93" s="391"/>
      <c r="W93" s="391"/>
      <c r="X93" s="394"/>
      <c r="Y93" s="396" t="s">
        <v>273</v>
      </c>
      <c r="Z93" s="397"/>
      <c r="AA93" s="397"/>
      <c r="AB93" s="397"/>
      <c r="AC93" s="397"/>
      <c r="AD93" s="397"/>
      <c r="AE93" s="397"/>
      <c r="AF93" s="397"/>
      <c r="AG93" s="341"/>
      <c r="AH93" s="371" t="s">
        <v>274</v>
      </c>
      <c r="AI93" s="371"/>
      <c r="AJ93" s="389"/>
      <c r="AK93" s="170"/>
    </row>
    <row r="94" spans="2:37">
      <c r="B94" s="405"/>
      <c r="C94" s="361"/>
      <c r="D94" s="362"/>
      <c r="E94" s="362"/>
      <c r="F94" s="363"/>
      <c r="G94" s="373"/>
      <c r="H94" s="374"/>
      <c r="I94" s="374"/>
      <c r="J94" s="375"/>
      <c r="K94" s="392"/>
      <c r="L94" s="393"/>
      <c r="M94" s="393"/>
      <c r="N94" s="393"/>
      <c r="O94" s="393"/>
      <c r="P94" s="393"/>
      <c r="Q94" s="393"/>
      <c r="R94" s="393"/>
      <c r="S94" s="393"/>
      <c r="T94" s="393"/>
      <c r="U94" s="393"/>
      <c r="V94" s="393"/>
      <c r="W94" s="393"/>
      <c r="X94" s="395"/>
      <c r="Y94" s="398"/>
      <c r="Z94" s="399"/>
      <c r="AA94" s="399"/>
      <c r="AB94" s="399"/>
      <c r="AC94" s="399"/>
      <c r="AD94" s="399"/>
      <c r="AE94" s="399"/>
      <c r="AF94" s="399"/>
      <c r="AG94" s="341"/>
      <c r="AH94" s="371"/>
      <c r="AI94" s="371"/>
      <c r="AJ94" s="389"/>
      <c r="AK94" s="170"/>
    </row>
    <row r="95" spans="2:37" ht="24" customHeight="1">
      <c r="B95" s="405"/>
      <c r="C95" s="361"/>
      <c r="D95" s="362"/>
      <c r="E95" s="362"/>
      <c r="F95" s="363"/>
      <c r="G95" s="367" t="s">
        <v>275</v>
      </c>
      <c r="H95" s="368"/>
      <c r="I95" s="368"/>
      <c r="J95" s="369"/>
      <c r="K95" s="376" t="s">
        <v>308</v>
      </c>
      <c r="L95" s="377"/>
      <c r="M95" s="377"/>
      <c r="N95" s="377"/>
      <c r="O95" s="377"/>
      <c r="P95" s="377"/>
      <c r="Q95" s="377"/>
      <c r="R95" s="377"/>
      <c r="S95" s="377"/>
      <c r="T95" s="377"/>
      <c r="U95" s="377"/>
      <c r="V95" s="377"/>
      <c r="W95" s="377"/>
      <c r="X95" s="377"/>
      <c r="Y95" s="377"/>
      <c r="Z95" s="377"/>
      <c r="AA95" s="377"/>
      <c r="AB95" s="377"/>
      <c r="AC95" s="377"/>
      <c r="AD95" s="377"/>
      <c r="AE95" s="377"/>
      <c r="AF95" s="377"/>
      <c r="AG95" s="164"/>
      <c r="AJ95" s="165"/>
      <c r="AK95" s="170"/>
    </row>
    <row r="96" spans="2:37" ht="14.25" customHeight="1">
      <c r="B96" s="405"/>
      <c r="C96" s="361"/>
      <c r="D96" s="362"/>
      <c r="E96" s="362"/>
      <c r="F96" s="363"/>
      <c r="G96" s="370"/>
      <c r="H96" s="371"/>
      <c r="I96" s="371"/>
      <c r="J96" s="372"/>
      <c r="K96" s="348"/>
      <c r="L96" s="338"/>
      <c r="M96" s="338"/>
      <c r="N96" s="338"/>
      <c r="O96" s="338"/>
      <c r="P96" s="338"/>
      <c r="Q96" s="338"/>
      <c r="R96" s="338"/>
      <c r="S96" s="338"/>
      <c r="T96" s="338"/>
      <c r="U96" s="338"/>
      <c r="V96" s="338"/>
      <c r="W96" s="338"/>
      <c r="X96" s="338"/>
      <c r="Y96" s="338"/>
      <c r="Z96" s="338"/>
      <c r="AA96" s="350"/>
      <c r="AB96" s="351"/>
      <c r="AC96" s="338"/>
      <c r="AD96" s="338"/>
      <c r="AE96" s="338"/>
      <c r="AF96" s="347"/>
      <c r="AG96" s="164"/>
      <c r="AJ96" s="165"/>
      <c r="AK96" s="170"/>
    </row>
    <row r="97" spans="2:37">
      <c r="B97" s="405"/>
      <c r="C97" s="361"/>
      <c r="D97" s="362"/>
      <c r="E97" s="362"/>
      <c r="F97" s="363"/>
      <c r="G97" s="370"/>
      <c r="H97" s="371"/>
      <c r="I97" s="371"/>
      <c r="J97" s="372"/>
      <c r="K97" s="348"/>
      <c r="L97" s="338"/>
      <c r="M97" s="338"/>
      <c r="N97" s="338"/>
      <c r="O97" s="338"/>
      <c r="P97" s="338"/>
      <c r="Q97" s="338"/>
      <c r="R97" s="338"/>
      <c r="S97" s="338"/>
      <c r="T97" s="338"/>
      <c r="U97" s="338"/>
      <c r="V97" s="338"/>
      <c r="W97" s="338"/>
      <c r="X97" s="338"/>
      <c r="Y97" s="338"/>
      <c r="Z97" s="338"/>
      <c r="AA97" s="352"/>
      <c r="AB97" s="353"/>
      <c r="AC97" s="338"/>
      <c r="AD97" s="338"/>
      <c r="AE97" s="338"/>
      <c r="AF97" s="347"/>
      <c r="AG97" s="164"/>
      <c r="AJ97" s="165"/>
      <c r="AK97" s="170"/>
    </row>
    <row r="98" spans="2:37" ht="14.25" customHeight="1">
      <c r="B98" s="405"/>
      <c r="C98" s="361"/>
      <c r="D98" s="362"/>
      <c r="E98" s="362"/>
      <c r="F98" s="363"/>
      <c r="G98" s="370"/>
      <c r="H98" s="371"/>
      <c r="I98" s="371"/>
      <c r="J98" s="372"/>
      <c r="K98" s="348"/>
      <c r="L98" s="338"/>
      <c r="M98" s="338"/>
      <c r="N98" s="338"/>
      <c r="O98" s="338"/>
      <c r="P98" s="338"/>
      <c r="Q98" s="338"/>
      <c r="R98" s="338"/>
      <c r="S98" s="338"/>
      <c r="T98" s="338"/>
      <c r="U98" s="338"/>
      <c r="V98" s="338"/>
      <c r="W98" s="338"/>
      <c r="X98" s="338"/>
      <c r="Y98" s="338"/>
      <c r="Z98" s="338"/>
      <c r="AA98" s="350"/>
      <c r="AB98" s="351"/>
      <c r="AC98" s="338"/>
      <c r="AD98" s="338"/>
      <c r="AE98" s="338"/>
      <c r="AF98" s="347"/>
      <c r="AG98" s="164"/>
      <c r="AJ98" s="165"/>
      <c r="AK98" s="170"/>
    </row>
    <row r="99" spans="2:37">
      <c r="B99" s="405"/>
      <c r="C99" s="361"/>
      <c r="D99" s="362"/>
      <c r="E99" s="362"/>
      <c r="F99" s="363"/>
      <c r="G99" s="370"/>
      <c r="H99" s="371"/>
      <c r="I99" s="371"/>
      <c r="J99" s="372"/>
      <c r="K99" s="348"/>
      <c r="L99" s="338"/>
      <c r="M99" s="338"/>
      <c r="N99" s="338"/>
      <c r="O99" s="338"/>
      <c r="P99" s="338"/>
      <c r="Q99" s="338"/>
      <c r="R99" s="338"/>
      <c r="S99" s="338"/>
      <c r="T99" s="338"/>
      <c r="U99" s="338"/>
      <c r="V99" s="338"/>
      <c r="W99" s="338"/>
      <c r="X99" s="338"/>
      <c r="Y99" s="338"/>
      <c r="Z99" s="338"/>
      <c r="AA99" s="352"/>
      <c r="AB99" s="353"/>
      <c r="AC99" s="338"/>
      <c r="AD99" s="338"/>
      <c r="AE99" s="338"/>
      <c r="AF99" s="347"/>
      <c r="AG99" s="164"/>
      <c r="AJ99" s="165"/>
      <c r="AK99" s="170"/>
    </row>
    <row r="100" spans="2:37" ht="14.25" customHeight="1">
      <c r="B100" s="405"/>
      <c r="C100" s="361"/>
      <c r="D100" s="362"/>
      <c r="E100" s="362"/>
      <c r="F100" s="363"/>
      <c r="G100" s="370"/>
      <c r="H100" s="371"/>
      <c r="I100" s="371"/>
      <c r="J100" s="372"/>
      <c r="K100" s="354"/>
      <c r="L100" s="355"/>
      <c r="M100" s="355"/>
      <c r="N100" s="355"/>
      <c r="O100" s="355"/>
      <c r="P100" s="355"/>
      <c r="Q100" s="355"/>
      <c r="R100" s="355"/>
      <c r="S100" s="355"/>
      <c r="T100" s="355"/>
      <c r="U100" s="355"/>
      <c r="V100" s="355"/>
      <c r="W100" s="355"/>
      <c r="X100" s="355"/>
      <c r="Y100" s="355"/>
      <c r="Z100" s="355"/>
      <c r="AA100" s="378"/>
      <c r="AB100" s="379"/>
      <c r="AC100" s="380"/>
      <c r="AD100" s="380"/>
      <c r="AE100" s="380"/>
      <c r="AF100" s="381"/>
      <c r="AG100" s="164"/>
      <c r="AJ100" s="165"/>
      <c r="AK100" s="170"/>
    </row>
    <row r="101" spans="2:37">
      <c r="B101" s="405"/>
      <c r="C101" s="361"/>
      <c r="D101" s="362"/>
      <c r="E101" s="362"/>
      <c r="F101" s="363"/>
      <c r="G101" s="373"/>
      <c r="H101" s="374"/>
      <c r="I101" s="374"/>
      <c r="J101" s="375"/>
      <c r="K101" s="356"/>
      <c r="L101" s="357"/>
      <c r="M101" s="357"/>
      <c r="N101" s="357"/>
      <c r="O101" s="357"/>
      <c r="P101" s="357"/>
      <c r="Q101" s="357"/>
      <c r="R101" s="357"/>
      <c r="S101" s="357"/>
      <c r="T101" s="357"/>
      <c r="U101" s="357"/>
      <c r="V101" s="357"/>
      <c r="W101" s="357"/>
      <c r="X101" s="357"/>
      <c r="Y101" s="357"/>
      <c r="Z101" s="357"/>
      <c r="AA101" s="382"/>
      <c r="AB101" s="383"/>
      <c r="AC101" s="384"/>
      <c r="AD101" s="384"/>
      <c r="AE101" s="384"/>
      <c r="AF101" s="385"/>
      <c r="AG101" s="164"/>
      <c r="AJ101" s="165"/>
      <c r="AK101" s="170"/>
    </row>
    <row r="102" spans="2:37">
      <c r="B102" s="405"/>
      <c r="C102" s="361"/>
      <c r="D102" s="362"/>
      <c r="E102" s="362"/>
      <c r="F102" s="363"/>
      <c r="G102" s="339" t="s">
        <v>277</v>
      </c>
      <c r="H102" s="339"/>
      <c r="I102" s="339"/>
      <c r="J102" s="339"/>
      <c r="K102" s="341"/>
      <c r="L102" s="342"/>
      <c r="M102" s="345" t="s">
        <v>278</v>
      </c>
      <c r="N102" s="345"/>
      <c r="O102" s="345"/>
      <c r="P102" s="345"/>
      <c r="Q102" s="345"/>
      <c r="R102" s="345"/>
      <c r="S102" s="345"/>
      <c r="T102" s="345"/>
      <c r="U102" s="345"/>
      <c r="V102" s="345"/>
      <c r="W102" s="345"/>
      <c r="X102" s="345"/>
      <c r="Y102" s="345"/>
      <c r="Z102" s="345"/>
      <c r="AA102" s="345"/>
      <c r="AB102" s="345"/>
      <c r="AC102" s="345"/>
      <c r="AD102" s="345"/>
      <c r="AE102" s="345"/>
      <c r="AF102" s="345"/>
      <c r="AG102" s="164"/>
      <c r="AJ102" s="165"/>
      <c r="AK102" s="170"/>
    </row>
    <row r="103" spans="2:37" ht="14.25" thickBot="1">
      <c r="B103" s="406"/>
      <c r="C103" s="364"/>
      <c r="D103" s="365"/>
      <c r="E103" s="365"/>
      <c r="F103" s="366"/>
      <c r="G103" s="340"/>
      <c r="H103" s="340"/>
      <c r="I103" s="340"/>
      <c r="J103" s="340"/>
      <c r="K103" s="343"/>
      <c r="L103" s="344"/>
      <c r="M103" s="346"/>
      <c r="N103" s="346"/>
      <c r="O103" s="346"/>
      <c r="P103" s="346"/>
      <c r="Q103" s="346"/>
      <c r="R103" s="346"/>
      <c r="S103" s="346"/>
      <c r="T103" s="346"/>
      <c r="U103" s="346"/>
      <c r="V103" s="346"/>
      <c r="W103" s="346"/>
      <c r="X103" s="346"/>
      <c r="Y103" s="346"/>
      <c r="Z103" s="346"/>
      <c r="AA103" s="346"/>
      <c r="AB103" s="346"/>
      <c r="AC103" s="346"/>
      <c r="AD103" s="346"/>
      <c r="AE103" s="346"/>
      <c r="AF103" s="346"/>
      <c r="AG103" s="187"/>
      <c r="AH103" s="188"/>
      <c r="AI103" s="188"/>
      <c r="AJ103" s="189"/>
      <c r="AK103" s="190"/>
    </row>
    <row r="104" spans="2:37" ht="5.0999999999999996" customHeight="1" thickTop="1">
      <c r="B104" s="193"/>
      <c r="C104" s="349"/>
      <c r="D104" s="349"/>
      <c r="E104" s="349"/>
      <c r="F104" s="349"/>
      <c r="G104" s="158"/>
      <c r="H104" s="158"/>
      <c r="I104" s="158"/>
      <c r="J104" s="158"/>
      <c r="K104" s="162"/>
      <c r="L104" s="16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3"/>
      <c r="AH104" s="193"/>
      <c r="AI104" s="193"/>
      <c r="AJ104" s="193"/>
      <c r="AK104" s="193"/>
    </row>
  </sheetData>
  <sheetProtection algorithmName="SHA-512" hashValue="7YAEyNVB111RBpRItbcNAL/FEbO9UWPyIwU4pYWbjQVxQG1+aDqFoYZy7nROq9dCdZo6t73nw31pyVdfGjJLVw==" saltValue="FJhon7CK0UIehnMt4v1+Dw==" spinCount="100000" sheet="1" objects="1" scenarios="1"/>
  <mergeCells count="198">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AA39:AF40"/>
    <mergeCell ref="K37:L38"/>
    <mergeCell ref="M37:N38"/>
    <mergeCell ref="O37:P38"/>
    <mergeCell ref="Q37:R38"/>
    <mergeCell ref="S37:T38"/>
    <mergeCell ref="U35:V36"/>
    <mergeCell ref="AA35:AB36"/>
    <mergeCell ref="AC35:AD36"/>
    <mergeCell ref="AE35:AF36"/>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AH91:AJ92"/>
    <mergeCell ref="G93:J94"/>
    <mergeCell ref="K93:L94"/>
    <mergeCell ref="M93:N94"/>
    <mergeCell ref="O93:P94"/>
    <mergeCell ref="Q93:R94"/>
    <mergeCell ref="S93:T94"/>
    <mergeCell ref="U93:V94"/>
    <mergeCell ref="W93:X94"/>
    <mergeCell ref="Y93:AF94"/>
    <mergeCell ref="AG93:AG94"/>
    <mergeCell ref="AH93:AJ94"/>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s>
  <phoneticPr fontId="2"/>
  <pageMargins left="0.70866141732283472" right="0.70866141732283472" top="0.74803149606299213" bottom="0.74803149606299213"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10</xdr:col>
                    <xdr:colOff>85725</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17</xdr:col>
                    <xdr:colOff>95250</xdr:colOff>
                    <xdr:row>90</xdr:row>
                    <xdr:rowOff>57150</xdr:rowOff>
                  </from>
                  <to>
                    <xdr:col>18</xdr:col>
                    <xdr:colOff>142875</xdr:colOff>
                    <xdr:row>92</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24</xdr:col>
                    <xdr:colOff>95250</xdr:colOff>
                    <xdr:row>90</xdr:row>
                    <xdr:rowOff>57150</xdr:rowOff>
                  </from>
                  <to>
                    <xdr:col>25</xdr:col>
                    <xdr:colOff>142875</xdr:colOff>
                    <xdr:row>92</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32</xdr:col>
                    <xdr:colOff>19050</xdr:colOff>
                    <xdr:row>90</xdr:row>
                    <xdr:rowOff>76200</xdr:rowOff>
                  </from>
                  <to>
                    <xdr:col>33</xdr:col>
                    <xdr:colOff>47625</xdr:colOff>
                    <xdr:row>92</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32</xdr:col>
                    <xdr:colOff>200025</xdr:colOff>
                    <xdr:row>61</xdr:row>
                    <xdr:rowOff>0</xdr:rowOff>
                  </from>
                  <to>
                    <xdr:col>33</xdr:col>
                    <xdr:colOff>180975</xdr:colOff>
                    <xdr:row>62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761D6-587F-4365-8C1B-14582BFA37A5}">
  <sheetPr>
    <pageSetUpPr fitToPage="1"/>
  </sheetPr>
  <dimension ref="B1:AK104"/>
  <sheetViews>
    <sheetView showGridLines="0" view="pageBreakPreview" zoomScaleNormal="100" zoomScaleSheetLayoutView="100" workbookViewId="0"/>
  </sheetViews>
  <sheetFormatPr defaultColWidth="2.5" defaultRowHeight="13.5"/>
  <cols>
    <col min="1" max="1" width="0.5" style="215" customWidth="1"/>
    <col min="2" max="2" width="4.625" style="215" customWidth="1"/>
    <col min="3" max="32" width="2.5" style="215"/>
    <col min="33" max="33" width="3" style="215" customWidth="1"/>
    <col min="34" max="34" width="2.5" style="215"/>
    <col min="35" max="35" width="2.25" style="215" customWidth="1"/>
    <col min="36" max="36" width="2" style="215" customWidth="1"/>
    <col min="37" max="37" width="0.875" style="215" customWidth="1"/>
    <col min="38" max="38" width="0.625" style="215" customWidth="1"/>
    <col min="39" max="39" width="2.5" style="215" customWidth="1"/>
    <col min="40" max="16384" width="2.5" style="215"/>
  </cols>
  <sheetData>
    <row r="1" spans="3:36" ht="9" customHeight="1"/>
    <row r="2" spans="3:36">
      <c r="C2" s="678" t="s">
        <v>309</v>
      </c>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row>
    <row r="3" spans="3:36" ht="10.5" customHeight="1">
      <c r="C3" s="678"/>
      <c r="D3" s="678"/>
      <c r="E3" s="678"/>
      <c r="F3" s="678"/>
      <c r="G3" s="678"/>
      <c r="H3" s="678"/>
      <c r="I3" s="678"/>
      <c r="J3" s="678"/>
      <c r="K3" s="678"/>
      <c r="L3" s="678"/>
      <c r="M3" s="678"/>
      <c r="N3" s="678"/>
      <c r="O3" s="678"/>
      <c r="P3" s="678"/>
      <c r="Q3" s="678"/>
      <c r="R3" s="678"/>
      <c r="S3" s="678"/>
      <c r="T3" s="678"/>
      <c r="U3" s="678"/>
      <c r="V3" s="678"/>
      <c r="W3" s="678"/>
      <c r="X3" s="678"/>
      <c r="Y3" s="678"/>
      <c r="Z3" s="678"/>
      <c r="AA3" s="678"/>
      <c r="AB3" s="678"/>
      <c r="AC3" s="678"/>
      <c r="AD3" s="678"/>
      <c r="AE3" s="678"/>
      <c r="AF3" s="678"/>
      <c r="AG3" s="678"/>
      <c r="AH3" s="678"/>
      <c r="AI3" s="678"/>
      <c r="AJ3" s="678"/>
    </row>
    <row r="4" spans="3:36" ht="5.0999999999999996" customHeight="1">
      <c r="C4" s="217"/>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9"/>
    </row>
    <row r="5" spans="3:36" ht="13.5" customHeight="1">
      <c r="C5" s="220" t="s">
        <v>243</v>
      </c>
      <c r="D5" s="714" t="s">
        <v>244</v>
      </c>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c r="AI5" s="714"/>
      <c r="AJ5" s="222"/>
    </row>
    <row r="6" spans="3:36">
      <c r="C6" s="220"/>
      <c r="D6" s="714"/>
      <c r="E6" s="714"/>
      <c r="F6" s="714"/>
      <c r="G6" s="714"/>
      <c r="H6" s="714"/>
      <c r="I6" s="714"/>
      <c r="J6" s="714"/>
      <c r="K6" s="714"/>
      <c r="L6" s="714"/>
      <c r="M6" s="714"/>
      <c r="N6" s="714"/>
      <c r="O6" s="714"/>
      <c r="P6" s="714"/>
      <c r="Q6" s="714"/>
      <c r="R6" s="714"/>
      <c r="S6" s="714"/>
      <c r="T6" s="714"/>
      <c r="U6" s="714"/>
      <c r="V6" s="714"/>
      <c r="W6" s="714"/>
      <c r="X6" s="714"/>
      <c r="Y6" s="714"/>
      <c r="Z6" s="714"/>
      <c r="AA6" s="714"/>
      <c r="AB6" s="714"/>
      <c r="AC6" s="714"/>
      <c r="AD6" s="714"/>
      <c r="AE6" s="714"/>
      <c r="AF6" s="714"/>
      <c r="AG6" s="714"/>
      <c r="AH6" s="714"/>
      <c r="AI6" s="714"/>
      <c r="AJ6" s="222"/>
    </row>
    <row r="7" spans="3:36" ht="13.5" customHeight="1">
      <c r="C7" s="220" t="s">
        <v>243</v>
      </c>
      <c r="D7" s="714" t="s">
        <v>310</v>
      </c>
      <c r="E7" s="714"/>
      <c r="F7" s="714"/>
      <c r="G7" s="714"/>
      <c r="H7" s="714"/>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714"/>
      <c r="AI7" s="221"/>
      <c r="AJ7" s="222"/>
    </row>
    <row r="8" spans="3:36" ht="13.5" customHeight="1">
      <c r="C8" s="220" t="s">
        <v>243</v>
      </c>
      <c r="D8" s="714" t="s">
        <v>246</v>
      </c>
      <c r="E8" s="714"/>
      <c r="F8" s="714"/>
      <c r="G8" s="714"/>
      <c r="H8" s="714"/>
      <c r="I8" s="714"/>
      <c r="J8" s="714"/>
      <c r="K8" s="714"/>
      <c r="L8" s="714"/>
      <c r="M8" s="714"/>
      <c r="N8" s="714"/>
      <c r="O8" s="714"/>
      <c r="P8" s="714"/>
      <c r="Q8" s="714"/>
      <c r="R8" s="714"/>
      <c r="S8" s="714"/>
      <c r="T8" s="714"/>
      <c r="U8" s="714"/>
      <c r="V8" s="714"/>
      <c r="W8" s="714"/>
      <c r="X8" s="714"/>
      <c r="Y8" s="714"/>
      <c r="Z8" s="714"/>
      <c r="AA8" s="714"/>
      <c r="AB8" s="714"/>
      <c r="AC8" s="714"/>
      <c r="AD8" s="714"/>
      <c r="AE8" s="714"/>
      <c r="AF8" s="714"/>
      <c r="AG8" s="714"/>
      <c r="AH8" s="714"/>
      <c r="AI8" s="221"/>
      <c r="AJ8" s="222"/>
    </row>
    <row r="9" spans="3:36" ht="13.5" customHeight="1">
      <c r="C9" s="220" t="s">
        <v>243</v>
      </c>
      <c r="D9" s="714" t="s">
        <v>247</v>
      </c>
      <c r="E9" s="714"/>
      <c r="F9" s="714"/>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714"/>
      <c r="AH9" s="714"/>
      <c r="AI9" s="221"/>
      <c r="AJ9" s="222"/>
    </row>
    <row r="10" spans="3:36" ht="5.0999999999999996" customHeight="1">
      <c r="C10" s="223"/>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5"/>
    </row>
    <row r="11" spans="3:36" ht="11.25" customHeight="1" thickBot="1"/>
    <row r="12" spans="3:36" ht="6.95" customHeight="1">
      <c r="C12" s="771" t="s">
        <v>248</v>
      </c>
      <c r="D12" s="772"/>
      <c r="E12" s="772"/>
      <c r="F12" s="773"/>
      <c r="G12" s="774" t="s">
        <v>249</v>
      </c>
      <c r="H12" s="774"/>
      <c r="I12" s="775" t="s">
        <v>311</v>
      </c>
      <c r="J12" s="776"/>
      <c r="K12" s="776"/>
      <c r="L12" s="776"/>
      <c r="M12" s="776"/>
      <c r="N12" s="776"/>
      <c r="O12" s="776"/>
      <c r="P12" s="776"/>
      <c r="Q12" s="776"/>
      <c r="R12" s="776"/>
      <c r="S12" s="779" t="s">
        <v>60</v>
      </c>
      <c r="T12" s="780"/>
      <c r="U12" s="780"/>
      <c r="V12" s="781"/>
      <c r="W12" s="775" t="s">
        <v>312</v>
      </c>
      <c r="X12" s="776"/>
      <c r="Y12" s="776"/>
      <c r="Z12" s="776"/>
      <c r="AA12" s="776"/>
      <c r="AB12" s="776"/>
      <c r="AC12" s="776"/>
      <c r="AD12" s="776"/>
      <c r="AE12" s="776"/>
      <c r="AF12" s="785"/>
      <c r="AG12" s="752"/>
      <c r="AH12" s="753"/>
      <c r="AI12" s="753"/>
      <c r="AJ12" s="754"/>
    </row>
    <row r="13" spans="3:36" ht="17.100000000000001" customHeight="1">
      <c r="C13" s="637"/>
      <c r="D13" s="595"/>
      <c r="E13" s="595"/>
      <c r="F13" s="596"/>
      <c r="G13" s="730"/>
      <c r="H13" s="730"/>
      <c r="I13" s="777"/>
      <c r="J13" s="778"/>
      <c r="K13" s="778"/>
      <c r="L13" s="778"/>
      <c r="M13" s="778"/>
      <c r="N13" s="778"/>
      <c r="O13" s="778"/>
      <c r="P13" s="778"/>
      <c r="Q13" s="778"/>
      <c r="R13" s="778"/>
      <c r="S13" s="782"/>
      <c r="T13" s="783"/>
      <c r="U13" s="783"/>
      <c r="V13" s="784"/>
      <c r="W13" s="777"/>
      <c r="X13" s="778"/>
      <c r="Y13" s="778"/>
      <c r="Z13" s="778"/>
      <c r="AA13" s="778"/>
      <c r="AB13" s="778"/>
      <c r="AC13" s="778"/>
      <c r="AD13" s="778"/>
      <c r="AE13" s="778"/>
      <c r="AF13" s="786"/>
      <c r="AG13" s="755"/>
      <c r="AH13" s="756"/>
      <c r="AI13" s="756"/>
      <c r="AJ13" s="757"/>
    </row>
    <row r="14" spans="3:36" ht="13.5" customHeight="1">
      <c r="C14" s="637"/>
      <c r="D14" s="595"/>
      <c r="E14" s="595"/>
      <c r="F14" s="596"/>
      <c r="G14" s="758" t="s">
        <v>313</v>
      </c>
      <c r="H14" s="759"/>
      <c r="I14" s="759"/>
      <c r="J14" s="759"/>
      <c r="K14" s="759"/>
      <c r="L14" s="759"/>
      <c r="M14" s="759"/>
      <c r="N14" s="759"/>
      <c r="O14" s="759"/>
      <c r="P14" s="759"/>
      <c r="Q14" s="759"/>
      <c r="R14" s="759"/>
      <c r="S14" s="759"/>
      <c r="T14" s="759"/>
      <c r="U14" s="759"/>
      <c r="V14" s="759"/>
      <c r="W14" s="759"/>
      <c r="X14" s="759"/>
      <c r="Y14" s="759"/>
      <c r="Z14" s="759"/>
      <c r="AA14" s="759"/>
      <c r="AB14" s="759"/>
      <c r="AC14" s="759"/>
      <c r="AD14" s="759"/>
      <c r="AE14" s="759"/>
      <c r="AF14" s="759"/>
      <c r="AG14" s="759"/>
      <c r="AH14" s="759"/>
      <c r="AI14" s="759"/>
      <c r="AJ14" s="760"/>
    </row>
    <row r="15" spans="3:36" ht="13.5" customHeight="1">
      <c r="C15" s="638"/>
      <c r="D15" s="598"/>
      <c r="E15" s="598"/>
      <c r="F15" s="599"/>
      <c r="G15" s="761"/>
      <c r="H15" s="762"/>
      <c r="I15" s="762"/>
      <c r="J15" s="762"/>
      <c r="K15" s="762"/>
      <c r="L15" s="762"/>
      <c r="M15" s="762"/>
      <c r="N15" s="762"/>
      <c r="O15" s="762"/>
      <c r="P15" s="762"/>
      <c r="Q15" s="762"/>
      <c r="R15" s="762"/>
      <c r="S15" s="762"/>
      <c r="T15" s="762"/>
      <c r="U15" s="762"/>
      <c r="V15" s="762"/>
      <c r="W15" s="762"/>
      <c r="X15" s="762"/>
      <c r="Y15" s="762"/>
      <c r="Z15" s="762"/>
      <c r="AA15" s="762"/>
      <c r="AB15" s="762"/>
      <c r="AC15" s="762"/>
      <c r="AD15" s="762"/>
      <c r="AE15" s="762"/>
      <c r="AF15" s="762"/>
      <c r="AG15" s="762"/>
      <c r="AH15" s="762"/>
      <c r="AI15" s="762"/>
      <c r="AJ15" s="763"/>
    </row>
    <row r="16" spans="3:36" ht="13.5" customHeight="1">
      <c r="C16" s="764" t="s">
        <v>250</v>
      </c>
      <c r="D16" s="730"/>
      <c r="E16" s="730"/>
      <c r="F16" s="730"/>
      <c r="G16" s="733" t="s">
        <v>251</v>
      </c>
      <c r="H16" s="734"/>
      <c r="I16" s="734"/>
      <c r="J16" s="735" t="s">
        <v>314</v>
      </c>
      <c r="K16" s="735"/>
      <c r="L16" s="735"/>
      <c r="M16" s="735"/>
      <c r="N16" s="735"/>
      <c r="O16" s="735"/>
      <c r="P16" s="735"/>
      <c r="Q16" s="735"/>
      <c r="R16" s="735"/>
      <c r="S16" s="735"/>
      <c r="T16" s="735"/>
      <c r="U16" s="735"/>
      <c r="V16" s="735"/>
      <c r="W16" s="735"/>
      <c r="X16" s="735"/>
      <c r="Y16" s="735"/>
      <c r="Z16" s="735"/>
      <c r="AA16" s="735"/>
      <c r="AB16" s="735"/>
      <c r="AC16" s="735"/>
      <c r="AD16" s="736"/>
      <c r="AE16" s="737" t="s">
        <v>252</v>
      </c>
      <c r="AF16" s="738"/>
      <c r="AG16" s="738"/>
      <c r="AH16" s="738"/>
      <c r="AI16" s="738"/>
      <c r="AJ16" s="739"/>
    </row>
    <row r="17" spans="2:37" ht="15" customHeight="1">
      <c r="C17" s="729"/>
      <c r="D17" s="730"/>
      <c r="E17" s="730"/>
      <c r="F17" s="730"/>
      <c r="G17" s="746" t="s">
        <v>315</v>
      </c>
      <c r="H17" s="747"/>
      <c r="I17" s="747"/>
      <c r="J17" s="747"/>
      <c r="K17" s="747"/>
      <c r="L17" s="747"/>
      <c r="M17" s="747"/>
      <c r="N17" s="747"/>
      <c r="O17" s="747"/>
      <c r="P17" s="747"/>
      <c r="Q17" s="747"/>
      <c r="R17" s="747"/>
      <c r="S17" s="747"/>
      <c r="T17" s="747"/>
      <c r="U17" s="747"/>
      <c r="V17" s="747"/>
      <c r="W17" s="747"/>
      <c r="X17" s="747"/>
      <c r="Y17" s="747"/>
      <c r="Z17" s="747"/>
      <c r="AA17" s="747"/>
      <c r="AB17" s="747"/>
      <c r="AC17" s="747"/>
      <c r="AD17" s="748"/>
      <c r="AE17" s="740"/>
      <c r="AF17" s="741"/>
      <c r="AG17" s="741"/>
      <c r="AH17" s="741"/>
      <c r="AI17" s="741"/>
      <c r="AJ17" s="742"/>
    </row>
    <row r="18" spans="2:37" ht="15" customHeight="1">
      <c r="C18" s="729"/>
      <c r="D18" s="730"/>
      <c r="E18" s="730"/>
      <c r="F18" s="730"/>
      <c r="G18" s="768"/>
      <c r="H18" s="769"/>
      <c r="I18" s="769"/>
      <c r="J18" s="769"/>
      <c r="K18" s="769"/>
      <c r="L18" s="769"/>
      <c r="M18" s="769"/>
      <c r="N18" s="769"/>
      <c r="O18" s="769"/>
      <c r="P18" s="769"/>
      <c r="Q18" s="769"/>
      <c r="R18" s="769"/>
      <c r="S18" s="769"/>
      <c r="T18" s="769"/>
      <c r="U18" s="769"/>
      <c r="V18" s="769"/>
      <c r="W18" s="769"/>
      <c r="X18" s="769"/>
      <c r="Y18" s="769"/>
      <c r="Z18" s="769"/>
      <c r="AA18" s="769"/>
      <c r="AB18" s="769"/>
      <c r="AC18" s="769"/>
      <c r="AD18" s="770"/>
      <c r="AE18" s="765"/>
      <c r="AF18" s="766"/>
      <c r="AG18" s="766"/>
      <c r="AH18" s="766"/>
      <c r="AI18" s="766"/>
      <c r="AJ18" s="767"/>
    </row>
    <row r="19" spans="2:37" ht="13.5" customHeight="1">
      <c r="C19" s="728" t="s">
        <v>253</v>
      </c>
      <c r="D19" s="719"/>
      <c r="E19" s="719"/>
      <c r="F19" s="719"/>
      <c r="G19" s="733" t="s">
        <v>251</v>
      </c>
      <c r="H19" s="734"/>
      <c r="I19" s="734"/>
      <c r="J19" s="735" t="s">
        <v>316</v>
      </c>
      <c r="K19" s="735"/>
      <c r="L19" s="735"/>
      <c r="M19" s="735"/>
      <c r="N19" s="735"/>
      <c r="O19" s="735"/>
      <c r="P19" s="735"/>
      <c r="Q19" s="735"/>
      <c r="R19" s="735"/>
      <c r="S19" s="735"/>
      <c r="T19" s="735"/>
      <c r="U19" s="735"/>
      <c r="V19" s="735"/>
      <c r="W19" s="735"/>
      <c r="X19" s="735"/>
      <c r="Y19" s="735"/>
      <c r="Z19" s="735"/>
      <c r="AA19" s="735"/>
      <c r="AB19" s="735"/>
      <c r="AC19" s="735"/>
      <c r="AD19" s="736"/>
      <c r="AE19" s="737" t="s">
        <v>254</v>
      </c>
      <c r="AF19" s="738"/>
      <c r="AG19" s="738"/>
      <c r="AH19" s="738"/>
      <c r="AI19" s="738"/>
      <c r="AJ19" s="739"/>
    </row>
    <row r="20" spans="2:37" ht="15" customHeight="1">
      <c r="C20" s="729"/>
      <c r="D20" s="730"/>
      <c r="E20" s="730"/>
      <c r="F20" s="730"/>
      <c r="G20" s="746" t="s">
        <v>317</v>
      </c>
      <c r="H20" s="747"/>
      <c r="I20" s="747"/>
      <c r="J20" s="747"/>
      <c r="K20" s="747"/>
      <c r="L20" s="747"/>
      <c r="M20" s="747"/>
      <c r="N20" s="747"/>
      <c r="O20" s="747"/>
      <c r="P20" s="747"/>
      <c r="Q20" s="747"/>
      <c r="R20" s="747"/>
      <c r="S20" s="747"/>
      <c r="T20" s="747"/>
      <c r="U20" s="747"/>
      <c r="V20" s="747"/>
      <c r="W20" s="747"/>
      <c r="X20" s="747"/>
      <c r="Y20" s="747"/>
      <c r="Z20" s="747"/>
      <c r="AA20" s="747"/>
      <c r="AB20" s="747"/>
      <c r="AC20" s="747"/>
      <c r="AD20" s="748"/>
      <c r="AE20" s="740"/>
      <c r="AF20" s="741"/>
      <c r="AG20" s="741"/>
      <c r="AH20" s="741"/>
      <c r="AI20" s="741"/>
      <c r="AJ20" s="742"/>
    </row>
    <row r="21" spans="2:37" ht="15" customHeight="1" thickBot="1">
      <c r="C21" s="731"/>
      <c r="D21" s="732"/>
      <c r="E21" s="732"/>
      <c r="F21" s="732"/>
      <c r="G21" s="749"/>
      <c r="H21" s="750"/>
      <c r="I21" s="750"/>
      <c r="J21" s="750"/>
      <c r="K21" s="750"/>
      <c r="L21" s="750"/>
      <c r="M21" s="750"/>
      <c r="N21" s="750"/>
      <c r="O21" s="750"/>
      <c r="P21" s="750"/>
      <c r="Q21" s="750"/>
      <c r="R21" s="750"/>
      <c r="S21" s="750"/>
      <c r="T21" s="750"/>
      <c r="U21" s="750"/>
      <c r="V21" s="750"/>
      <c r="W21" s="750"/>
      <c r="X21" s="750"/>
      <c r="Y21" s="750"/>
      <c r="Z21" s="750"/>
      <c r="AA21" s="750"/>
      <c r="AB21" s="750"/>
      <c r="AC21" s="750"/>
      <c r="AD21" s="751"/>
      <c r="AE21" s="743"/>
      <c r="AF21" s="744"/>
      <c r="AG21" s="744"/>
      <c r="AH21" s="744"/>
      <c r="AI21" s="744"/>
      <c r="AJ21" s="745"/>
    </row>
    <row r="22" spans="2:37" ht="6.75" customHeight="1" thickTop="1">
      <c r="B22" s="632" t="s">
        <v>255</v>
      </c>
      <c r="C22" s="635" t="s">
        <v>318</v>
      </c>
      <c r="D22" s="577"/>
      <c r="E22" s="577"/>
      <c r="F22" s="636"/>
      <c r="G22" s="228"/>
      <c r="H22" s="229"/>
      <c r="I22" s="229"/>
      <c r="J22" s="229"/>
      <c r="K22" s="229"/>
      <c r="L22" s="229"/>
      <c r="M22" s="229"/>
      <c r="N22" s="229"/>
      <c r="O22" s="229"/>
      <c r="P22" s="229"/>
      <c r="Q22" s="229"/>
      <c r="R22" s="229"/>
      <c r="S22" s="229"/>
      <c r="T22" s="230"/>
      <c r="U22" s="231"/>
      <c r="V22" s="231"/>
      <c r="W22" s="229"/>
      <c r="X22" s="229"/>
      <c r="Y22" s="229"/>
      <c r="Z22" s="229"/>
      <c r="AA22" s="229"/>
      <c r="AB22" s="229"/>
      <c r="AC22" s="229"/>
      <c r="AD22" s="229"/>
      <c r="AE22" s="232"/>
      <c r="AF22" s="232"/>
      <c r="AG22" s="233"/>
      <c r="AJ22" s="234"/>
      <c r="AK22" s="235"/>
    </row>
    <row r="23" spans="2:37" ht="13.5" customHeight="1">
      <c r="B23" s="633"/>
      <c r="C23" s="637"/>
      <c r="D23" s="595"/>
      <c r="E23" s="595"/>
      <c r="F23" s="596"/>
      <c r="G23" s="236"/>
      <c r="H23" s="237"/>
      <c r="I23" s="639" t="s">
        <v>257</v>
      </c>
      <c r="J23" s="639"/>
      <c r="K23" s="639"/>
      <c r="M23" s="237"/>
      <c r="N23" s="639" t="s">
        <v>258</v>
      </c>
      <c r="O23" s="639"/>
      <c r="P23" s="639"/>
      <c r="Q23" s="639"/>
      <c r="R23" s="639"/>
      <c r="S23" s="639"/>
      <c r="T23" s="639"/>
      <c r="U23" s="237"/>
      <c r="V23" s="639" t="s">
        <v>259</v>
      </c>
      <c r="W23" s="639"/>
      <c r="X23" s="639"/>
      <c r="Y23" s="639"/>
      <c r="Z23" s="639"/>
      <c r="AA23" s="238"/>
      <c r="AB23" s="639"/>
      <c r="AC23" s="639"/>
      <c r="AD23" s="639"/>
      <c r="AE23" s="639"/>
      <c r="AF23" s="639"/>
      <c r="AG23" s="233"/>
      <c r="AJ23" s="234"/>
      <c r="AK23" s="239"/>
    </row>
    <row r="24" spans="2:37" ht="6.75" customHeight="1">
      <c r="B24" s="633"/>
      <c r="C24" s="638"/>
      <c r="D24" s="598"/>
      <c r="E24" s="598"/>
      <c r="F24" s="599"/>
      <c r="G24" s="240"/>
      <c r="H24" s="241"/>
      <c r="I24" s="241"/>
      <c r="J24" s="241"/>
      <c r="K24" s="241"/>
      <c r="L24" s="238"/>
      <c r="M24" s="238"/>
      <c r="N24" s="238"/>
      <c r="O24" s="238"/>
      <c r="P24" s="238"/>
      <c r="Q24" s="238"/>
      <c r="R24" s="238"/>
      <c r="S24" s="238"/>
      <c r="T24" s="242"/>
      <c r="U24" s="243"/>
      <c r="V24" s="243"/>
      <c r="W24" s="238"/>
      <c r="X24" s="238"/>
      <c r="Y24" s="238"/>
      <c r="Z24" s="238"/>
      <c r="AA24" s="238"/>
      <c r="AB24" s="238"/>
      <c r="AC24" s="241"/>
      <c r="AD24" s="241"/>
      <c r="AE24" s="244"/>
      <c r="AF24" s="244"/>
      <c r="AG24" s="245"/>
      <c r="AH24" s="226"/>
      <c r="AI24" s="226"/>
      <c r="AJ24" s="246"/>
      <c r="AK24" s="239"/>
    </row>
    <row r="25" spans="2:37" ht="5.0999999999999996" customHeight="1">
      <c r="B25" s="633"/>
      <c r="C25" s="585" t="s">
        <v>260</v>
      </c>
      <c r="D25" s="586"/>
      <c r="E25" s="586"/>
      <c r="F25" s="587"/>
      <c r="G25" s="646" t="s">
        <v>261</v>
      </c>
      <c r="H25" s="598"/>
      <c r="I25" s="598"/>
      <c r="J25" s="599"/>
      <c r="K25" s="647" t="s">
        <v>319</v>
      </c>
      <c r="L25" s="648"/>
      <c r="M25" s="648"/>
      <c r="N25" s="648"/>
      <c r="O25" s="648"/>
      <c r="P25" s="648"/>
      <c r="Q25" s="648"/>
      <c r="R25" s="648"/>
      <c r="S25" s="649"/>
      <c r="T25" s="247"/>
      <c r="U25" s="248"/>
      <c r="V25" s="249"/>
      <c r="W25" s="656" t="s">
        <v>320</v>
      </c>
      <c r="X25" s="657"/>
      <c r="Y25" s="657"/>
      <c r="Z25" s="657"/>
      <c r="AA25" s="657"/>
      <c r="AB25" s="657"/>
      <c r="AC25" s="657"/>
      <c r="AD25" s="662" t="s">
        <v>262</v>
      </c>
      <c r="AE25" s="663"/>
      <c r="AF25" s="664"/>
      <c r="AG25" s="233"/>
      <c r="AJ25" s="234"/>
      <c r="AK25" s="239"/>
    </row>
    <row r="26" spans="2:37" ht="13.5" customHeight="1">
      <c r="B26" s="633"/>
      <c r="C26" s="588"/>
      <c r="D26" s="589"/>
      <c r="E26" s="589"/>
      <c r="F26" s="590"/>
      <c r="G26" s="640"/>
      <c r="H26" s="641"/>
      <c r="I26" s="641"/>
      <c r="J26" s="642"/>
      <c r="K26" s="650"/>
      <c r="L26" s="651"/>
      <c r="M26" s="651"/>
      <c r="N26" s="651"/>
      <c r="O26" s="651"/>
      <c r="P26" s="651"/>
      <c r="Q26" s="651"/>
      <c r="R26" s="651"/>
      <c r="S26" s="652"/>
      <c r="T26" s="237"/>
      <c r="U26" s="610" t="s">
        <v>263</v>
      </c>
      <c r="V26" s="611"/>
      <c r="W26" s="658"/>
      <c r="X26" s="659"/>
      <c r="Y26" s="659"/>
      <c r="Z26" s="659"/>
      <c r="AA26" s="659"/>
      <c r="AB26" s="659"/>
      <c r="AC26" s="659"/>
      <c r="AD26" s="665"/>
      <c r="AE26" s="666"/>
      <c r="AF26" s="667"/>
      <c r="AG26" s="233"/>
      <c r="AJ26" s="234"/>
      <c r="AK26" s="239"/>
    </row>
    <row r="27" spans="2:37" ht="13.5" customHeight="1">
      <c r="B27" s="633"/>
      <c r="C27" s="588"/>
      <c r="D27" s="589"/>
      <c r="E27" s="589"/>
      <c r="F27" s="590"/>
      <c r="G27" s="640"/>
      <c r="H27" s="641"/>
      <c r="I27" s="641"/>
      <c r="J27" s="642"/>
      <c r="K27" s="650"/>
      <c r="L27" s="651"/>
      <c r="M27" s="651"/>
      <c r="N27" s="651"/>
      <c r="O27" s="651"/>
      <c r="P27" s="651"/>
      <c r="Q27" s="651"/>
      <c r="R27" s="651"/>
      <c r="S27" s="652"/>
      <c r="T27" s="237"/>
      <c r="U27" s="109" t="s">
        <v>264</v>
      </c>
      <c r="V27" s="250"/>
      <c r="W27" s="658"/>
      <c r="X27" s="659"/>
      <c r="Y27" s="659"/>
      <c r="Z27" s="659"/>
      <c r="AA27" s="659"/>
      <c r="AB27" s="659"/>
      <c r="AC27" s="659"/>
      <c r="AD27" s="665"/>
      <c r="AE27" s="666"/>
      <c r="AF27" s="667"/>
      <c r="AG27" s="251"/>
      <c r="AJ27" s="234"/>
      <c r="AK27" s="239"/>
    </row>
    <row r="28" spans="2:37" ht="13.5" customHeight="1">
      <c r="B28" s="633"/>
      <c r="C28" s="588"/>
      <c r="D28" s="589"/>
      <c r="E28" s="589"/>
      <c r="F28" s="590"/>
      <c r="G28" s="640"/>
      <c r="H28" s="641"/>
      <c r="I28" s="641"/>
      <c r="J28" s="642"/>
      <c r="K28" s="650"/>
      <c r="L28" s="651"/>
      <c r="M28" s="651"/>
      <c r="N28" s="651"/>
      <c r="O28" s="651"/>
      <c r="P28" s="651"/>
      <c r="Q28" s="651"/>
      <c r="R28" s="651"/>
      <c r="S28" s="652"/>
      <c r="T28" s="237"/>
      <c r="U28" s="612" t="s">
        <v>265</v>
      </c>
      <c r="V28" s="613"/>
      <c r="W28" s="658"/>
      <c r="X28" s="659"/>
      <c r="Y28" s="659"/>
      <c r="Z28" s="659"/>
      <c r="AA28" s="659"/>
      <c r="AB28" s="659"/>
      <c r="AC28" s="659"/>
      <c r="AD28" s="665"/>
      <c r="AE28" s="666"/>
      <c r="AF28" s="667"/>
      <c r="AG28" s="627"/>
      <c r="AH28" s="595" t="s">
        <v>266</v>
      </c>
      <c r="AI28" s="595"/>
      <c r="AJ28" s="616"/>
      <c r="AK28" s="239"/>
    </row>
    <row r="29" spans="2:37" ht="5.0999999999999996" customHeight="1">
      <c r="B29" s="633"/>
      <c r="C29" s="588"/>
      <c r="D29" s="589"/>
      <c r="E29" s="589"/>
      <c r="F29" s="590"/>
      <c r="G29" s="640"/>
      <c r="H29" s="641"/>
      <c r="I29" s="641"/>
      <c r="J29" s="642"/>
      <c r="K29" s="653"/>
      <c r="L29" s="654"/>
      <c r="M29" s="654"/>
      <c r="N29" s="654"/>
      <c r="O29" s="654"/>
      <c r="P29" s="654"/>
      <c r="Q29" s="654"/>
      <c r="R29" s="654"/>
      <c r="S29" s="655"/>
      <c r="T29" s="252"/>
      <c r="U29" s="253"/>
      <c r="V29" s="254"/>
      <c r="W29" s="660"/>
      <c r="X29" s="661"/>
      <c r="Y29" s="661"/>
      <c r="Z29" s="661"/>
      <c r="AA29" s="661"/>
      <c r="AB29" s="661"/>
      <c r="AC29" s="661"/>
      <c r="AD29" s="668"/>
      <c r="AE29" s="669"/>
      <c r="AF29" s="670"/>
      <c r="AG29" s="627"/>
      <c r="AH29" s="595"/>
      <c r="AI29" s="595"/>
      <c r="AJ29" s="616"/>
      <c r="AK29" s="239"/>
    </row>
    <row r="30" spans="2:37">
      <c r="B30" s="633"/>
      <c r="C30" s="588"/>
      <c r="D30" s="589"/>
      <c r="E30" s="589"/>
      <c r="F30" s="590"/>
      <c r="G30" s="640" t="s">
        <v>267</v>
      </c>
      <c r="H30" s="641"/>
      <c r="I30" s="641"/>
      <c r="J30" s="642"/>
      <c r="K30" s="566"/>
      <c r="L30" s="567"/>
      <c r="M30" s="570" t="s">
        <v>268</v>
      </c>
      <c r="N30" s="570"/>
      <c r="O30" s="570"/>
      <c r="P30" s="570"/>
      <c r="Q30" s="570"/>
      <c r="R30" s="567"/>
      <c r="S30" s="567"/>
      <c r="T30" s="570" t="s">
        <v>269</v>
      </c>
      <c r="U30" s="570"/>
      <c r="V30" s="570"/>
      <c r="W30" s="570"/>
      <c r="X30" s="570"/>
      <c r="Y30" s="567"/>
      <c r="Z30" s="567"/>
      <c r="AA30" s="570" t="s">
        <v>270</v>
      </c>
      <c r="AB30" s="570"/>
      <c r="AC30" s="570"/>
      <c r="AD30" s="570"/>
      <c r="AE30" s="570"/>
      <c r="AF30" s="570"/>
      <c r="AG30" s="627"/>
      <c r="AH30" s="595" t="s">
        <v>271</v>
      </c>
      <c r="AI30" s="595"/>
      <c r="AJ30" s="616"/>
      <c r="AK30" s="239"/>
    </row>
    <row r="31" spans="2:37">
      <c r="B31" s="633"/>
      <c r="C31" s="588"/>
      <c r="D31" s="589"/>
      <c r="E31" s="589"/>
      <c r="F31" s="590"/>
      <c r="G31" s="640"/>
      <c r="H31" s="641"/>
      <c r="I31" s="641"/>
      <c r="J31" s="642"/>
      <c r="K31" s="643"/>
      <c r="L31" s="644"/>
      <c r="M31" s="645"/>
      <c r="N31" s="645"/>
      <c r="O31" s="645"/>
      <c r="P31" s="645"/>
      <c r="Q31" s="645"/>
      <c r="R31" s="644"/>
      <c r="S31" s="644"/>
      <c r="T31" s="645"/>
      <c r="U31" s="645"/>
      <c r="V31" s="645"/>
      <c r="W31" s="645"/>
      <c r="X31" s="645"/>
      <c r="Y31" s="644"/>
      <c r="Z31" s="644"/>
      <c r="AA31" s="645"/>
      <c r="AB31" s="645"/>
      <c r="AC31" s="645"/>
      <c r="AD31" s="645"/>
      <c r="AE31" s="645"/>
      <c r="AF31" s="645"/>
      <c r="AG31" s="627"/>
      <c r="AH31" s="595"/>
      <c r="AI31" s="595"/>
      <c r="AJ31" s="616"/>
      <c r="AK31" s="239"/>
    </row>
    <row r="32" spans="2:37" ht="13.5" customHeight="1">
      <c r="B32" s="633"/>
      <c r="C32" s="588"/>
      <c r="D32" s="589"/>
      <c r="E32" s="589"/>
      <c r="F32" s="590"/>
      <c r="G32" s="560" t="s">
        <v>272</v>
      </c>
      <c r="H32" s="561"/>
      <c r="I32" s="561"/>
      <c r="J32" s="562"/>
      <c r="K32" s="617">
        <v>0</v>
      </c>
      <c r="L32" s="618"/>
      <c r="M32" s="618">
        <v>0</v>
      </c>
      <c r="N32" s="618"/>
      <c r="O32" s="618">
        <v>0</v>
      </c>
      <c r="P32" s="618"/>
      <c r="Q32" s="618">
        <v>5</v>
      </c>
      <c r="R32" s="618"/>
      <c r="S32" s="618">
        <v>5</v>
      </c>
      <c r="T32" s="618"/>
      <c r="U32" s="618">
        <v>5</v>
      </c>
      <c r="V32" s="618"/>
      <c r="W32" s="618">
        <v>5</v>
      </c>
      <c r="X32" s="621"/>
      <c r="Y32" s="623" t="s">
        <v>273</v>
      </c>
      <c r="Z32" s="624"/>
      <c r="AA32" s="624"/>
      <c r="AB32" s="624"/>
      <c r="AC32" s="624"/>
      <c r="AD32" s="624"/>
      <c r="AE32" s="624"/>
      <c r="AF32" s="624"/>
      <c r="AG32" s="627"/>
      <c r="AH32" s="595" t="s">
        <v>274</v>
      </c>
      <c r="AI32" s="595"/>
      <c r="AJ32" s="616"/>
      <c r="AK32" s="239"/>
    </row>
    <row r="33" spans="2:37" ht="13.5" customHeight="1">
      <c r="B33" s="633"/>
      <c r="C33" s="588"/>
      <c r="D33" s="589"/>
      <c r="E33" s="589"/>
      <c r="F33" s="590"/>
      <c r="G33" s="597"/>
      <c r="H33" s="598"/>
      <c r="I33" s="598"/>
      <c r="J33" s="599"/>
      <c r="K33" s="619"/>
      <c r="L33" s="620"/>
      <c r="M33" s="620"/>
      <c r="N33" s="620"/>
      <c r="O33" s="620"/>
      <c r="P33" s="620"/>
      <c r="Q33" s="620"/>
      <c r="R33" s="620"/>
      <c r="S33" s="620"/>
      <c r="T33" s="620"/>
      <c r="U33" s="620"/>
      <c r="V33" s="620"/>
      <c r="W33" s="620"/>
      <c r="X33" s="622"/>
      <c r="Y33" s="625"/>
      <c r="Z33" s="626"/>
      <c r="AA33" s="626"/>
      <c r="AB33" s="626"/>
      <c r="AC33" s="626"/>
      <c r="AD33" s="626"/>
      <c r="AE33" s="626"/>
      <c r="AF33" s="626"/>
      <c r="AG33" s="627"/>
      <c r="AH33" s="595"/>
      <c r="AI33" s="595"/>
      <c r="AJ33" s="616"/>
      <c r="AK33" s="239"/>
    </row>
    <row r="34" spans="2:37" ht="24" customHeight="1">
      <c r="B34" s="633"/>
      <c r="C34" s="588"/>
      <c r="D34" s="589"/>
      <c r="E34" s="589"/>
      <c r="F34" s="590"/>
      <c r="G34" s="560" t="s">
        <v>275</v>
      </c>
      <c r="H34" s="561"/>
      <c r="I34" s="561"/>
      <c r="J34" s="562"/>
      <c r="K34" s="722" t="s">
        <v>276</v>
      </c>
      <c r="L34" s="723"/>
      <c r="M34" s="723"/>
      <c r="N34" s="723"/>
      <c r="O34" s="723"/>
      <c r="P34" s="723"/>
      <c r="Q34" s="723"/>
      <c r="R34" s="723"/>
      <c r="S34" s="723"/>
      <c r="T34" s="723"/>
      <c r="U34" s="723"/>
      <c r="V34" s="723"/>
      <c r="W34" s="723"/>
      <c r="X34" s="723"/>
      <c r="Y34" s="723"/>
      <c r="Z34" s="723"/>
      <c r="AA34" s="723"/>
      <c r="AB34" s="723"/>
      <c r="AC34" s="723"/>
      <c r="AD34" s="723"/>
      <c r="AE34" s="723"/>
      <c r="AF34" s="723"/>
      <c r="AG34" s="255"/>
      <c r="AJ34" s="234"/>
      <c r="AK34" s="239"/>
    </row>
    <row r="35" spans="2:37" ht="14.25" customHeight="1">
      <c r="B35" s="633"/>
      <c r="C35" s="588"/>
      <c r="D35" s="589"/>
      <c r="E35" s="589"/>
      <c r="F35" s="590"/>
      <c r="G35" s="594"/>
      <c r="H35" s="595"/>
      <c r="I35" s="595"/>
      <c r="J35" s="596"/>
      <c r="K35" s="582" t="s">
        <v>321</v>
      </c>
      <c r="L35" s="558"/>
      <c r="M35" s="558" t="s">
        <v>322</v>
      </c>
      <c r="N35" s="558"/>
      <c r="O35" s="558" t="s">
        <v>323</v>
      </c>
      <c r="P35" s="558"/>
      <c r="Q35" s="558" t="s">
        <v>324</v>
      </c>
      <c r="R35" s="558"/>
      <c r="S35" s="558" t="s">
        <v>325</v>
      </c>
      <c r="T35" s="558"/>
      <c r="U35" s="558" t="s">
        <v>326</v>
      </c>
      <c r="V35" s="558"/>
      <c r="W35" s="558" t="s">
        <v>327</v>
      </c>
      <c r="X35" s="558"/>
      <c r="Y35" s="558" t="s">
        <v>328</v>
      </c>
      <c r="Z35" s="558"/>
      <c r="AA35" s="614" t="s">
        <v>326</v>
      </c>
      <c r="AB35" s="615"/>
      <c r="AC35" s="558" t="s">
        <v>329</v>
      </c>
      <c r="AD35" s="558"/>
      <c r="AE35" s="558"/>
      <c r="AF35" s="574"/>
      <c r="AG35" s="233"/>
      <c r="AJ35" s="234"/>
      <c r="AK35" s="239"/>
    </row>
    <row r="36" spans="2:37" ht="13.5" customHeight="1">
      <c r="B36" s="633"/>
      <c r="C36" s="588"/>
      <c r="D36" s="589"/>
      <c r="E36" s="589"/>
      <c r="F36" s="590"/>
      <c r="G36" s="594"/>
      <c r="H36" s="595"/>
      <c r="I36" s="595"/>
      <c r="J36" s="596"/>
      <c r="K36" s="576"/>
      <c r="L36" s="559"/>
      <c r="M36" s="559"/>
      <c r="N36" s="559"/>
      <c r="O36" s="559"/>
      <c r="P36" s="559"/>
      <c r="Q36" s="559"/>
      <c r="R36" s="559"/>
      <c r="S36" s="559"/>
      <c r="T36" s="559"/>
      <c r="U36" s="559"/>
      <c r="V36" s="559"/>
      <c r="W36" s="559"/>
      <c r="X36" s="559"/>
      <c r="Y36" s="559"/>
      <c r="Z36" s="559"/>
      <c r="AA36" s="574"/>
      <c r="AB36" s="580"/>
      <c r="AC36" s="559"/>
      <c r="AD36" s="559"/>
      <c r="AE36" s="559"/>
      <c r="AF36" s="575"/>
      <c r="AG36" s="233"/>
      <c r="AJ36" s="234"/>
      <c r="AK36" s="239"/>
    </row>
    <row r="37" spans="2:37" ht="14.25" customHeight="1">
      <c r="B37" s="633"/>
      <c r="C37" s="588"/>
      <c r="D37" s="589"/>
      <c r="E37" s="589"/>
      <c r="F37" s="590"/>
      <c r="G37" s="594"/>
      <c r="H37" s="595"/>
      <c r="I37" s="595"/>
      <c r="J37" s="596"/>
      <c r="K37" s="576"/>
      <c r="L37" s="559"/>
      <c r="M37" s="559"/>
      <c r="N37" s="559"/>
      <c r="O37" s="559"/>
      <c r="P37" s="559"/>
      <c r="Q37" s="559"/>
      <c r="R37" s="559"/>
      <c r="S37" s="559"/>
      <c r="T37" s="559"/>
      <c r="U37" s="559"/>
      <c r="V37" s="559"/>
      <c r="W37" s="559"/>
      <c r="X37" s="559"/>
      <c r="Y37" s="559"/>
      <c r="Z37" s="559"/>
      <c r="AA37" s="578"/>
      <c r="AB37" s="579"/>
      <c r="AC37" s="559"/>
      <c r="AD37" s="559"/>
      <c r="AE37" s="559"/>
      <c r="AF37" s="581"/>
      <c r="AG37" s="233"/>
      <c r="AJ37" s="234"/>
      <c r="AK37" s="239"/>
    </row>
    <row r="38" spans="2:37">
      <c r="B38" s="633"/>
      <c r="C38" s="588"/>
      <c r="D38" s="589"/>
      <c r="E38" s="589"/>
      <c r="F38" s="590"/>
      <c r="G38" s="594"/>
      <c r="H38" s="595"/>
      <c r="I38" s="595"/>
      <c r="J38" s="596"/>
      <c r="K38" s="576"/>
      <c r="L38" s="559"/>
      <c r="M38" s="559"/>
      <c r="N38" s="559"/>
      <c r="O38" s="559"/>
      <c r="P38" s="559"/>
      <c r="Q38" s="559"/>
      <c r="R38" s="559"/>
      <c r="S38" s="559"/>
      <c r="T38" s="559"/>
      <c r="U38" s="559"/>
      <c r="V38" s="559"/>
      <c r="W38" s="559"/>
      <c r="X38" s="559"/>
      <c r="Y38" s="559"/>
      <c r="Z38" s="559"/>
      <c r="AA38" s="574"/>
      <c r="AB38" s="580"/>
      <c r="AC38" s="559"/>
      <c r="AD38" s="559"/>
      <c r="AE38" s="559"/>
      <c r="AF38" s="581"/>
      <c r="AG38" s="233"/>
      <c r="AJ38" s="234"/>
      <c r="AK38" s="239"/>
    </row>
    <row r="39" spans="2:37" ht="14.25" customHeight="1">
      <c r="B39" s="633"/>
      <c r="C39" s="588"/>
      <c r="D39" s="589"/>
      <c r="E39" s="589"/>
      <c r="F39" s="590"/>
      <c r="G39" s="594"/>
      <c r="H39" s="595"/>
      <c r="I39" s="595"/>
      <c r="J39" s="596"/>
      <c r="K39" s="582"/>
      <c r="L39" s="558"/>
      <c r="M39" s="558"/>
      <c r="N39" s="558"/>
      <c r="O39" s="558"/>
      <c r="P39" s="558"/>
      <c r="Q39" s="558"/>
      <c r="R39" s="558"/>
      <c r="S39" s="558"/>
      <c r="T39" s="558"/>
      <c r="U39" s="558"/>
      <c r="V39" s="558"/>
      <c r="W39" s="558"/>
      <c r="X39" s="558"/>
      <c r="Y39" s="558"/>
      <c r="Z39" s="558"/>
      <c r="AA39" s="724"/>
      <c r="AB39" s="725"/>
      <c r="AC39" s="726"/>
      <c r="AD39" s="726"/>
      <c r="AE39" s="726"/>
      <c r="AF39" s="727"/>
      <c r="AG39" s="233"/>
      <c r="AJ39" s="234"/>
      <c r="AK39" s="239"/>
    </row>
    <row r="40" spans="2:37">
      <c r="B40" s="633"/>
      <c r="C40" s="588"/>
      <c r="D40" s="589"/>
      <c r="E40" s="589"/>
      <c r="F40" s="590"/>
      <c r="G40" s="597"/>
      <c r="H40" s="598"/>
      <c r="I40" s="598"/>
      <c r="J40" s="599"/>
      <c r="K40" s="583"/>
      <c r="L40" s="584"/>
      <c r="M40" s="584"/>
      <c r="N40" s="584"/>
      <c r="O40" s="584"/>
      <c r="P40" s="584"/>
      <c r="Q40" s="584"/>
      <c r="R40" s="584"/>
      <c r="S40" s="584"/>
      <c r="T40" s="584"/>
      <c r="U40" s="584"/>
      <c r="V40" s="584"/>
      <c r="W40" s="584"/>
      <c r="X40" s="584"/>
      <c r="Y40" s="584"/>
      <c r="Z40" s="584"/>
      <c r="AA40" s="606"/>
      <c r="AB40" s="607"/>
      <c r="AC40" s="608"/>
      <c r="AD40" s="608"/>
      <c r="AE40" s="608"/>
      <c r="AF40" s="609"/>
      <c r="AG40" s="233"/>
      <c r="AJ40" s="234"/>
      <c r="AK40" s="239"/>
    </row>
    <row r="41" spans="2:37">
      <c r="B41" s="633"/>
      <c r="C41" s="588"/>
      <c r="D41" s="589"/>
      <c r="E41" s="589"/>
      <c r="F41" s="590"/>
      <c r="G41" s="719" t="s">
        <v>277</v>
      </c>
      <c r="H41" s="719"/>
      <c r="I41" s="719"/>
      <c r="J41" s="719"/>
      <c r="K41" s="627"/>
      <c r="L41" s="721"/>
      <c r="M41" s="610" t="s">
        <v>278</v>
      </c>
      <c r="N41" s="610"/>
      <c r="O41" s="610"/>
      <c r="P41" s="610"/>
      <c r="Q41" s="610"/>
      <c r="R41" s="610"/>
      <c r="S41" s="610"/>
      <c r="T41" s="610"/>
      <c r="U41" s="610"/>
      <c r="V41" s="610"/>
      <c r="W41" s="610"/>
      <c r="X41" s="610"/>
      <c r="Y41" s="610"/>
      <c r="Z41" s="610"/>
      <c r="AA41" s="610"/>
      <c r="AB41" s="610"/>
      <c r="AC41" s="610"/>
      <c r="AD41" s="610"/>
      <c r="AE41" s="610"/>
      <c r="AF41" s="610"/>
      <c r="AG41" s="233"/>
      <c r="AJ41" s="234"/>
      <c r="AK41" s="239"/>
    </row>
    <row r="42" spans="2:37" ht="14.25" thickBot="1">
      <c r="B42" s="634"/>
      <c r="C42" s="591"/>
      <c r="D42" s="592"/>
      <c r="E42" s="592"/>
      <c r="F42" s="593"/>
      <c r="G42" s="720"/>
      <c r="H42" s="720"/>
      <c r="I42" s="720"/>
      <c r="J42" s="720"/>
      <c r="K42" s="568"/>
      <c r="L42" s="569"/>
      <c r="M42" s="572"/>
      <c r="N42" s="572"/>
      <c r="O42" s="572"/>
      <c r="P42" s="572"/>
      <c r="Q42" s="572"/>
      <c r="R42" s="572"/>
      <c r="S42" s="572"/>
      <c r="T42" s="572"/>
      <c r="U42" s="572"/>
      <c r="V42" s="572"/>
      <c r="W42" s="572"/>
      <c r="X42" s="572"/>
      <c r="Y42" s="572"/>
      <c r="Z42" s="572"/>
      <c r="AA42" s="572"/>
      <c r="AB42" s="572"/>
      <c r="AC42" s="572"/>
      <c r="AD42" s="572"/>
      <c r="AE42" s="572"/>
      <c r="AF42" s="572"/>
      <c r="AG42" s="256"/>
      <c r="AH42" s="257"/>
      <c r="AI42" s="257"/>
      <c r="AJ42" s="258"/>
      <c r="AK42" s="259"/>
    </row>
    <row r="43" spans="2:37" ht="5.0999999999999996" customHeight="1" thickTop="1">
      <c r="C43" s="713" t="s">
        <v>279</v>
      </c>
      <c r="D43" s="577"/>
      <c r="E43" s="577"/>
      <c r="F43" s="636"/>
      <c r="G43" s="260"/>
      <c r="H43" s="227"/>
      <c r="I43" s="227"/>
      <c r="J43" s="227"/>
      <c r="K43" s="231"/>
      <c r="L43" s="231"/>
      <c r="M43" s="261"/>
      <c r="N43" s="261"/>
      <c r="O43" s="261"/>
      <c r="P43" s="261"/>
      <c r="Q43" s="261"/>
      <c r="R43" s="261"/>
      <c r="S43" s="261"/>
      <c r="T43" s="261"/>
      <c r="U43" s="261"/>
      <c r="V43" s="261"/>
      <c r="W43" s="261"/>
      <c r="X43" s="261"/>
      <c r="Y43" s="261"/>
      <c r="Z43" s="261"/>
      <c r="AA43" s="261"/>
      <c r="AB43" s="261"/>
      <c r="AC43" s="261"/>
      <c r="AD43" s="261"/>
      <c r="AE43" s="261"/>
      <c r="AF43" s="261"/>
      <c r="AG43" s="262"/>
      <c r="AH43" s="262"/>
      <c r="AI43" s="262"/>
      <c r="AJ43" s="263"/>
    </row>
    <row r="44" spans="2:37" ht="13.5" customHeight="1">
      <c r="C44" s="637"/>
      <c r="D44" s="595"/>
      <c r="E44" s="595"/>
      <c r="F44" s="596"/>
      <c r="G44" s="220" t="s">
        <v>243</v>
      </c>
      <c r="H44" s="714" t="s">
        <v>280</v>
      </c>
      <c r="I44" s="714"/>
      <c r="J44" s="714"/>
      <c r="K44" s="714"/>
      <c r="L44" s="714"/>
      <c r="M44" s="714"/>
      <c r="N44" s="714"/>
      <c r="O44" s="714"/>
      <c r="P44" s="714"/>
      <c r="Q44" s="714"/>
      <c r="R44" s="714"/>
      <c r="S44" s="714"/>
      <c r="T44" s="714"/>
      <c r="U44" s="714"/>
      <c r="V44" s="714"/>
      <c r="W44" s="714"/>
      <c r="X44" s="714"/>
      <c r="Y44" s="714"/>
      <c r="Z44" s="714"/>
      <c r="AA44" s="714"/>
      <c r="AB44" s="714"/>
      <c r="AC44" s="714"/>
      <c r="AD44" s="714"/>
      <c r="AE44" s="714"/>
      <c r="AF44" s="714"/>
      <c r="AG44" s="714"/>
      <c r="AH44" s="714"/>
      <c r="AI44" s="714"/>
      <c r="AJ44" s="264"/>
    </row>
    <row r="45" spans="2:37">
      <c r="C45" s="637"/>
      <c r="D45" s="595"/>
      <c r="E45" s="595"/>
      <c r="F45" s="596"/>
      <c r="G45" s="265"/>
      <c r="H45" s="714"/>
      <c r="I45" s="714"/>
      <c r="J45" s="714"/>
      <c r="K45" s="714"/>
      <c r="L45" s="714"/>
      <c r="M45" s="714"/>
      <c r="N45" s="714"/>
      <c r="O45" s="714"/>
      <c r="P45" s="714"/>
      <c r="Q45" s="714"/>
      <c r="R45" s="714"/>
      <c r="S45" s="714"/>
      <c r="T45" s="714"/>
      <c r="U45" s="714"/>
      <c r="V45" s="714"/>
      <c r="W45" s="714"/>
      <c r="X45" s="714"/>
      <c r="Y45" s="714"/>
      <c r="Z45" s="714"/>
      <c r="AA45" s="714"/>
      <c r="AB45" s="714"/>
      <c r="AC45" s="714"/>
      <c r="AD45" s="714"/>
      <c r="AE45" s="714"/>
      <c r="AF45" s="714"/>
      <c r="AG45" s="714"/>
      <c r="AH45" s="714"/>
      <c r="AI45" s="714"/>
      <c r="AJ45" s="264"/>
    </row>
    <row r="46" spans="2:37" ht="13.5" customHeight="1">
      <c r="C46" s="637"/>
      <c r="D46" s="595"/>
      <c r="E46" s="595"/>
      <c r="F46" s="596"/>
      <c r="G46" s="220" t="s">
        <v>243</v>
      </c>
      <c r="H46" s="714" t="s">
        <v>281</v>
      </c>
      <c r="I46" s="714"/>
      <c r="J46" s="714"/>
      <c r="K46" s="714"/>
      <c r="L46" s="714"/>
      <c r="M46" s="714"/>
      <c r="N46" s="714"/>
      <c r="O46" s="714"/>
      <c r="P46" s="714"/>
      <c r="Q46" s="714"/>
      <c r="R46" s="714"/>
      <c r="S46" s="714"/>
      <c r="T46" s="714"/>
      <c r="U46" s="714"/>
      <c r="V46" s="714"/>
      <c r="W46" s="714"/>
      <c r="X46" s="714"/>
      <c r="Y46" s="714"/>
      <c r="Z46" s="714"/>
      <c r="AA46" s="714"/>
      <c r="AB46" s="714"/>
      <c r="AC46" s="714"/>
      <c r="AD46" s="714"/>
      <c r="AE46" s="714"/>
      <c r="AF46" s="714"/>
      <c r="AG46" s="714"/>
      <c r="AH46" s="714"/>
      <c r="AI46" s="714"/>
      <c r="AJ46" s="264"/>
    </row>
    <row r="47" spans="2:37">
      <c r="C47" s="638"/>
      <c r="D47" s="598"/>
      <c r="E47" s="598"/>
      <c r="F47" s="599"/>
      <c r="G47" s="266"/>
      <c r="H47" s="715"/>
      <c r="I47" s="715"/>
      <c r="J47" s="715"/>
      <c r="K47" s="715"/>
      <c r="L47" s="715"/>
      <c r="M47" s="715"/>
      <c r="N47" s="715"/>
      <c r="O47" s="715"/>
      <c r="P47" s="715"/>
      <c r="Q47" s="715"/>
      <c r="R47" s="715"/>
      <c r="S47" s="715"/>
      <c r="T47" s="715"/>
      <c r="U47" s="715"/>
      <c r="V47" s="715"/>
      <c r="W47" s="715"/>
      <c r="X47" s="715"/>
      <c r="Y47" s="715"/>
      <c r="Z47" s="715"/>
      <c r="AA47" s="715"/>
      <c r="AB47" s="715"/>
      <c r="AC47" s="715"/>
      <c r="AD47" s="715"/>
      <c r="AE47" s="715"/>
      <c r="AF47" s="715"/>
      <c r="AG47" s="715"/>
      <c r="AH47" s="715"/>
      <c r="AI47" s="715"/>
      <c r="AJ47" s="267"/>
    </row>
    <row r="48" spans="2:37" ht="13.5" customHeight="1">
      <c r="C48" s="268"/>
      <c r="D48" s="716" t="s">
        <v>282</v>
      </c>
      <c r="E48" s="716"/>
      <c r="F48" s="716"/>
      <c r="G48" s="716"/>
      <c r="H48" s="716"/>
      <c r="I48" s="716"/>
      <c r="J48" s="716"/>
      <c r="K48" s="716"/>
      <c r="L48" s="716"/>
      <c r="AB48" s="269"/>
      <c r="AC48" s="269"/>
      <c r="AD48" s="270"/>
      <c r="AE48" s="269"/>
      <c r="AF48" s="269"/>
      <c r="AG48" s="269"/>
      <c r="AH48" s="270"/>
      <c r="AI48" s="270"/>
      <c r="AJ48" s="234"/>
    </row>
    <row r="49" spans="3:36" ht="14.25">
      <c r="C49" s="268"/>
      <c r="Y49" s="215" t="s">
        <v>283</v>
      </c>
      <c r="AA49" s="688">
        <v>7</v>
      </c>
      <c r="AB49" s="688"/>
      <c r="AC49" s="215" t="s">
        <v>284</v>
      </c>
      <c r="AD49" s="688">
        <v>4</v>
      </c>
      <c r="AE49" s="688"/>
      <c r="AF49" s="146" t="s">
        <v>285</v>
      </c>
      <c r="AG49" s="688">
        <v>25</v>
      </c>
      <c r="AH49" s="688"/>
      <c r="AI49" s="270" t="s">
        <v>286</v>
      </c>
      <c r="AJ49" s="234"/>
    </row>
    <row r="50" spans="3:36" ht="14.25">
      <c r="C50" s="268"/>
      <c r="D50" s="717" t="s">
        <v>287</v>
      </c>
      <c r="E50" s="717"/>
      <c r="F50" s="717"/>
      <c r="G50" s="717"/>
      <c r="H50" s="717"/>
      <c r="I50" s="717"/>
      <c r="M50" s="717" t="s">
        <v>288</v>
      </c>
      <c r="N50" s="717"/>
      <c r="O50" s="717"/>
      <c r="P50" s="717"/>
      <c r="AJ50" s="234"/>
    </row>
    <row r="51" spans="3:36">
      <c r="C51" s="268"/>
      <c r="M51" s="718"/>
      <c r="N51" s="718"/>
      <c r="O51" s="718"/>
      <c r="P51" s="718"/>
      <c r="Q51" s="253"/>
      <c r="R51" s="253"/>
      <c r="AJ51" s="234"/>
    </row>
    <row r="52" spans="3:36" ht="13.5" customHeight="1">
      <c r="C52" s="268"/>
      <c r="M52" s="706" t="s">
        <v>289</v>
      </c>
      <c r="N52" s="663"/>
      <c r="O52" s="663"/>
      <c r="P52" s="663"/>
      <c r="Q52" s="664"/>
      <c r="R52" s="624" t="s">
        <v>290</v>
      </c>
      <c r="S52" s="624"/>
      <c r="T52" s="624"/>
      <c r="U52" s="624"/>
      <c r="V52" s="624"/>
      <c r="W52" s="624"/>
      <c r="X52" s="624"/>
      <c r="Y52" s="624"/>
      <c r="Z52" s="624"/>
      <c r="AA52" s="624"/>
      <c r="AB52" s="624"/>
      <c r="AC52" s="624"/>
      <c r="AD52" s="624"/>
      <c r="AE52" s="624"/>
      <c r="AF52" s="624"/>
      <c r="AG52" s="624"/>
      <c r="AH52" s="624"/>
      <c r="AI52" s="624"/>
      <c r="AJ52" s="708"/>
    </row>
    <row r="53" spans="3:36" ht="13.5" customHeight="1">
      <c r="C53" s="268"/>
      <c r="M53" s="707"/>
      <c r="N53" s="666"/>
      <c r="O53" s="666"/>
      <c r="P53" s="666"/>
      <c r="Q53" s="667"/>
      <c r="R53" s="709" t="s">
        <v>315</v>
      </c>
      <c r="S53" s="709"/>
      <c r="T53" s="709"/>
      <c r="U53" s="709"/>
      <c r="V53" s="709"/>
      <c r="W53" s="709"/>
      <c r="X53" s="709"/>
      <c r="Y53" s="709"/>
      <c r="Z53" s="709"/>
      <c r="AA53" s="709"/>
      <c r="AB53" s="709"/>
      <c r="AC53" s="709"/>
      <c r="AD53" s="709"/>
      <c r="AE53" s="709"/>
      <c r="AF53" s="709"/>
      <c r="AG53" s="709"/>
      <c r="AH53" s="709"/>
      <c r="AI53" s="709"/>
      <c r="AJ53" s="710"/>
    </row>
    <row r="54" spans="3:36">
      <c r="C54" s="268"/>
      <c r="M54" s="646"/>
      <c r="N54" s="669"/>
      <c r="O54" s="669"/>
      <c r="P54" s="669"/>
      <c r="Q54" s="670"/>
      <c r="R54" s="711"/>
      <c r="S54" s="711"/>
      <c r="T54" s="711"/>
      <c r="U54" s="711"/>
      <c r="V54" s="711"/>
      <c r="W54" s="711"/>
      <c r="X54" s="711"/>
      <c r="Y54" s="711"/>
      <c r="Z54" s="711"/>
      <c r="AA54" s="711"/>
      <c r="AB54" s="711"/>
      <c r="AC54" s="711"/>
      <c r="AD54" s="711"/>
      <c r="AE54" s="711"/>
      <c r="AF54" s="711"/>
      <c r="AG54" s="711"/>
      <c r="AH54" s="711"/>
      <c r="AI54" s="711"/>
      <c r="AJ54" s="712"/>
    </row>
    <row r="55" spans="3:36" ht="13.5" customHeight="1">
      <c r="C55" s="268"/>
      <c r="M55" s="706" t="s">
        <v>291</v>
      </c>
      <c r="N55" s="663"/>
      <c r="O55" s="663"/>
      <c r="P55" s="663"/>
      <c r="Q55" s="664"/>
      <c r="R55" s="624" t="s">
        <v>292</v>
      </c>
      <c r="S55" s="624"/>
      <c r="T55" s="624"/>
      <c r="U55" s="624"/>
      <c r="V55" s="624"/>
      <c r="W55" s="624"/>
      <c r="X55" s="624"/>
      <c r="Y55" s="624"/>
      <c r="Z55" s="624"/>
      <c r="AA55" s="624"/>
      <c r="AB55" s="624"/>
      <c r="AC55" s="624"/>
      <c r="AD55" s="624"/>
      <c r="AE55" s="624"/>
      <c r="AF55" s="624"/>
      <c r="AG55" s="624"/>
      <c r="AH55" s="624"/>
      <c r="AI55" s="624"/>
      <c r="AJ55" s="708"/>
    </row>
    <row r="56" spans="3:36" ht="13.5" customHeight="1">
      <c r="C56" s="268"/>
      <c r="M56" s="707"/>
      <c r="N56" s="666"/>
      <c r="O56" s="666"/>
      <c r="P56" s="666"/>
      <c r="Q56" s="667"/>
      <c r="R56" s="709" t="s">
        <v>330</v>
      </c>
      <c r="S56" s="709"/>
      <c r="T56" s="709"/>
      <c r="U56" s="709"/>
      <c r="V56" s="709"/>
      <c r="W56" s="709"/>
      <c r="X56" s="709"/>
      <c r="Y56" s="709"/>
      <c r="Z56" s="709"/>
      <c r="AA56" s="709"/>
      <c r="AB56" s="709"/>
      <c r="AC56" s="709"/>
      <c r="AD56" s="709"/>
      <c r="AE56" s="709"/>
      <c r="AF56" s="709"/>
      <c r="AG56" s="709"/>
      <c r="AH56" s="709"/>
      <c r="AI56" s="709"/>
      <c r="AJ56" s="710"/>
    </row>
    <row r="57" spans="3:36">
      <c r="C57" s="268"/>
      <c r="M57" s="646"/>
      <c r="N57" s="669"/>
      <c r="O57" s="669"/>
      <c r="P57" s="669"/>
      <c r="Q57" s="670"/>
      <c r="R57" s="711"/>
      <c r="S57" s="711"/>
      <c r="T57" s="711"/>
      <c r="U57" s="711"/>
      <c r="V57" s="711"/>
      <c r="W57" s="711"/>
      <c r="X57" s="711"/>
      <c r="Y57" s="711"/>
      <c r="Z57" s="711"/>
      <c r="AA57" s="711"/>
      <c r="AB57" s="711"/>
      <c r="AC57" s="711"/>
      <c r="AD57" s="711"/>
      <c r="AE57" s="711"/>
      <c r="AF57" s="711"/>
      <c r="AG57" s="711"/>
      <c r="AH57" s="711"/>
      <c r="AI57" s="711"/>
      <c r="AJ57" s="712"/>
    </row>
    <row r="58" spans="3:36">
      <c r="C58" s="268"/>
      <c r="M58" s="109"/>
      <c r="N58" s="109"/>
      <c r="O58" s="109"/>
      <c r="P58" s="109"/>
      <c r="Q58" s="109"/>
      <c r="R58" s="109"/>
      <c r="S58" s="271"/>
      <c r="T58" s="271"/>
      <c r="U58" s="271"/>
      <c r="V58" s="271"/>
      <c r="X58" s="271"/>
      <c r="Y58" s="271"/>
      <c r="Z58" s="271"/>
      <c r="AA58" s="271"/>
      <c r="AB58" s="271"/>
      <c r="AC58" s="271"/>
      <c r="AD58" s="271"/>
      <c r="AE58" s="271"/>
      <c r="AF58" s="271"/>
      <c r="AG58" s="271"/>
      <c r="AH58" s="271"/>
      <c r="AI58" s="271"/>
      <c r="AJ58" s="272"/>
    </row>
    <row r="59" spans="3:36" ht="13.5" customHeight="1">
      <c r="C59" s="268"/>
      <c r="M59" s="689" t="s">
        <v>293</v>
      </c>
      <c r="N59" s="690"/>
      <c r="O59" s="690"/>
      <c r="P59" s="690"/>
      <c r="Q59" s="691"/>
      <c r="R59" s="695" t="s">
        <v>331</v>
      </c>
      <c r="S59" s="696"/>
      <c r="T59" s="696"/>
      <c r="U59" s="696"/>
      <c r="V59" s="696"/>
      <c r="W59" s="696"/>
      <c r="X59" s="696"/>
      <c r="Y59" s="696"/>
      <c r="Z59" s="696"/>
      <c r="AA59" s="696"/>
      <c r="AB59" s="696"/>
      <c r="AC59" s="689" t="s">
        <v>294</v>
      </c>
      <c r="AD59" s="690"/>
      <c r="AE59" s="691"/>
      <c r="AF59" s="699" t="s">
        <v>332</v>
      </c>
      <c r="AG59" s="699"/>
      <c r="AH59" s="699"/>
      <c r="AI59" s="699"/>
      <c r="AJ59" s="700"/>
    </row>
    <row r="60" spans="3:36" ht="14.25" thickBot="1">
      <c r="C60" s="273"/>
      <c r="D60" s="274"/>
      <c r="E60" s="274"/>
      <c r="F60" s="274"/>
      <c r="G60" s="274"/>
      <c r="H60" s="274"/>
      <c r="I60" s="274"/>
      <c r="J60" s="274"/>
      <c r="K60" s="274"/>
      <c r="L60" s="274"/>
      <c r="M60" s="692"/>
      <c r="N60" s="693"/>
      <c r="O60" s="693"/>
      <c r="P60" s="693"/>
      <c r="Q60" s="694"/>
      <c r="R60" s="697"/>
      <c r="S60" s="698"/>
      <c r="T60" s="698"/>
      <c r="U60" s="698"/>
      <c r="V60" s="698"/>
      <c r="W60" s="698"/>
      <c r="X60" s="698"/>
      <c r="Y60" s="698"/>
      <c r="Z60" s="698"/>
      <c r="AA60" s="698"/>
      <c r="AB60" s="698"/>
      <c r="AC60" s="692"/>
      <c r="AD60" s="693"/>
      <c r="AE60" s="694"/>
      <c r="AF60" s="701"/>
      <c r="AG60" s="701"/>
      <c r="AH60" s="701"/>
      <c r="AI60" s="701"/>
      <c r="AJ60" s="702"/>
    </row>
    <row r="61" spans="3:36" ht="6.75" customHeight="1">
      <c r="M61" s="109"/>
      <c r="N61" s="109"/>
      <c r="O61" s="109"/>
      <c r="P61" s="109"/>
      <c r="Q61" s="109"/>
      <c r="R61" s="109"/>
      <c r="S61" s="271"/>
      <c r="T61" s="271"/>
      <c r="U61" s="271"/>
      <c r="V61" s="271"/>
      <c r="W61" s="271"/>
      <c r="X61" s="271"/>
      <c r="Y61" s="271"/>
      <c r="Z61" s="271"/>
      <c r="AA61" s="271"/>
      <c r="AB61" s="271"/>
      <c r="AC61" s="271"/>
      <c r="AD61" s="271"/>
      <c r="AE61" s="271"/>
      <c r="AF61" s="271"/>
      <c r="AG61" s="271"/>
      <c r="AH61" s="271"/>
      <c r="AI61" s="271"/>
      <c r="AJ61" s="271"/>
    </row>
    <row r="62" spans="3:36" ht="14.1" customHeight="1">
      <c r="C62" s="703" t="s">
        <v>295</v>
      </c>
      <c r="D62" s="704"/>
      <c r="E62" s="704"/>
      <c r="F62" s="704"/>
      <c r="G62" s="704"/>
      <c r="H62" s="705"/>
      <c r="I62" s="275"/>
      <c r="J62" s="248"/>
      <c r="K62" s="248"/>
      <c r="L62" s="248"/>
      <c r="M62" s="248"/>
      <c r="N62" s="248"/>
      <c r="O62" s="248"/>
      <c r="P62" s="248"/>
      <c r="Q62" s="248"/>
      <c r="R62" s="248"/>
      <c r="S62" s="248"/>
      <c r="T62" s="248"/>
      <c r="U62" s="248"/>
      <c r="V62" s="248" t="s">
        <v>333</v>
      </c>
      <c r="W62" s="248"/>
      <c r="X62" s="248"/>
      <c r="Y62" s="248"/>
      <c r="Z62" s="248"/>
      <c r="AA62" s="248"/>
      <c r="AB62" s="248"/>
      <c r="AC62" s="248"/>
      <c r="AD62" s="248"/>
      <c r="AE62" s="248"/>
      <c r="AF62" s="248" t="s">
        <v>297</v>
      </c>
      <c r="AG62" s="248"/>
      <c r="AH62" s="248"/>
      <c r="AI62" s="248" t="s">
        <v>298</v>
      </c>
      <c r="AJ62" s="249"/>
    </row>
    <row r="63" spans="3:36" ht="14.1" customHeight="1">
      <c r="C63" s="276"/>
      <c r="D63" s="277"/>
      <c r="E63" s="277"/>
      <c r="F63" s="277"/>
      <c r="G63" s="277"/>
      <c r="H63" s="277"/>
      <c r="AJ63" s="278"/>
    </row>
    <row r="64" spans="3:36">
      <c r="C64" s="671" t="s">
        <v>299</v>
      </c>
      <c r="D64" s="671"/>
      <c r="E64" s="671"/>
      <c r="F64" s="672" t="s">
        <v>334</v>
      </c>
      <c r="G64" s="673"/>
      <c r="H64" s="673"/>
      <c r="I64" s="673"/>
      <c r="J64" s="673"/>
      <c r="K64" s="673"/>
      <c r="L64" s="673"/>
      <c r="M64" s="673"/>
      <c r="N64" s="673"/>
      <c r="O64" s="673"/>
      <c r="P64" s="674"/>
      <c r="S64" s="215" t="s">
        <v>300</v>
      </c>
      <c r="AA64" s="215" t="s">
        <v>301</v>
      </c>
      <c r="AJ64" s="278"/>
    </row>
    <row r="65" spans="3:36">
      <c r="C65" s="671"/>
      <c r="D65" s="671"/>
      <c r="E65" s="671"/>
      <c r="F65" s="675"/>
      <c r="G65" s="676"/>
      <c r="H65" s="676"/>
      <c r="I65" s="676"/>
      <c r="J65" s="676"/>
      <c r="K65" s="676"/>
      <c r="L65" s="676"/>
      <c r="M65" s="676"/>
      <c r="N65" s="676"/>
      <c r="O65" s="676"/>
      <c r="P65" s="677"/>
      <c r="S65" s="215" t="s">
        <v>302</v>
      </c>
      <c r="AA65" s="215" t="s">
        <v>303</v>
      </c>
      <c r="AJ65" s="278"/>
    </row>
    <row r="66" spans="3:36">
      <c r="C66" s="671" t="s">
        <v>304</v>
      </c>
      <c r="D66" s="671"/>
      <c r="E66" s="671"/>
      <c r="F66" s="672" t="s">
        <v>335</v>
      </c>
      <c r="G66" s="673"/>
      <c r="H66" s="673"/>
      <c r="I66" s="673"/>
      <c r="J66" s="673"/>
      <c r="K66" s="673"/>
      <c r="L66" s="673"/>
      <c r="M66" s="673"/>
      <c r="N66" s="673"/>
      <c r="O66" s="673"/>
      <c r="P66" s="674"/>
      <c r="S66" s="215" t="s">
        <v>305</v>
      </c>
      <c r="AA66" s="215" t="s">
        <v>306</v>
      </c>
      <c r="AJ66" s="278"/>
    </row>
    <row r="67" spans="3:36">
      <c r="C67" s="671"/>
      <c r="D67" s="671"/>
      <c r="E67" s="671"/>
      <c r="F67" s="675"/>
      <c r="G67" s="676"/>
      <c r="H67" s="676"/>
      <c r="I67" s="676"/>
      <c r="J67" s="676"/>
      <c r="K67" s="676"/>
      <c r="L67" s="676"/>
      <c r="M67" s="676"/>
      <c r="N67" s="676"/>
      <c r="O67" s="676"/>
      <c r="P67" s="677"/>
      <c r="Q67" s="253"/>
      <c r="R67" s="253"/>
      <c r="S67" s="253"/>
      <c r="T67" s="253"/>
      <c r="U67" s="253"/>
      <c r="V67" s="253"/>
      <c r="W67" s="253"/>
      <c r="X67" s="253"/>
      <c r="Y67" s="253"/>
      <c r="Z67" s="253"/>
      <c r="AA67" s="253"/>
      <c r="AB67" s="253"/>
      <c r="AC67" s="253"/>
      <c r="AD67" s="253"/>
      <c r="AE67" s="253"/>
      <c r="AF67" s="253"/>
      <c r="AG67" s="253"/>
      <c r="AH67" s="253"/>
      <c r="AI67" s="253"/>
      <c r="AJ67" s="254"/>
    </row>
    <row r="68" spans="3:36">
      <c r="C68" s="279"/>
      <c r="D68" s="279"/>
      <c r="E68" s="279"/>
      <c r="F68" s="280"/>
      <c r="G68" s="280"/>
      <c r="H68" s="280"/>
      <c r="I68" s="280"/>
      <c r="J68" s="280"/>
      <c r="K68" s="280"/>
      <c r="L68" s="280"/>
      <c r="M68" s="280"/>
      <c r="N68" s="280"/>
      <c r="O68" s="280"/>
      <c r="P68" s="280"/>
    </row>
    <row r="69" spans="3:36">
      <c r="C69" s="279"/>
      <c r="D69" s="279"/>
      <c r="E69" s="279"/>
      <c r="F69" s="280"/>
      <c r="G69" s="280"/>
      <c r="H69" s="280"/>
      <c r="I69" s="280"/>
      <c r="J69" s="280"/>
      <c r="K69" s="280"/>
      <c r="L69" s="280"/>
      <c r="M69" s="280"/>
      <c r="N69" s="280"/>
      <c r="O69" s="280"/>
      <c r="P69" s="280"/>
    </row>
    <row r="70" spans="3:36">
      <c r="C70" s="678" t="s">
        <v>309</v>
      </c>
      <c r="D70" s="678"/>
      <c r="E70" s="678"/>
      <c r="F70" s="678"/>
      <c r="G70" s="678"/>
      <c r="H70" s="678"/>
      <c r="I70" s="678"/>
      <c r="J70" s="678"/>
      <c r="K70" s="678"/>
      <c r="L70" s="678"/>
      <c r="M70" s="678"/>
      <c r="N70" s="678"/>
      <c r="O70" s="678"/>
      <c r="P70" s="678"/>
      <c r="Q70" s="678"/>
      <c r="R70" s="678"/>
      <c r="S70" s="678"/>
      <c r="T70" s="678"/>
      <c r="U70" s="678"/>
      <c r="V70" s="678"/>
      <c r="W70" s="678"/>
      <c r="X70" s="678"/>
      <c r="Y70" s="678"/>
      <c r="Z70" s="678"/>
      <c r="AA70" s="678"/>
      <c r="AB70" s="678"/>
      <c r="AC70" s="678"/>
      <c r="AD70" s="678"/>
      <c r="AE70" s="678"/>
      <c r="AF70" s="678"/>
      <c r="AG70" s="678"/>
      <c r="AH70" s="678"/>
      <c r="AI70" s="678"/>
      <c r="AJ70" s="678"/>
    </row>
    <row r="71" spans="3:36" ht="10.5" customHeight="1">
      <c r="C71" s="678"/>
      <c r="D71" s="678"/>
      <c r="E71" s="678"/>
      <c r="F71" s="678"/>
      <c r="G71" s="678"/>
      <c r="H71" s="678"/>
      <c r="I71" s="678"/>
      <c r="J71" s="678"/>
      <c r="K71" s="678"/>
      <c r="L71" s="678"/>
      <c r="M71" s="678"/>
      <c r="N71" s="678"/>
      <c r="O71" s="678"/>
      <c r="P71" s="678"/>
      <c r="Q71" s="678"/>
      <c r="R71" s="678"/>
      <c r="S71" s="678"/>
      <c r="T71" s="678"/>
      <c r="U71" s="678"/>
      <c r="V71" s="678"/>
      <c r="W71" s="678"/>
      <c r="X71" s="678"/>
      <c r="Y71" s="678"/>
      <c r="Z71" s="678"/>
      <c r="AA71" s="678"/>
      <c r="AB71" s="678"/>
      <c r="AC71" s="678"/>
      <c r="AD71" s="678"/>
      <c r="AE71" s="678"/>
      <c r="AF71" s="678"/>
      <c r="AG71" s="678"/>
      <c r="AH71" s="678"/>
      <c r="AI71" s="678"/>
      <c r="AJ71" s="678"/>
    </row>
    <row r="72" spans="3:36" ht="5.0999999999999996" customHeight="1">
      <c r="C72" s="679" t="s">
        <v>307</v>
      </c>
      <c r="D72" s="680"/>
      <c r="E72" s="680"/>
      <c r="F72" s="680"/>
      <c r="G72" s="680"/>
      <c r="H72" s="680"/>
      <c r="I72" s="680"/>
      <c r="J72" s="680"/>
      <c r="K72" s="680"/>
      <c r="L72" s="680"/>
      <c r="M72" s="680"/>
      <c r="N72" s="680"/>
      <c r="O72" s="680"/>
      <c r="P72" s="680"/>
      <c r="Q72" s="680"/>
      <c r="R72" s="680"/>
      <c r="S72" s="680"/>
      <c r="T72" s="680"/>
      <c r="U72" s="680"/>
      <c r="V72" s="680"/>
      <c r="W72" s="680"/>
      <c r="X72" s="680"/>
      <c r="Y72" s="680"/>
      <c r="Z72" s="680"/>
      <c r="AA72" s="680"/>
      <c r="AB72" s="680"/>
      <c r="AC72" s="680"/>
      <c r="AD72" s="680"/>
      <c r="AE72" s="680"/>
      <c r="AF72" s="680"/>
      <c r="AG72" s="680"/>
      <c r="AH72" s="680"/>
      <c r="AI72" s="680"/>
      <c r="AJ72" s="681"/>
    </row>
    <row r="73" spans="3:36" ht="13.5" customHeight="1">
      <c r="C73" s="682"/>
      <c r="D73" s="683"/>
      <c r="E73" s="683"/>
      <c r="F73" s="683"/>
      <c r="G73" s="683"/>
      <c r="H73" s="683"/>
      <c r="I73" s="683"/>
      <c r="J73" s="683"/>
      <c r="K73" s="683"/>
      <c r="L73" s="683"/>
      <c r="M73" s="683"/>
      <c r="N73" s="683"/>
      <c r="O73" s="683"/>
      <c r="P73" s="683"/>
      <c r="Q73" s="683"/>
      <c r="R73" s="683"/>
      <c r="S73" s="683"/>
      <c r="T73" s="683"/>
      <c r="U73" s="683"/>
      <c r="V73" s="683"/>
      <c r="W73" s="683"/>
      <c r="X73" s="683"/>
      <c r="Y73" s="683"/>
      <c r="Z73" s="683"/>
      <c r="AA73" s="683"/>
      <c r="AB73" s="683"/>
      <c r="AC73" s="683"/>
      <c r="AD73" s="683"/>
      <c r="AE73" s="683"/>
      <c r="AF73" s="683"/>
      <c r="AG73" s="683"/>
      <c r="AH73" s="683"/>
      <c r="AI73" s="683"/>
      <c r="AJ73" s="684"/>
    </row>
    <row r="74" spans="3:36" ht="5.0999999999999996" customHeight="1">
      <c r="C74" s="685"/>
      <c r="D74" s="686"/>
      <c r="E74" s="686"/>
      <c r="F74" s="686"/>
      <c r="G74" s="686"/>
      <c r="H74" s="686"/>
      <c r="I74" s="686"/>
      <c r="J74" s="686"/>
      <c r="K74" s="686"/>
      <c r="L74" s="686"/>
      <c r="M74" s="686"/>
      <c r="N74" s="686"/>
      <c r="O74" s="686"/>
      <c r="P74" s="686"/>
      <c r="Q74" s="686"/>
      <c r="R74" s="686"/>
      <c r="S74" s="686"/>
      <c r="T74" s="686"/>
      <c r="U74" s="686"/>
      <c r="V74" s="686"/>
      <c r="W74" s="686"/>
      <c r="X74" s="686"/>
      <c r="Y74" s="686"/>
      <c r="Z74" s="686"/>
      <c r="AA74" s="686"/>
      <c r="AB74" s="686"/>
      <c r="AC74" s="686"/>
      <c r="AD74" s="686"/>
      <c r="AE74" s="686"/>
      <c r="AF74" s="686"/>
      <c r="AG74" s="686"/>
      <c r="AH74" s="686"/>
      <c r="AI74" s="686"/>
      <c r="AJ74" s="687"/>
    </row>
    <row r="75" spans="3:36" ht="5.0999999999999996" customHeight="1">
      <c r="C75" s="216"/>
      <c r="D75" s="216"/>
      <c r="E75" s="216"/>
      <c r="F75" s="216"/>
      <c r="G75" s="216"/>
      <c r="H75" s="216"/>
      <c r="I75" s="216"/>
      <c r="J75" s="216"/>
      <c r="K75" s="216"/>
      <c r="L75" s="216"/>
      <c r="M75" s="216"/>
      <c r="N75" s="216"/>
      <c r="O75" s="216"/>
      <c r="P75" s="216"/>
      <c r="Q75" s="216"/>
      <c r="R75" s="216"/>
      <c r="S75" s="216"/>
      <c r="T75" s="216"/>
      <c r="U75" s="216"/>
      <c r="V75" s="216"/>
      <c r="W75" s="216"/>
      <c r="X75" s="216"/>
      <c r="Y75" s="216"/>
      <c r="Z75" s="216"/>
      <c r="AA75" s="216"/>
      <c r="AB75" s="216"/>
      <c r="AC75" s="216"/>
      <c r="AD75" s="216"/>
      <c r="AE75" s="216"/>
      <c r="AF75" s="216"/>
      <c r="AG75" s="216"/>
      <c r="AH75" s="216"/>
      <c r="AI75" s="216"/>
      <c r="AJ75" s="216"/>
    </row>
    <row r="76" spans="3:36" ht="19.5" customHeight="1">
      <c r="C76" s="216"/>
      <c r="D76" s="216"/>
      <c r="E76" s="216"/>
      <c r="F76" s="216"/>
      <c r="G76" s="216"/>
      <c r="H76" s="216"/>
      <c r="I76" s="216"/>
      <c r="J76" s="216"/>
      <c r="K76" s="216"/>
      <c r="L76" s="216"/>
      <c r="M76" s="216"/>
      <c r="N76" s="216"/>
      <c r="O76" s="216"/>
      <c r="P76" s="216"/>
      <c r="Q76" s="216"/>
      <c r="R76" s="216"/>
      <c r="S76" s="216"/>
      <c r="T76" s="216"/>
      <c r="U76" s="216"/>
      <c r="V76" s="216"/>
      <c r="W76" s="216"/>
      <c r="X76" s="216"/>
      <c r="Y76" s="215" t="s">
        <v>283</v>
      </c>
      <c r="AA76" s="688">
        <f>AA49</f>
        <v>7</v>
      </c>
      <c r="AB76" s="688"/>
      <c r="AC76" s="215" t="s">
        <v>284</v>
      </c>
      <c r="AD76" s="688">
        <f>AD49</f>
        <v>4</v>
      </c>
      <c r="AE76" s="688"/>
      <c r="AF76" s="146" t="s">
        <v>285</v>
      </c>
      <c r="AG76" s="688">
        <f>AG49</f>
        <v>25</v>
      </c>
      <c r="AH76" s="688"/>
      <c r="AI76" s="270" t="s">
        <v>286</v>
      </c>
    </row>
    <row r="77" spans="3:36" ht="8.25" customHeight="1">
      <c r="C77" s="216"/>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216"/>
      <c r="AE77" s="216"/>
      <c r="AF77" s="216"/>
      <c r="AG77" s="216"/>
      <c r="AH77" s="216"/>
      <c r="AI77" s="216"/>
      <c r="AJ77" s="216"/>
    </row>
    <row r="78" spans="3:36" ht="12.75" customHeight="1">
      <c r="C78" s="216"/>
      <c r="D78" s="216"/>
      <c r="E78" s="216"/>
      <c r="F78" s="216"/>
      <c r="G78" s="216"/>
      <c r="H78" s="216"/>
      <c r="I78" s="216"/>
      <c r="J78" s="216"/>
      <c r="K78" s="216"/>
      <c r="L78" s="216"/>
      <c r="M78" s="216"/>
      <c r="N78" s="216"/>
      <c r="O78" s="216"/>
      <c r="P78" s="216"/>
      <c r="Q78" s="216"/>
      <c r="R78" s="216"/>
      <c r="S78" s="216"/>
      <c r="T78" s="216"/>
      <c r="U78" s="628" t="s">
        <v>250</v>
      </c>
      <c r="V78" s="629"/>
      <c r="W78" s="630"/>
      <c r="X78" s="631" t="str">
        <f>R53</f>
        <v>株式会社　出納商事</v>
      </c>
      <c r="Y78" s="631"/>
      <c r="Z78" s="631"/>
      <c r="AA78" s="631"/>
      <c r="AB78" s="631"/>
      <c r="AC78" s="631"/>
      <c r="AD78" s="631"/>
      <c r="AE78" s="631"/>
      <c r="AF78" s="631"/>
      <c r="AG78" s="631"/>
      <c r="AH78" s="631"/>
      <c r="AI78" s="631"/>
      <c r="AJ78" s="631"/>
    </row>
    <row r="79" spans="3:36" ht="12.75" customHeight="1">
      <c r="C79" s="216"/>
      <c r="D79" s="216"/>
      <c r="E79" s="216"/>
      <c r="F79" s="216"/>
      <c r="G79" s="216"/>
      <c r="H79" s="216"/>
      <c r="I79" s="216"/>
      <c r="J79" s="216"/>
      <c r="K79" s="216"/>
      <c r="L79" s="216"/>
      <c r="M79" s="216"/>
      <c r="N79" s="216"/>
      <c r="O79" s="216"/>
      <c r="P79" s="216"/>
      <c r="Q79" s="216"/>
      <c r="R79" s="216"/>
      <c r="S79" s="216"/>
      <c r="T79" s="216"/>
      <c r="U79" s="628"/>
      <c r="V79" s="629"/>
      <c r="W79" s="630"/>
      <c r="X79" s="631"/>
      <c r="Y79" s="631"/>
      <c r="Z79" s="631"/>
      <c r="AA79" s="631"/>
      <c r="AB79" s="631"/>
      <c r="AC79" s="631"/>
      <c r="AD79" s="631"/>
      <c r="AE79" s="631"/>
      <c r="AF79" s="631"/>
      <c r="AG79" s="631"/>
      <c r="AH79" s="631"/>
      <c r="AI79" s="631"/>
      <c r="AJ79" s="631"/>
    </row>
    <row r="80" spans="3:36" ht="12.75" customHeight="1">
      <c r="C80" s="216"/>
      <c r="D80" s="216"/>
      <c r="E80" s="216"/>
      <c r="F80" s="216"/>
      <c r="G80" s="216"/>
      <c r="H80" s="216"/>
      <c r="I80" s="216"/>
      <c r="J80" s="216"/>
      <c r="K80" s="216"/>
      <c r="L80" s="216"/>
      <c r="M80" s="216"/>
      <c r="N80" s="216"/>
      <c r="O80" s="216"/>
      <c r="P80" s="216"/>
      <c r="Q80" s="216"/>
      <c r="R80" s="216"/>
      <c r="S80" s="216"/>
      <c r="T80" s="216"/>
      <c r="U80" s="628" t="s">
        <v>253</v>
      </c>
      <c r="V80" s="629"/>
      <c r="W80" s="630"/>
      <c r="X80" s="631" t="str">
        <f>R56</f>
        <v>代表取締役　出納　花子</v>
      </c>
      <c r="Y80" s="631"/>
      <c r="Z80" s="631"/>
      <c r="AA80" s="631"/>
      <c r="AB80" s="631"/>
      <c r="AC80" s="631"/>
      <c r="AD80" s="631"/>
      <c r="AE80" s="631"/>
      <c r="AF80" s="631"/>
      <c r="AG80" s="631"/>
      <c r="AH80" s="631"/>
      <c r="AI80" s="631"/>
      <c r="AJ80" s="631"/>
    </row>
    <row r="81" spans="2:37" ht="12.75" customHeight="1">
      <c r="C81" s="216"/>
      <c r="D81" s="216"/>
      <c r="E81" s="216"/>
      <c r="F81" s="216"/>
      <c r="G81" s="216"/>
      <c r="H81" s="216"/>
      <c r="I81" s="216"/>
      <c r="J81" s="216"/>
      <c r="K81" s="216"/>
      <c r="L81" s="216"/>
      <c r="M81" s="216"/>
      <c r="N81" s="216"/>
      <c r="O81" s="216"/>
      <c r="P81" s="216"/>
      <c r="Q81" s="216"/>
      <c r="R81" s="216"/>
      <c r="S81" s="216"/>
      <c r="T81" s="216"/>
      <c r="U81" s="628"/>
      <c r="V81" s="629"/>
      <c r="W81" s="630"/>
      <c r="X81" s="631"/>
      <c r="Y81" s="631"/>
      <c r="Z81" s="631"/>
      <c r="AA81" s="631"/>
      <c r="AB81" s="631"/>
      <c r="AC81" s="631"/>
      <c r="AD81" s="631"/>
      <c r="AE81" s="631"/>
      <c r="AF81" s="631"/>
      <c r="AG81" s="631"/>
      <c r="AH81" s="631"/>
      <c r="AI81" s="631"/>
      <c r="AJ81" s="631"/>
    </row>
    <row r="82" spans="2:37" ht="11.25" customHeight="1" thickBot="1"/>
    <row r="83" spans="2:37" ht="6.75" customHeight="1" thickTop="1">
      <c r="B83" s="632" t="s">
        <v>255</v>
      </c>
      <c r="C83" s="635" t="s">
        <v>318</v>
      </c>
      <c r="D83" s="577"/>
      <c r="E83" s="577"/>
      <c r="F83" s="636"/>
      <c r="G83" s="228"/>
      <c r="H83" s="229"/>
      <c r="I83" s="229"/>
      <c r="J83" s="229"/>
      <c r="K83" s="229"/>
      <c r="L83" s="229"/>
      <c r="M83" s="229"/>
      <c r="N83" s="229"/>
      <c r="O83" s="229"/>
      <c r="P83" s="229"/>
      <c r="Q83" s="229"/>
      <c r="R83" s="229"/>
      <c r="S83" s="229"/>
      <c r="T83" s="230"/>
      <c r="U83" s="231"/>
      <c r="V83" s="231"/>
      <c r="W83" s="229"/>
      <c r="X83" s="229"/>
      <c r="Y83" s="229"/>
      <c r="Z83" s="229"/>
      <c r="AA83" s="229"/>
      <c r="AB83" s="229"/>
      <c r="AC83" s="229"/>
      <c r="AD83" s="229"/>
      <c r="AE83" s="232"/>
      <c r="AF83" s="232"/>
      <c r="AG83" s="281"/>
      <c r="AH83" s="262"/>
      <c r="AI83" s="262"/>
      <c r="AJ83" s="263"/>
      <c r="AK83" s="235"/>
    </row>
    <row r="84" spans="2:37" ht="13.5" customHeight="1">
      <c r="B84" s="633"/>
      <c r="C84" s="637"/>
      <c r="D84" s="595"/>
      <c r="E84" s="595"/>
      <c r="F84" s="596"/>
      <c r="G84" s="236"/>
      <c r="H84" s="237"/>
      <c r="I84" s="639" t="s">
        <v>257</v>
      </c>
      <c r="J84" s="639"/>
      <c r="K84" s="639"/>
      <c r="M84" s="237"/>
      <c r="N84" s="639" t="s">
        <v>258</v>
      </c>
      <c r="O84" s="639"/>
      <c r="P84" s="639"/>
      <c r="Q84" s="639"/>
      <c r="R84" s="639"/>
      <c r="S84" s="639"/>
      <c r="T84" s="639"/>
      <c r="U84" s="237"/>
      <c r="V84" s="639" t="s">
        <v>259</v>
      </c>
      <c r="W84" s="639"/>
      <c r="X84" s="639"/>
      <c r="Y84" s="639"/>
      <c r="Z84" s="639"/>
      <c r="AA84" s="238"/>
      <c r="AB84" s="639"/>
      <c r="AC84" s="639"/>
      <c r="AD84" s="639"/>
      <c r="AE84" s="639"/>
      <c r="AF84" s="639"/>
      <c r="AG84" s="233"/>
      <c r="AJ84" s="234"/>
      <c r="AK84" s="239"/>
    </row>
    <row r="85" spans="2:37" ht="6.75" customHeight="1">
      <c r="B85" s="633"/>
      <c r="C85" s="638"/>
      <c r="D85" s="598"/>
      <c r="E85" s="598"/>
      <c r="F85" s="599"/>
      <c r="G85" s="240"/>
      <c r="H85" s="241"/>
      <c r="I85" s="241"/>
      <c r="J85" s="241"/>
      <c r="K85" s="241"/>
      <c r="L85" s="238"/>
      <c r="M85" s="238"/>
      <c r="N85" s="238"/>
      <c r="O85" s="238"/>
      <c r="P85" s="238"/>
      <c r="Q85" s="238"/>
      <c r="R85" s="238"/>
      <c r="S85" s="238"/>
      <c r="T85" s="242"/>
      <c r="U85" s="243"/>
      <c r="V85" s="243"/>
      <c r="W85" s="238"/>
      <c r="X85" s="238"/>
      <c r="Y85" s="238"/>
      <c r="Z85" s="238"/>
      <c r="AA85" s="238"/>
      <c r="AB85" s="238"/>
      <c r="AC85" s="241"/>
      <c r="AD85" s="241"/>
      <c r="AE85" s="244"/>
      <c r="AF85" s="244"/>
      <c r="AG85" s="245"/>
      <c r="AH85" s="226"/>
      <c r="AI85" s="226"/>
      <c r="AJ85" s="246"/>
      <c r="AK85" s="239"/>
    </row>
    <row r="86" spans="2:37" ht="5.0999999999999996" customHeight="1">
      <c r="B86" s="633"/>
      <c r="C86" s="585" t="s">
        <v>260</v>
      </c>
      <c r="D86" s="586"/>
      <c r="E86" s="586"/>
      <c r="F86" s="587"/>
      <c r="G86" s="646" t="s">
        <v>261</v>
      </c>
      <c r="H86" s="598"/>
      <c r="I86" s="598"/>
      <c r="J86" s="599"/>
      <c r="K86" s="647" t="s">
        <v>336</v>
      </c>
      <c r="L86" s="648"/>
      <c r="M86" s="648"/>
      <c r="N86" s="648"/>
      <c r="O86" s="648"/>
      <c r="P86" s="648"/>
      <c r="Q86" s="648"/>
      <c r="R86" s="648"/>
      <c r="S86" s="649"/>
      <c r="T86" s="282"/>
      <c r="U86" s="248"/>
      <c r="V86" s="249"/>
      <c r="W86" s="656" t="s">
        <v>337</v>
      </c>
      <c r="X86" s="657"/>
      <c r="Y86" s="657"/>
      <c r="Z86" s="657"/>
      <c r="AA86" s="657"/>
      <c r="AB86" s="657"/>
      <c r="AC86" s="657"/>
      <c r="AD86" s="662" t="s">
        <v>262</v>
      </c>
      <c r="AE86" s="663"/>
      <c r="AF86" s="664"/>
      <c r="AG86" s="233"/>
      <c r="AJ86" s="234"/>
      <c r="AK86" s="239"/>
    </row>
    <row r="87" spans="2:37" ht="13.5" customHeight="1">
      <c r="B87" s="633"/>
      <c r="C87" s="588"/>
      <c r="D87" s="589"/>
      <c r="E87" s="589"/>
      <c r="F87" s="590"/>
      <c r="G87" s="640"/>
      <c r="H87" s="641"/>
      <c r="I87" s="641"/>
      <c r="J87" s="642"/>
      <c r="K87" s="650"/>
      <c r="L87" s="651"/>
      <c r="M87" s="651"/>
      <c r="N87" s="651"/>
      <c r="O87" s="651"/>
      <c r="P87" s="651"/>
      <c r="Q87" s="651"/>
      <c r="R87" s="651"/>
      <c r="S87" s="652"/>
      <c r="T87" s="237"/>
      <c r="U87" s="610" t="s">
        <v>263</v>
      </c>
      <c r="V87" s="611"/>
      <c r="W87" s="658"/>
      <c r="X87" s="659"/>
      <c r="Y87" s="659"/>
      <c r="Z87" s="659"/>
      <c r="AA87" s="659"/>
      <c r="AB87" s="659"/>
      <c r="AC87" s="659"/>
      <c r="AD87" s="665"/>
      <c r="AE87" s="666"/>
      <c r="AF87" s="667"/>
      <c r="AG87" s="233"/>
      <c r="AJ87" s="234"/>
      <c r="AK87" s="239"/>
    </row>
    <row r="88" spans="2:37" ht="13.5" customHeight="1">
      <c r="B88" s="633"/>
      <c r="C88" s="588"/>
      <c r="D88" s="589"/>
      <c r="E88" s="589"/>
      <c r="F88" s="590"/>
      <c r="G88" s="640"/>
      <c r="H88" s="641"/>
      <c r="I88" s="641"/>
      <c r="J88" s="642"/>
      <c r="K88" s="650"/>
      <c r="L88" s="651"/>
      <c r="M88" s="651"/>
      <c r="N88" s="651"/>
      <c r="O88" s="651"/>
      <c r="P88" s="651"/>
      <c r="Q88" s="651"/>
      <c r="R88" s="651"/>
      <c r="S88" s="652"/>
      <c r="T88" s="237"/>
      <c r="U88" s="109" t="s">
        <v>264</v>
      </c>
      <c r="V88" s="250"/>
      <c r="W88" s="658"/>
      <c r="X88" s="659"/>
      <c r="Y88" s="659"/>
      <c r="Z88" s="659"/>
      <c r="AA88" s="659"/>
      <c r="AB88" s="659"/>
      <c r="AC88" s="659"/>
      <c r="AD88" s="665"/>
      <c r="AE88" s="666"/>
      <c r="AF88" s="667"/>
      <c r="AG88" s="251"/>
      <c r="AJ88" s="234"/>
      <c r="AK88" s="239"/>
    </row>
    <row r="89" spans="2:37" ht="13.5" customHeight="1">
      <c r="B89" s="633"/>
      <c r="C89" s="588"/>
      <c r="D89" s="589"/>
      <c r="E89" s="589"/>
      <c r="F89" s="590"/>
      <c r="G89" s="640"/>
      <c r="H89" s="641"/>
      <c r="I89" s="641"/>
      <c r="J89" s="642"/>
      <c r="K89" s="650"/>
      <c r="L89" s="651"/>
      <c r="M89" s="651"/>
      <c r="N89" s="651"/>
      <c r="O89" s="651"/>
      <c r="P89" s="651"/>
      <c r="Q89" s="651"/>
      <c r="R89" s="651"/>
      <c r="S89" s="652"/>
      <c r="T89" s="237"/>
      <c r="U89" s="612" t="s">
        <v>265</v>
      </c>
      <c r="V89" s="613"/>
      <c r="W89" s="658"/>
      <c r="X89" s="659"/>
      <c r="Y89" s="659"/>
      <c r="Z89" s="659"/>
      <c r="AA89" s="659"/>
      <c r="AB89" s="659"/>
      <c r="AC89" s="659"/>
      <c r="AD89" s="665"/>
      <c r="AE89" s="666"/>
      <c r="AF89" s="667"/>
      <c r="AG89" s="627"/>
      <c r="AH89" s="595" t="s">
        <v>266</v>
      </c>
      <c r="AI89" s="595"/>
      <c r="AJ89" s="616"/>
      <c r="AK89" s="239"/>
    </row>
    <row r="90" spans="2:37" ht="5.0999999999999996" customHeight="1">
      <c r="B90" s="633"/>
      <c r="C90" s="588"/>
      <c r="D90" s="589"/>
      <c r="E90" s="589"/>
      <c r="F90" s="590"/>
      <c r="G90" s="640"/>
      <c r="H90" s="641"/>
      <c r="I90" s="641"/>
      <c r="J90" s="642"/>
      <c r="K90" s="653"/>
      <c r="L90" s="654"/>
      <c r="M90" s="654"/>
      <c r="N90" s="654"/>
      <c r="O90" s="654"/>
      <c r="P90" s="654"/>
      <c r="Q90" s="654"/>
      <c r="R90" s="654"/>
      <c r="S90" s="655"/>
      <c r="T90" s="283"/>
      <c r="U90" s="253"/>
      <c r="V90" s="254"/>
      <c r="W90" s="660"/>
      <c r="X90" s="661"/>
      <c r="Y90" s="661"/>
      <c r="Z90" s="661"/>
      <c r="AA90" s="661"/>
      <c r="AB90" s="661"/>
      <c r="AC90" s="661"/>
      <c r="AD90" s="668"/>
      <c r="AE90" s="669"/>
      <c r="AF90" s="670"/>
      <c r="AG90" s="627"/>
      <c r="AH90" s="595"/>
      <c r="AI90" s="595"/>
      <c r="AJ90" s="616"/>
      <c r="AK90" s="239"/>
    </row>
    <row r="91" spans="2:37">
      <c r="B91" s="633"/>
      <c r="C91" s="588"/>
      <c r="D91" s="589"/>
      <c r="E91" s="589"/>
      <c r="F91" s="590"/>
      <c r="G91" s="640" t="s">
        <v>267</v>
      </c>
      <c r="H91" s="641"/>
      <c r="I91" s="641"/>
      <c r="J91" s="642"/>
      <c r="K91" s="566"/>
      <c r="L91" s="567"/>
      <c r="M91" s="570" t="s">
        <v>268</v>
      </c>
      <c r="N91" s="570"/>
      <c r="O91" s="570"/>
      <c r="P91" s="570"/>
      <c r="Q91" s="570"/>
      <c r="R91" s="567"/>
      <c r="S91" s="567"/>
      <c r="T91" s="570" t="s">
        <v>269</v>
      </c>
      <c r="U91" s="570"/>
      <c r="V91" s="570"/>
      <c r="W91" s="570"/>
      <c r="X91" s="570"/>
      <c r="Y91" s="567"/>
      <c r="Z91" s="567"/>
      <c r="AA91" s="570" t="s">
        <v>270</v>
      </c>
      <c r="AB91" s="570"/>
      <c r="AC91" s="570"/>
      <c r="AD91" s="570"/>
      <c r="AE91" s="570"/>
      <c r="AF91" s="570"/>
      <c r="AG91" s="627"/>
      <c r="AH91" s="595" t="s">
        <v>271</v>
      </c>
      <c r="AI91" s="595"/>
      <c r="AJ91" s="616"/>
      <c r="AK91" s="239"/>
    </row>
    <row r="92" spans="2:37">
      <c r="B92" s="633"/>
      <c r="C92" s="588"/>
      <c r="D92" s="589"/>
      <c r="E92" s="589"/>
      <c r="F92" s="590"/>
      <c r="G92" s="640"/>
      <c r="H92" s="641"/>
      <c r="I92" s="641"/>
      <c r="J92" s="642"/>
      <c r="K92" s="643"/>
      <c r="L92" s="644"/>
      <c r="M92" s="645"/>
      <c r="N92" s="645"/>
      <c r="O92" s="645"/>
      <c r="P92" s="645"/>
      <c r="Q92" s="645"/>
      <c r="R92" s="644"/>
      <c r="S92" s="644"/>
      <c r="T92" s="645"/>
      <c r="U92" s="645"/>
      <c r="V92" s="645"/>
      <c r="W92" s="645"/>
      <c r="X92" s="645"/>
      <c r="Y92" s="644"/>
      <c r="Z92" s="644"/>
      <c r="AA92" s="645"/>
      <c r="AB92" s="645"/>
      <c r="AC92" s="645"/>
      <c r="AD92" s="645"/>
      <c r="AE92" s="645"/>
      <c r="AF92" s="645"/>
      <c r="AG92" s="627"/>
      <c r="AH92" s="595"/>
      <c r="AI92" s="595"/>
      <c r="AJ92" s="616"/>
      <c r="AK92" s="239"/>
    </row>
    <row r="93" spans="2:37" ht="13.5" customHeight="1">
      <c r="B93" s="633"/>
      <c r="C93" s="588"/>
      <c r="D93" s="589"/>
      <c r="E93" s="589"/>
      <c r="F93" s="590"/>
      <c r="G93" s="560" t="s">
        <v>272</v>
      </c>
      <c r="H93" s="561"/>
      <c r="I93" s="561"/>
      <c r="J93" s="562"/>
      <c r="K93" s="617">
        <v>0</v>
      </c>
      <c r="L93" s="618"/>
      <c r="M93" s="618">
        <v>0</v>
      </c>
      <c r="N93" s="618"/>
      <c r="O93" s="618">
        <v>0</v>
      </c>
      <c r="P93" s="618"/>
      <c r="Q93" s="618">
        <v>3</v>
      </c>
      <c r="R93" s="618"/>
      <c r="S93" s="618">
        <v>3</v>
      </c>
      <c r="T93" s="618"/>
      <c r="U93" s="618">
        <v>3</v>
      </c>
      <c r="V93" s="618"/>
      <c r="W93" s="618">
        <v>3</v>
      </c>
      <c r="X93" s="621"/>
      <c r="Y93" s="623" t="s">
        <v>273</v>
      </c>
      <c r="Z93" s="624"/>
      <c r="AA93" s="624"/>
      <c r="AB93" s="624"/>
      <c r="AC93" s="624"/>
      <c r="AD93" s="624"/>
      <c r="AE93" s="624"/>
      <c r="AF93" s="624"/>
      <c r="AG93" s="627"/>
      <c r="AH93" s="595" t="s">
        <v>274</v>
      </c>
      <c r="AI93" s="595"/>
      <c r="AJ93" s="616"/>
      <c r="AK93" s="239"/>
    </row>
    <row r="94" spans="2:37" ht="13.5" customHeight="1">
      <c r="B94" s="633"/>
      <c r="C94" s="588"/>
      <c r="D94" s="589"/>
      <c r="E94" s="589"/>
      <c r="F94" s="590"/>
      <c r="G94" s="597"/>
      <c r="H94" s="598"/>
      <c r="I94" s="598"/>
      <c r="J94" s="599"/>
      <c r="K94" s="619"/>
      <c r="L94" s="620"/>
      <c r="M94" s="620"/>
      <c r="N94" s="620"/>
      <c r="O94" s="620"/>
      <c r="P94" s="620"/>
      <c r="Q94" s="620"/>
      <c r="R94" s="620"/>
      <c r="S94" s="620"/>
      <c r="T94" s="620"/>
      <c r="U94" s="620"/>
      <c r="V94" s="620"/>
      <c r="W94" s="620"/>
      <c r="X94" s="622"/>
      <c r="Y94" s="625"/>
      <c r="Z94" s="626"/>
      <c r="AA94" s="626"/>
      <c r="AB94" s="626"/>
      <c r="AC94" s="626"/>
      <c r="AD94" s="626"/>
      <c r="AE94" s="626"/>
      <c r="AF94" s="626"/>
      <c r="AG94" s="627"/>
      <c r="AH94" s="595"/>
      <c r="AI94" s="595"/>
      <c r="AJ94" s="616"/>
      <c r="AK94" s="239"/>
    </row>
    <row r="95" spans="2:37" ht="24" customHeight="1">
      <c r="B95" s="633"/>
      <c r="C95" s="588"/>
      <c r="D95" s="589"/>
      <c r="E95" s="589"/>
      <c r="F95" s="590"/>
      <c r="G95" s="560" t="s">
        <v>338</v>
      </c>
      <c r="H95" s="561"/>
      <c r="I95" s="561"/>
      <c r="J95" s="562"/>
      <c r="K95" s="600" t="s">
        <v>308</v>
      </c>
      <c r="L95" s="601"/>
      <c r="M95" s="601"/>
      <c r="N95" s="601"/>
      <c r="O95" s="601"/>
      <c r="P95" s="601"/>
      <c r="Q95" s="601"/>
      <c r="R95" s="601"/>
      <c r="S95" s="601"/>
      <c r="T95" s="601"/>
      <c r="U95" s="601"/>
      <c r="V95" s="601"/>
      <c r="W95" s="601"/>
      <c r="X95" s="601"/>
      <c r="Y95" s="601"/>
      <c r="Z95" s="601"/>
      <c r="AA95" s="601"/>
      <c r="AB95" s="601"/>
      <c r="AC95" s="601"/>
      <c r="AD95" s="601"/>
      <c r="AE95" s="601"/>
      <c r="AF95" s="601"/>
      <c r="AG95" s="251"/>
      <c r="AJ95" s="234"/>
      <c r="AK95" s="239"/>
    </row>
    <row r="96" spans="2:37" ht="14.25" customHeight="1">
      <c r="B96" s="633"/>
      <c r="C96" s="588"/>
      <c r="D96" s="589"/>
      <c r="E96" s="589"/>
      <c r="F96" s="590"/>
      <c r="G96" s="594"/>
      <c r="H96" s="595"/>
      <c r="I96" s="595"/>
      <c r="J96" s="596"/>
      <c r="K96" s="582" t="s">
        <v>321</v>
      </c>
      <c r="L96" s="558"/>
      <c r="M96" s="558" t="s">
        <v>339</v>
      </c>
      <c r="N96" s="558"/>
      <c r="O96" s="558" t="s">
        <v>323</v>
      </c>
      <c r="P96" s="558"/>
      <c r="Q96" s="558" t="s">
        <v>324</v>
      </c>
      <c r="R96" s="558"/>
      <c r="S96" s="558" t="s">
        <v>325</v>
      </c>
      <c r="T96" s="558"/>
      <c r="U96" s="558" t="s">
        <v>326</v>
      </c>
      <c r="V96" s="558"/>
      <c r="W96" s="558" t="s">
        <v>327</v>
      </c>
      <c r="X96" s="558"/>
      <c r="Y96" s="558" t="s">
        <v>328</v>
      </c>
      <c r="Z96" s="558"/>
      <c r="AA96" s="614" t="s">
        <v>326</v>
      </c>
      <c r="AB96" s="615"/>
      <c r="AC96" s="558" t="s">
        <v>329</v>
      </c>
      <c r="AD96" s="558"/>
      <c r="AE96" s="558"/>
      <c r="AF96" s="574"/>
      <c r="AG96" s="233"/>
      <c r="AJ96" s="234"/>
      <c r="AK96" s="239"/>
    </row>
    <row r="97" spans="2:37" ht="13.5" customHeight="1">
      <c r="B97" s="633"/>
      <c r="C97" s="588"/>
      <c r="D97" s="589"/>
      <c r="E97" s="589"/>
      <c r="F97" s="590"/>
      <c r="G97" s="594"/>
      <c r="H97" s="595"/>
      <c r="I97" s="595"/>
      <c r="J97" s="596"/>
      <c r="K97" s="576"/>
      <c r="L97" s="559"/>
      <c r="M97" s="559"/>
      <c r="N97" s="559"/>
      <c r="O97" s="559"/>
      <c r="P97" s="559"/>
      <c r="Q97" s="559"/>
      <c r="R97" s="559"/>
      <c r="S97" s="559"/>
      <c r="T97" s="559"/>
      <c r="U97" s="559"/>
      <c r="V97" s="559"/>
      <c r="W97" s="559"/>
      <c r="X97" s="559"/>
      <c r="Y97" s="559"/>
      <c r="Z97" s="559"/>
      <c r="AA97" s="574"/>
      <c r="AB97" s="580"/>
      <c r="AC97" s="559"/>
      <c r="AD97" s="559"/>
      <c r="AE97" s="559"/>
      <c r="AF97" s="575"/>
      <c r="AG97" s="233"/>
      <c r="AJ97" s="234"/>
      <c r="AK97" s="239"/>
    </row>
    <row r="98" spans="2:37" ht="14.25" customHeight="1">
      <c r="B98" s="633"/>
      <c r="C98" s="588"/>
      <c r="D98" s="589"/>
      <c r="E98" s="589"/>
      <c r="F98" s="590"/>
      <c r="G98" s="594"/>
      <c r="H98" s="595"/>
      <c r="I98" s="595"/>
      <c r="J98" s="596"/>
      <c r="K98" s="576"/>
      <c r="L98" s="559"/>
      <c r="M98" s="559"/>
      <c r="N98" s="559"/>
      <c r="O98" s="559"/>
      <c r="P98" s="559"/>
      <c r="Q98" s="559"/>
      <c r="R98" s="559"/>
      <c r="S98" s="559"/>
      <c r="T98" s="559"/>
      <c r="U98" s="559"/>
      <c r="V98" s="559"/>
      <c r="W98" s="559"/>
      <c r="X98" s="559"/>
      <c r="Y98" s="559"/>
      <c r="Z98" s="559"/>
      <c r="AA98" s="578"/>
      <c r="AB98" s="579"/>
      <c r="AC98" s="559"/>
      <c r="AD98" s="559"/>
      <c r="AE98" s="559"/>
      <c r="AF98" s="581"/>
      <c r="AG98" s="233"/>
      <c r="AJ98" s="234"/>
      <c r="AK98" s="239"/>
    </row>
    <row r="99" spans="2:37">
      <c r="B99" s="633"/>
      <c r="C99" s="588"/>
      <c r="D99" s="589"/>
      <c r="E99" s="589"/>
      <c r="F99" s="590"/>
      <c r="G99" s="594"/>
      <c r="H99" s="595"/>
      <c r="I99" s="595"/>
      <c r="J99" s="596"/>
      <c r="K99" s="576"/>
      <c r="L99" s="559"/>
      <c r="M99" s="559"/>
      <c r="N99" s="559"/>
      <c r="O99" s="559"/>
      <c r="P99" s="559"/>
      <c r="Q99" s="559"/>
      <c r="R99" s="559"/>
      <c r="S99" s="559"/>
      <c r="T99" s="559"/>
      <c r="U99" s="559"/>
      <c r="V99" s="559"/>
      <c r="W99" s="559"/>
      <c r="X99" s="559"/>
      <c r="Y99" s="559"/>
      <c r="Z99" s="559"/>
      <c r="AA99" s="574"/>
      <c r="AB99" s="580"/>
      <c r="AC99" s="559"/>
      <c r="AD99" s="559"/>
      <c r="AE99" s="559"/>
      <c r="AF99" s="581"/>
      <c r="AG99" s="233"/>
      <c r="AJ99" s="234"/>
      <c r="AK99" s="239"/>
    </row>
    <row r="100" spans="2:37" ht="14.25" customHeight="1">
      <c r="B100" s="633"/>
      <c r="C100" s="588"/>
      <c r="D100" s="589"/>
      <c r="E100" s="589"/>
      <c r="F100" s="590"/>
      <c r="G100" s="594"/>
      <c r="H100" s="595"/>
      <c r="I100" s="595"/>
      <c r="J100" s="596"/>
      <c r="K100" s="582"/>
      <c r="L100" s="558"/>
      <c r="M100" s="558"/>
      <c r="N100" s="558"/>
      <c r="O100" s="558"/>
      <c r="P100" s="558"/>
      <c r="Q100" s="558"/>
      <c r="R100" s="558"/>
      <c r="S100" s="558"/>
      <c r="T100" s="558"/>
      <c r="U100" s="558"/>
      <c r="V100" s="558"/>
      <c r="W100" s="558"/>
      <c r="X100" s="558"/>
      <c r="Y100" s="558"/>
      <c r="Z100" s="558"/>
      <c r="AA100" s="602"/>
      <c r="AB100" s="603"/>
      <c r="AC100" s="604"/>
      <c r="AD100" s="604"/>
      <c r="AE100" s="604"/>
      <c r="AF100" s="605"/>
      <c r="AG100" s="233"/>
      <c r="AJ100" s="234"/>
      <c r="AK100" s="239"/>
    </row>
    <row r="101" spans="2:37">
      <c r="B101" s="633"/>
      <c r="C101" s="588"/>
      <c r="D101" s="589"/>
      <c r="E101" s="589"/>
      <c r="F101" s="590"/>
      <c r="G101" s="597"/>
      <c r="H101" s="598"/>
      <c r="I101" s="598"/>
      <c r="J101" s="599"/>
      <c r="K101" s="583"/>
      <c r="L101" s="584"/>
      <c r="M101" s="584"/>
      <c r="N101" s="584"/>
      <c r="O101" s="584"/>
      <c r="P101" s="584"/>
      <c r="Q101" s="584"/>
      <c r="R101" s="584"/>
      <c r="S101" s="584"/>
      <c r="T101" s="584"/>
      <c r="U101" s="584"/>
      <c r="V101" s="584"/>
      <c r="W101" s="584"/>
      <c r="X101" s="584"/>
      <c r="Y101" s="584"/>
      <c r="Z101" s="584"/>
      <c r="AA101" s="606"/>
      <c r="AB101" s="607"/>
      <c r="AC101" s="608"/>
      <c r="AD101" s="608"/>
      <c r="AE101" s="608"/>
      <c r="AF101" s="609"/>
      <c r="AG101" s="233"/>
      <c r="AJ101" s="234"/>
      <c r="AK101" s="239"/>
    </row>
    <row r="102" spans="2:37">
      <c r="B102" s="633"/>
      <c r="C102" s="588"/>
      <c r="D102" s="589"/>
      <c r="E102" s="589"/>
      <c r="F102" s="590"/>
      <c r="G102" s="560" t="s">
        <v>277</v>
      </c>
      <c r="H102" s="561"/>
      <c r="I102" s="561"/>
      <c r="J102" s="562"/>
      <c r="K102" s="566"/>
      <c r="L102" s="567"/>
      <c r="M102" s="570" t="s">
        <v>278</v>
      </c>
      <c r="N102" s="570"/>
      <c r="O102" s="570"/>
      <c r="P102" s="570"/>
      <c r="Q102" s="570"/>
      <c r="R102" s="570"/>
      <c r="S102" s="570"/>
      <c r="T102" s="570"/>
      <c r="U102" s="570"/>
      <c r="V102" s="570"/>
      <c r="W102" s="570"/>
      <c r="X102" s="570"/>
      <c r="Y102" s="570"/>
      <c r="Z102" s="570"/>
      <c r="AA102" s="570"/>
      <c r="AB102" s="570"/>
      <c r="AC102" s="570"/>
      <c r="AD102" s="570"/>
      <c r="AE102" s="570"/>
      <c r="AF102" s="571"/>
      <c r="AG102" s="233"/>
      <c r="AJ102" s="234"/>
      <c r="AK102" s="239"/>
    </row>
    <row r="103" spans="2:37" ht="14.25" thickBot="1">
      <c r="B103" s="634"/>
      <c r="C103" s="591"/>
      <c r="D103" s="592"/>
      <c r="E103" s="592"/>
      <c r="F103" s="593"/>
      <c r="G103" s="563"/>
      <c r="H103" s="564"/>
      <c r="I103" s="564"/>
      <c r="J103" s="565"/>
      <c r="K103" s="568"/>
      <c r="L103" s="569"/>
      <c r="M103" s="572"/>
      <c r="N103" s="572"/>
      <c r="O103" s="572"/>
      <c r="P103" s="572"/>
      <c r="Q103" s="572"/>
      <c r="R103" s="572"/>
      <c r="S103" s="572"/>
      <c r="T103" s="572"/>
      <c r="U103" s="572"/>
      <c r="V103" s="572"/>
      <c r="W103" s="572"/>
      <c r="X103" s="572"/>
      <c r="Y103" s="572"/>
      <c r="Z103" s="572"/>
      <c r="AA103" s="572"/>
      <c r="AB103" s="572"/>
      <c r="AC103" s="572"/>
      <c r="AD103" s="572"/>
      <c r="AE103" s="572"/>
      <c r="AF103" s="573"/>
      <c r="AG103" s="256"/>
      <c r="AH103" s="257"/>
      <c r="AI103" s="257"/>
      <c r="AJ103" s="258"/>
      <c r="AK103" s="259"/>
    </row>
    <row r="104" spans="2:37" ht="5.0999999999999996" customHeight="1" thickTop="1">
      <c r="B104" s="262"/>
      <c r="C104" s="577"/>
      <c r="D104" s="577"/>
      <c r="E104" s="577"/>
      <c r="F104" s="577"/>
      <c r="G104" s="227"/>
      <c r="H104" s="227"/>
      <c r="I104" s="227"/>
      <c r="J104" s="227"/>
      <c r="K104" s="231"/>
      <c r="L104" s="23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2"/>
      <c r="AH104" s="262"/>
      <c r="AI104" s="262"/>
      <c r="AJ104" s="262"/>
      <c r="AK104" s="262"/>
    </row>
  </sheetData>
  <sheetProtection algorithmName="SHA-512" hashValue="VDKurNMRdCykWEelceaHJtMLcb97brsUWK2miIf2W0ycjkt6qJ22L+zFxG4wcDhe218iTgt73+ee5EejwVTVBg==" saltValue="vQSFZdfsCQ9vlJgWhjrkEA==" spinCount="100000" sheet="1" objects="1" scenarios="1"/>
  <mergeCells count="198">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AA39:AF40"/>
    <mergeCell ref="K37:L38"/>
    <mergeCell ref="M37:N38"/>
    <mergeCell ref="O37:P38"/>
    <mergeCell ref="Q37:R38"/>
    <mergeCell ref="S37:T38"/>
    <mergeCell ref="U35:V36"/>
    <mergeCell ref="AA35:AB36"/>
    <mergeCell ref="AC35:AD36"/>
    <mergeCell ref="AE35:AF36"/>
    <mergeCell ref="U37:V38"/>
    <mergeCell ref="W37:X38"/>
    <mergeCell ref="W39:X40"/>
    <mergeCell ref="Y39:Z40"/>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AH91:AJ92"/>
    <mergeCell ref="G93:J94"/>
    <mergeCell ref="K93:L94"/>
    <mergeCell ref="M93:N94"/>
    <mergeCell ref="O93:P94"/>
    <mergeCell ref="Q93:R94"/>
    <mergeCell ref="S93:T94"/>
    <mergeCell ref="U93:V94"/>
    <mergeCell ref="W93:X94"/>
    <mergeCell ref="Y93:AF94"/>
    <mergeCell ref="AG93:AG94"/>
    <mergeCell ref="AH93:AJ94"/>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s>
  <phoneticPr fontId="2"/>
  <pageMargins left="0.70866141732283472" right="0.70866141732283472" top="0.74803149606299213" bottom="0.74803149606299213" header="0.31496062992125984" footer="0.31496062992125984"/>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19</xdr:col>
                    <xdr:colOff>9525</xdr:colOff>
                    <xdr:row>25</xdr:row>
                    <xdr:rowOff>19050</xdr:rowOff>
                  </from>
                  <to>
                    <xdr:col>20</xdr:col>
                    <xdr:colOff>85725</xdr:colOff>
                    <xdr:row>26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19</xdr:col>
                    <xdr:colOff>9525</xdr:colOff>
                    <xdr:row>27</xdr:row>
                    <xdr:rowOff>19050</xdr:rowOff>
                  </from>
                  <to>
                    <xdr:col>20</xdr:col>
                    <xdr:colOff>28575</xdr:colOff>
                    <xdr:row>28</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85725</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17</xdr:col>
                    <xdr:colOff>95250</xdr:colOff>
                    <xdr:row>29</xdr:row>
                    <xdr:rowOff>57150</xdr:rowOff>
                  </from>
                  <to>
                    <xdr:col>18</xdr:col>
                    <xdr:colOff>142875</xdr:colOff>
                    <xdr:row>30</xdr:row>
                    <xdr:rowOff>133350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24</xdr:col>
                    <xdr:colOff>95250</xdr:colOff>
                    <xdr:row>29</xdr:row>
                    <xdr:rowOff>57150</xdr:rowOff>
                  </from>
                  <to>
                    <xdr:col>25</xdr:col>
                    <xdr:colOff>142875</xdr:colOff>
                    <xdr:row>30</xdr:row>
                    <xdr:rowOff>133350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32</xdr:col>
                    <xdr:colOff>19050</xdr:colOff>
                    <xdr:row>29</xdr:row>
                    <xdr:rowOff>76200</xdr:rowOff>
                  </from>
                  <to>
                    <xdr:col>33</xdr:col>
                    <xdr:colOff>47625</xdr:colOff>
                    <xdr:row>30</xdr:row>
                    <xdr:rowOff>152400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32</xdr:col>
                    <xdr:colOff>28575</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16</xdr:col>
                    <xdr:colOff>180975</xdr:colOff>
                    <xdr:row>63</xdr:row>
                    <xdr:rowOff>0</xdr:rowOff>
                  </from>
                  <to>
                    <xdr:col>18</xdr:col>
                    <xdr:colOff>28575</xdr:colOff>
                    <xdr:row>64</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180975</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16</xdr:col>
                    <xdr:colOff>180975</xdr:colOff>
                    <xdr:row>64</xdr:row>
                    <xdr:rowOff>0</xdr:rowOff>
                  </from>
                  <to>
                    <xdr:col>18</xdr:col>
                    <xdr:colOff>9525</xdr:colOff>
                    <xdr:row>65</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24</xdr:col>
                    <xdr:colOff>180975</xdr:colOff>
                    <xdr:row>64</xdr:row>
                    <xdr:rowOff>0</xdr:rowOff>
                  </from>
                  <to>
                    <xdr:col>26</xdr:col>
                    <xdr:colOff>28575</xdr:colOff>
                    <xdr:row>65</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24</xdr:col>
                    <xdr:colOff>180975</xdr:colOff>
                    <xdr:row>65</xdr:row>
                    <xdr:rowOff>0</xdr:rowOff>
                  </from>
                  <to>
                    <xdr:col>25</xdr:col>
                    <xdr:colOff>180975</xdr:colOff>
                    <xdr:row>66</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24</xdr:col>
                    <xdr:colOff>180975</xdr:colOff>
                    <xdr:row>63</xdr:row>
                    <xdr:rowOff>0</xdr:rowOff>
                  </from>
                  <to>
                    <xdr:col>26</xdr:col>
                    <xdr:colOff>9525</xdr:colOff>
                    <xdr:row>64</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7</xdr:col>
                    <xdr:colOff>9525</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12</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19</xdr:col>
                    <xdr:colOff>180975</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19</xdr:col>
                    <xdr:colOff>9525</xdr:colOff>
                    <xdr:row>26</xdr:row>
                    <xdr:rowOff>28575</xdr:rowOff>
                  </from>
                  <to>
                    <xdr:col>20</xdr:col>
                    <xdr:colOff>85725</xdr:colOff>
                    <xdr:row>27</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19</xdr:col>
                    <xdr:colOff>9525</xdr:colOff>
                    <xdr:row>86</xdr:row>
                    <xdr:rowOff>19050</xdr:rowOff>
                  </from>
                  <to>
                    <xdr:col>20</xdr:col>
                    <xdr:colOff>85725</xdr:colOff>
                    <xdr:row>87</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19</xdr:col>
                    <xdr:colOff>9525</xdr:colOff>
                    <xdr:row>88</xdr:row>
                    <xdr:rowOff>19050</xdr:rowOff>
                  </from>
                  <to>
                    <xdr:col>20</xdr:col>
                    <xdr:colOff>28575</xdr:colOff>
                    <xdr:row>89</xdr:row>
                    <xdr:rowOff>19050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10</xdr:col>
                    <xdr:colOff>85725</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17</xdr:col>
                    <xdr:colOff>95250</xdr:colOff>
                    <xdr:row>90</xdr:row>
                    <xdr:rowOff>57150</xdr:rowOff>
                  </from>
                  <to>
                    <xdr:col>18</xdr:col>
                    <xdr:colOff>142875</xdr:colOff>
                    <xdr:row>91</xdr:row>
                    <xdr:rowOff>133350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24</xdr:col>
                    <xdr:colOff>95250</xdr:colOff>
                    <xdr:row>90</xdr:row>
                    <xdr:rowOff>57150</xdr:rowOff>
                  </from>
                  <to>
                    <xdr:col>25</xdr:col>
                    <xdr:colOff>142875</xdr:colOff>
                    <xdr:row>91</xdr:row>
                    <xdr:rowOff>133350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32</xdr:col>
                    <xdr:colOff>19050</xdr:colOff>
                    <xdr:row>90</xdr:row>
                    <xdr:rowOff>76200</xdr:rowOff>
                  </from>
                  <to>
                    <xdr:col>33</xdr:col>
                    <xdr:colOff>47625</xdr:colOff>
                    <xdr:row>91</xdr:row>
                    <xdr:rowOff>152400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32</xdr:col>
                    <xdr:colOff>28575</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10</xdr:col>
                    <xdr:colOff>95250</xdr:colOff>
                    <xdr:row>101</xdr:row>
                    <xdr:rowOff>57150</xdr:rowOff>
                  </from>
                  <to>
                    <xdr:col>11</xdr:col>
                    <xdr:colOff>114300</xdr:colOff>
                    <xdr:row>102</xdr:row>
                    <xdr:rowOff>104775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7</xdr:col>
                    <xdr:colOff>9525</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12</xdr:col>
                    <xdr:colOff>0</xdr:colOff>
                    <xdr:row>83</xdr:row>
                    <xdr:rowOff>0</xdr:rowOff>
                  </from>
                  <to>
                    <xdr:col>13</xdr:col>
                    <xdr:colOff>9525</xdr:colOff>
                    <xdr:row>84</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19</xdr:col>
                    <xdr:colOff>180975</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19</xdr:col>
                    <xdr:colOff>9525</xdr:colOff>
                    <xdr:row>87</xdr:row>
                    <xdr:rowOff>28575</xdr:rowOff>
                  </from>
                  <to>
                    <xdr:col>20</xdr:col>
                    <xdr:colOff>85725</xdr:colOff>
                    <xdr:row>88</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29</xdr:col>
                    <xdr:colOff>180975</xdr:colOff>
                    <xdr:row>61</xdr:row>
                    <xdr:rowOff>0</xdr:rowOff>
                  </from>
                  <to>
                    <xdr:col>31</xdr:col>
                    <xdr:colOff>28575</xdr:colOff>
                    <xdr:row>62</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32</xdr:col>
                    <xdr:colOff>180975</xdr:colOff>
                    <xdr:row>61</xdr:row>
                    <xdr:rowOff>0</xdr:rowOff>
                  </from>
                  <to>
                    <xdr:col>33</xdr:col>
                    <xdr:colOff>161925</xdr:colOff>
                    <xdr:row>62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490FB-479A-4B23-82CF-E00C30052A3A}">
  <sheetPr>
    <pageSetUpPr fitToPage="1"/>
  </sheetPr>
  <dimension ref="A1:R44"/>
  <sheetViews>
    <sheetView view="pageBreakPreview" zoomScaleNormal="100" zoomScaleSheetLayoutView="100" workbookViewId="0"/>
  </sheetViews>
  <sheetFormatPr defaultColWidth="9" defaultRowHeight="20.45" customHeight="1"/>
  <cols>
    <col min="1" max="1" width="9" style="135" customWidth="1"/>
    <col min="2" max="2" width="21" style="135" customWidth="1"/>
    <col min="3" max="3" width="15.125" style="135" customWidth="1"/>
    <col min="4" max="4" width="10.75" style="135" customWidth="1"/>
    <col min="5" max="15" width="3.375" style="135" customWidth="1"/>
    <col min="16" max="16" width="2.875" style="135" customWidth="1"/>
    <col min="17" max="17" width="2.875" style="136" customWidth="1"/>
    <col min="18" max="18" width="2.125" style="136" customWidth="1"/>
    <col min="19" max="16384" width="9" style="135"/>
  </cols>
  <sheetData>
    <row r="1" spans="1:18" ht="21" customHeight="1">
      <c r="C1" s="132"/>
      <c r="D1" s="810"/>
      <c r="E1" s="811"/>
      <c r="F1" s="811"/>
      <c r="G1" s="811"/>
      <c r="H1" s="811"/>
      <c r="I1" s="811"/>
      <c r="J1" s="811"/>
      <c r="K1" s="811"/>
      <c r="L1" s="811"/>
      <c r="M1" s="811"/>
      <c r="N1" s="811"/>
      <c r="O1" s="811"/>
      <c r="P1" s="811"/>
      <c r="Q1" s="811"/>
      <c r="R1" s="811"/>
    </row>
    <row r="2" spans="1:18" ht="21" customHeight="1">
      <c r="C2" s="137"/>
      <c r="D2" s="133"/>
      <c r="E2" s="134"/>
      <c r="F2" s="134"/>
      <c r="G2" s="134"/>
      <c r="H2" s="134"/>
      <c r="I2" s="134"/>
      <c r="J2" s="134"/>
      <c r="K2" s="134"/>
      <c r="L2" s="134"/>
      <c r="M2" s="134"/>
      <c r="N2" s="134"/>
      <c r="O2" s="134"/>
      <c r="P2" s="134"/>
      <c r="Q2" s="134"/>
      <c r="R2" s="134"/>
    </row>
    <row r="3" spans="1:18" ht="20.45" customHeight="1">
      <c r="A3" s="787" t="s">
        <v>160</v>
      </c>
      <c r="B3" s="788"/>
      <c r="C3" s="788"/>
      <c r="D3" s="788"/>
      <c r="E3" s="788"/>
      <c r="F3" s="788"/>
      <c r="G3" s="788"/>
      <c r="H3" s="788"/>
      <c r="I3" s="788"/>
      <c r="J3" s="788"/>
      <c r="K3" s="788"/>
      <c r="L3" s="788"/>
      <c r="M3" s="788"/>
      <c r="N3" s="788"/>
      <c r="O3" s="788"/>
      <c r="P3" s="788"/>
      <c r="Q3" s="788"/>
      <c r="R3" s="788"/>
    </row>
    <row r="4" spans="1:18" ht="20.45" customHeight="1">
      <c r="A4" s="788"/>
      <c r="B4" s="788"/>
      <c r="C4" s="788"/>
      <c r="D4" s="788"/>
      <c r="E4" s="788"/>
      <c r="F4" s="788"/>
      <c r="G4" s="788"/>
      <c r="H4" s="788"/>
      <c r="I4" s="788"/>
      <c r="J4" s="788"/>
      <c r="K4" s="788"/>
      <c r="L4" s="788"/>
      <c r="M4" s="788"/>
      <c r="N4" s="788"/>
      <c r="O4" s="788"/>
      <c r="P4" s="788"/>
      <c r="Q4" s="788"/>
      <c r="R4" s="788"/>
    </row>
    <row r="6" spans="1:18" ht="20.45" customHeight="1">
      <c r="B6" s="789" t="s">
        <v>161</v>
      </c>
      <c r="C6" s="790"/>
      <c r="D6" s="790"/>
      <c r="E6" s="790"/>
      <c r="F6" s="790"/>
      <c r="G6" s="790"/>
      <c r="H6" s="790"/>
      <c r="I6" s="790"/>
      <c r="J6" s="790"/>
      <c r="K6" s="790"/>
      <c r="L6" s="790"/>
      <c r="M6" s="790"/>
      <c r="N6" s="790"/>
      <c r="O6" s="791"/>
    </row>
    <row r="7" spans="1:18" ht="20.45" customHeight="1">
      <c r="B7" s="792"/>
      <c r="C7" s="793"/>
      <c r="D7" s="793"/>
      <c r="E7" s="793"/>
      <c r="F7" s="793"/>
      <c r="G7" s="793"/>
      <c r="H7" s="793"/>
      <c r="I7" s="793"/>
      <c r="J7" s="793"/>
      <c r="K7" s="793"/>
      <c r="L7" s="793"/>
      <c r="M7" s="793"/>
      <c r="N7" s="793"/>
      <c r="O7" s="794"/>
    </row>
    <row r="8" spans="1:18" ht="20.45" customHeight="1">
      <c r="B8" s="792"/>
      <c r="C8" s="793"/>
      <c r="D8" s="793"/>
      <c r="E8" s="793"/>
      <c r="F8" s="793"/>
      <c r="G8" s="793"/>
      <c r="H8" s="793"/>
      <c r="I8" s="793"/>
      <c r="J8" s="793"/>
      <c r="K8" s="793"/>
      <c r="L8" s="793"/>
      <c r="M8" s="793"/>
      <c r="N8" s="793"/>
      <c r="O8" s="794"/>
    </row>
    <row r="9" spans="1:18" ht="20.45" customHeight="1">
      <c r="B9" s="792"/>
      <c r="C9" s="793"/>
      <c r="D9" s="793"/>
      <c r="E9" s="793"/>
      <c r="F9" s="793"/>
      <c r="G9" s="793"/>
      <c r="H9" s="793"/>
      <c r="I9" s="793"/>
      <c r="J9" s="793"/>
      <c r="K9" s="793"/>
      <c r="L9" s="793"/>
      <c r="M9" s="793"/>
      <c r="N9" s="793"/>
      <c r="O9" s="794"/>
    </row>
    <row r="10" spans="1:18" ht="20.45" customHeight="1">
      <c r="B10" s="792"/>
      <c r="C10" s="793"/>
      <c r="D10" s="793"/>
      <c r="E10" s="793"/>
      <c r="F10" s="793"/>
      <c r="G10" s="793"/>
      <c r="H10" s="793"/>
      <c r="I10" s="793"/>
      <c r="J10" s="793"/>
      <c r="K10" s="793"/>
      <c r="L10" s="793"/>
      <c r="M10" s="793"/>
      <c r="N10" s="793"/>
      <c r="O10" s="794"/>
    </row>
    <row r="11" spans="1:18" ht="20.45" customHeight="1">
      <c r="B11" s="792"/>
      <c r="C11" s="793"/>
      <c r="D11" s="793"/>
      <c r="E11" s="793"/>
      <c r="F11" s="793"/>
      <c r="G11" s="793"/>
      <c r="H11" s="793"/>
      <c r="I11" s="793"/>
      <c r="J11" s="793"/>
      <c r="K11" s="793"/>
      <c r="L11" s="793"/>
      <c r="M11" s="793"/>
      <c r="N11" s="793"/>
      <c r="O11" s="794"/>
    </row>
    <row r="12" spans="1:18" ht="20.45" customHeight="1">
      <c r="B12" s="792"/>
      <c r="C12" s="793"/>
      <c r="D12" s="793"/>
      <c r="E12" s="793"/>
      <c r="F12" s="793"/>
      <c r="G12" s="793"/>
      <c r="H12" s="793"/>
      <c r="I12" s="793"/>
      <c r="J12" s="793"/>
      <c r="K12" s="793"/>
      <c r="L12" s="793"/>
      <c r="M12" s="793"/>
      <c r="N12" s="793"/>
      <c r="O12" s="794"/>
    </row>
    <row r="13" spans="1:18" ht="20.45" customHeight="1">
      <c r="B13" s="792"/>
      <c r="C13" s="793"/>
      <c r="D13" s="793"/>
      <c r="E13" s="793"/>
      <c r="F13" s="793"/>
      <c r="G13" s="793"/>
      <c r="H13" s="793"/>
      <c r="I13" s="793"/>
      <c r="J13" s="793"/>
      <c r="K13" s="793"/>
      <c r="L13" s="793"/>
      <c r="M13" s="793"/>
      <c r="N13" s="793"/>
      <c r="O13" s="794"/>
    </row>
    <row r="14" spans="1:18" ht="20.45" customHeight="1">
      <c r="B14" s="792"/>
      <c r="C14" s="793"/>
      <c r="D14" s="793"/>
      <c r="E14" s="793"/>
      <c r="F14" s="793"/>
      <c r="G14" s="793"/>
      <c r="H14" s="793"/>
      <c r="I14" s="793"/>
      <c r="J14" s="793"/>
      <c r="K14" s="793"/>
      <c r="L14" s="793"/>
      <c r="M14" s="793"/>
      <c r="N14" s="793"/>
      <c r="O14" s="794"/>
    </row>
    <row r="15" spans="1:18" ht="20.45" customHeight="1">
      <c r="B15" s="792"/>
      <c r="C15" s="793"/>
      <c r="D15" s="793"/>
      <c r="E15" s="793"/>
      <c r="F15" s="793"/>
      <c r="G15" s="793"/>
      <c r="H15" s="793"/>
      <c r="I15" s="793"/>
      <c r="J15" s="793"/>
      <c r="K15" s="793"/>
      <c r="L15" s="793"/>
      <c r="M15" s="793"/>
      <c r="N15" s="793"/>
      <c r="O15" s="794"/>
    </row>
    <row r="16" spans="1:18" ht="20.45" customHeight="1">
      <c r="B16" s="792"/>
      <c r="C16" s="793"/>
      <c r="D16" s="793"/>
      <c r="E16" s="793"/>
      <c r="F16" s="793"/>
      <c r="G16" s="793"/>
      <c r="H16" s="793"/>
      <c r="I16" s="793"/>
      <c r="J16" s="793"/>
      <c r="K16" s="793"/>
      <c r="L16" s="793"/>
      <c r="M16" s="793"/>
      <c r="N16" s="793"/>
      <c r="O16" s="794"/>
    </row>
    <row r="17" spans="2:15" ht="20.45" customHeight="1">
      <c r="B17" s="792"/>
      <c r="C17" s="793"/>
      <c r="D17" s="793"/>
      <c r="E17" s="793"/>
      <c r="F17" s="793"/>
      <c r="G17" s="793"/>
      <c r="H17" s="793"/>
      <c r="I17" s="793"/>
      <c r="J17" s="793"/>
      <c r="K17" s="793"/>
      <c r="L17" s="793"/>
      <c r="M17" s="793"/>
      <c r="N17" s="793"/>
      <c r="O17" s="794"/>
    </row>
    <row r="18" spans="2:15" ht="20.45" customHeight="1">
      <c r="B18" s="792"/>
      <c r="C18" s="793"/>
      <c r="D18" s="793"/>
      <c r="E18" s="793"/>
      <c r="F18" s="793"/>
      <c r="G18" s="793"/>
      <c r="H18" s="793"/>
      <c r="I18" s="793"/>
      <c r="J18" s="793"/>
      <c r="K18" s="793"/>
      <c r="L18" s="793"/>
      <c r="M18" s="793"/>
      <c r="N18" s="793"/>
      <c r="O18" s="794"/>
    </row>
    <row r="19" spans="2:15" ht="20.45" customHeight="1">
      <c r="B19" s="792"/>
      <c r="C19" s="793"/>
      <c r="D19" s="793"/>
      <c r="E19" s="793"/>
      <c r="F19" s="793"/>
      <c r="G19" s="793"/>
      <c r="H19" s="793"/>
      <c r="I19" s="793"/>
      <c r="J19" s="793"/>
      <c r="K19" s="793"/>
      <c r="L19" s="793"/>
      <c r="M19" s="793"/>
      <c r="N19" s="793"/>
      <c r="O19" s="794"/>
    </row>
    <row r="20" spans="2:15" ht="20.45" customHeight="1">
      <c r="B20" s="795" t="s">
        <v>162</v>
      </c>
      <c r="C20" s="796"/>
      <c r="D20" s="796"/>
      <c r="E20" s="796"/>
      <c r="F20" s="796"/>
      <c r="G20" s="796"/>
      <c r="H20" s="796"/>
      <c r="I20" s="796"/>
      <c r="J20" s="796"/>
      <c r="K20" s="796"/>
      <c r="L20" s="796"/>
      <c r="M20" s="796"/>
      <c r="N20" s="796"/>
      <c r="O20" s="797"/>
    </row>
    <row r="21" spans="2:15" ht="20.45" customHeight="1">
      <c r="B21" s="798"/>
      <c r="C21" s="796"/>
      <c r="D21" s="796"/>
      <c r="E21" s="796"/>
      <c r="F21" s="796"/>
      <c r="G21" s="796"/>
      <c r="H21" s="796"/>
      <c r="I21" s="796"/>
      <c r="J21" s="796"/>
      <c r="K21" s="796"/>
      <c r="L21" s="796"/>
      <c r="M21" s="796"/>
      <c r="N21" s="796"/>
      <c r="O21" s="797"/>
    </row>
    <row r="22" spans="2:15" ht="20.45" customHeight="1">
      <c r="B22" s="798"/>
      <c r="C22" s="796"/>
      <c r="D22" s="796"/>
      <c r="E22" s="796"/>
      <c r="F22" s="796"/>
      <c r="G22" s="796"/>
      <c r="H22" s="796"/>
      <c r="I22" s="796"/>
      <c r="J22" s="796"/>
      <c r="K22" s="796"/>
      <c r="L22" s="796"/>
      <c r="M22" s="796"/>
      <c r="N22" s="796"/>
      <c r="O22" s="797"/>
    </row>
    <row r="23" spans="2:15" ht="20.45" customHeight="1">
      <c r="B23" s="799"/>
      <c r="C23" s="800"/>
      <c r="D23" s="800"/>
      <c r="E23" s="800"/>
      <c r="F23" s="800"/>
      <c r="G23" s="800"/>
      <c r="H23" s="800"/>
      <c r="I23" s="800"/>
      <c r="J23" s="800"/>
      <c r="K23" s="800"/>
      <c r="L23" s="800"/>
      <c r="M23" s="800"/>
      <c r="N23" s="800"/>
      <c r="O23" s="801"/>
    </row>
    <row r="27" spans="2:15" ht="20.45" customHeight="1">
      <c r="B27" s="789" t="s">
        <v>163</v>
      </c>
      <c r="C27" s="802"/>
      <c r="D27" s="802"/>
      <c r="E27" s="802"/>
      <c r="F27" s="802"/>
      <c r="G27" s="802"/>
      <c r="H27" s="802"/>
      <c r="I27" s="802"/>
      <c r="J27" s="802"/>
      <c r="K27" s="802"/>
      <c r="L27" s="802"/>
      <c r="M27" s="802"/>
      <c r="N27" s="802"/>
      <c r="O27" s="803"/>
    </row>
    <row r="28" spans="2:15" ht="20.45" customHeight="1">
      <c r="B28" s="804"/>
      <c r="C28" s="805"/>
      <c r="D28" s="805"/>
      <c r="E28" s="805"/>
      <c r="F28" s="805"/>
      <c r="G28" s="805"/>
      <c r="H28" s="805"/>
      <c r="I28" s="805"/>
      <c r="J28" s="805"/>
      <c r="K28" s="805"/>
      <c r="L28" s="805"/>
      <c r="M28" s="805"/>
      <c r="N28" s="805"/>
      <c r="O28" s="806"/>
    </row>
    <row r="29" spans="2:15" ht="20.45" customHeight="1">
      <c r="B29" s="804"/>
      <c r="C29" s="805"/>
      <c r="D29" s="805"/>
      <c r="E29" s="805"/>
      <c r="F29" s="805"/>
      <c r="G29" s="805"/>
      <c r="H29" s="805"/>
      <c r="I29" s="805"/>
      <c r="J29" s="805"/>
      <c r="K29" s="805"/>
      <c r="L29" s="805"/>
      <c r="M29" s="805"/>
      <c r="N29" s="805"/>
      <c r="O29" s="806"/>
    </row>
    <row r="30" spans="2:15" ht="20.45" customHeight="1">
      <c r="B30" s="804"/>
      <c r="C30" s="805"/>
      <c r="D30" s="805"/>
      <c r="E30" s="805"/>
      <c r="F30" s="805"/>
      <c r="G30" s="805"/>
      <c r="H30" s="805"/>
      <c r="I30" s="805"/>
      <c r="J30" s="805"/>
      <c r="K30" s="805"/>
      <c r="L30" s="805"/>
      <c r="M30" s="805"/>
      <c r="N30" s="805"/>
      <c r="O30" s="806"/>
    </row>
    <row r="31" spans="2:15" ht="20.45" customHeight="1">
      <c r="B31" s="804"/>
      <c r="C31" s="805"/>
      <c r="D31" s="805"/>
      <c r="E31" s="805"/>
      <c r="F31" s="805"/>
      <c r="G31" s="805"/>
      <c r="H31" s="805"/>
      <c r="I31" s="805"/>
      <c r="J31" s="805"/>
      <c r="K31" s="805"/>
      <c r="L31" s="805"/>
      <c r="M31" s="805"/>
      <c r="N31" s="805"/>
      <c r="O31" s="806"/>
    </row>
    <row r="32" spans="2:15" ht="20.45" customHeight="1">
      <c r="B32" s="804"/>
      <c r="C32" s="805"/>
      <c r="D32" s="805"/>
      <c r="E32" s="805"/>
      <c r="F32" s="805"/>
      <c r="G32" s="805"/>
      <c r="H32" s="805"/>
      <c r="I32" s="805"/>
      <c r="J32" s="805"/>
      <c r="K32" s="805"/>
      <c r="L32" s="805"/>
      <c r="M32" s="805"/>
      <c r="N32" s="805"/>
      <c r="O32" s="806"/>
    </row>
    <row r="33" spans="2:15" ht="20.45" customHeight="1">
      <c r="B33" s="804"/>
      <c r="C33" s="805"/>
      <c r="D33" s="805"/>
      <c r="E33" s="805"/>
      <c r="F33" s="805"/>
      <c r="G33" s="805"/>
      <c r="H33" s="805"/>
      <c r="I33" s="805"/>
      <c r="J33" s="805"/>
      <c r="K33" s="805"/>
      <c r="L33" s="805"/>
      <c r="M33" s="805"/>
      <c r="N33" s="805"/>
      <c r="O33" s="806"/>
    </row>
    <row r="34" spans="2:15" ht="20.45" customHeight="1">
      <c r="B34" s="804"/>
      <c r="C34" s="805"/>
      <c r="D34" s="805"/>
      <c r="E34" s="805"/>
      <c r="F34" s="805"/>
      <c r="G34" s="805"/>
      <c r="H34" s="805"/>
      <c r="I34" s="805"/>
      <c r="J34" s="805"/>
      <c r="K34" s="805"/>
      <c r="L34" s="805"/>
      <c r="M34" s="805"/>
      <c r="N34" s="805"/>
      <c r="O34" s="806"/>
    </row>
    <row r="35" spans="2:15" ht="20.45" customHeight="1">
      <c r="B35" s="804"/>
      <c r="C35" s="805"/>
      <c r="D35" s="805"/>
      <c r="E35" s="805"/>
      <c r="F35" s="805"/>
      <c r="G35" s="805"/>
      <c r="H35" s="805"/>
      <c r="I35" s="805"/>
      <c r="J35" s="805"/>
      <c r="K35" s="805"/>
      <c r="L35" s="805"/>
      <c r="M35" s="805"/>
      <c r="N35" s="805"/>
      <c r="O35" s="806"/>
    </row>
    <row r="36" spans="2:15" ht="20.45" customHeight="1">
      <c r="B36" s="804"/>
      <c r="C36" s="805"/>
      <c r="D36" s="805"/>
      <c r="E36" s="805"/>
      <c r="F36" s="805"/>
      <c r="G36" s="805"/>
      <c r="H36" s="805"/>
      <c r="I36" s="805"/>
      <c r="J36" s="805"/>
      <c r="K36" s="805"/>
      <c r="L36" s="805"/>
      <c r="M36" s="805"/>
      <c r="N36" s="805"/>
      <c r="O36" s="806"/>
    </row>
    <row r="37" spans="2:15" ht="20.45" customHeight="1">
      <c r="B37" s="804"/>
      <c r="C37" s="805"/>
      <c r="D37" s="805"/>
      <c r="E37" s="805"/>
      <c r="F37" s="805"/>
      <c r="G37" s="805"/>
      <c r="H37" s="805"/>
      <c r="I37" s="805"/>
      <c r="J37" s="805"/>
      <c r="K37" s="805"/>
      <c r="L37" s="805"/>
      <c r="M37" s="805"/>
      <c r="N37" s="805"/>
      <c r="O37" s="806"/>
    </row>
    <row r="38" spans="2:15" ht="20.45" customHeight="1">
      <c r="B38" s="804"/>
      <c r="C38" s="805"/>
      <c r="D38" s="805"/>
      <c r="E38" s="805"/>
      <c r="F38" s="805"/>
      <c r="G38" s="805"/>
      <c r="H38" s="805"/>
      <c r="I38" s="805"/>
      <c r="J38" s="805"/>
      <c r="K38" s="805"/>
      <c r="L38" s="805"/>
      <c r="M38" s="805"/>
      <c r="N38" s="805"/>
      <c r="O38" s="806"/>
    </row>
    <row r="39" spans="2:15" ht="20.45" customHeight="1">
      <c r="B39" s="804"/>
      <c r="C39" s="805"/>
      <c r="D39" s="805"/>
      <c r="E39" s="805"/>
      <c r="F39" s="805"/>
      <c r="G39" s="805"/>
      <c r="H39" s="805"/>
      <c r="I39" s="805"/>
      <c r="J39" s="805"/>
      <c r="K39" s="805"/>
      <c r="L39" s="805"/>
      <c r="M39" s="805"/>
      <c r="N39" s="805"/>
      <c r="O39" s="806"/>
    </row>
    <row r="40" spans="2:15" ht="20.45" customHeight="1">
      <c r="B40" s="804"/>
      <c r="C40" s="805"/>
      <c r="D40" s="805"/>
      <c r="E40" s="805"/>
      <c r="F40" s="805"/>
      <c r="G40" s="805"/>
      <c r="H40" s="805"/>
      <c r="I40" s="805"/>
      <c r="J40" s="805"/>
      <c r="K40" s="805"/>
      <c r="L40" s="805"/>
      <c r="M40" s="805"/>
      <c r="N40" s="805"/>
      <c r="O40" s="806"/>
    </row>
    <row r="41" spans="2:15" ht="20.45" customHeight="1">
      <c r="B41" s="804"/>
      <c r="C41" s="805"/>
      <c r="D41" s="805"/>
      <c r="E41" s="805"/>
      <c r="F41" s="805"/>
      <c r="G41" s="805"/>
      <c r="H41" s="805"/>
      <c r="I41" s="805"/>
      <c r="J41" s="805"/>
      <c r="K41" s="805"/>
      <c r="L41" s="805"/>
      <c r="M41" s="805"/>
      <c r="N41" s="805"/>
      <c r="O41" s="806"/>
    </row>
    <row r="42" spans="2:15" ht="20.45" customHeight="1">
      <c r="B42" s="804"/>
      <c r="C42" s="805"/>
      <c r="D42" s="805"/>
      <c r="E42" s="805"/>
      <c r="F42" s="805"/>
      <c r="G42" s="805"/>
      <c r="H42" s="805"/>
      <c r="I42" s="805"/>
      <c r="J42" s="805"/>
      <c r="K42" s="805"/>
      <c r="L42" s="805"/>
      <c r="M42" s="805"/>
      <c r="N42" s="805"/>
      <c r="O42" s="806"/>
    </row>
    <row r="43" spans="2:15" ht="20.45" customHeight="1">
      <c r="B43" s="804"/>
      <c r="C43" s="805"/>
      <c r="D43" s="805"/>
      <c r="E43" s="805"/>
      <c r="F43" s="805"/>
      <c r="G43" s="805"/>
      <c r="H43" s="805"/>
      <c r="I43" s="805"/>
      <c r="J43" s="805"/>
      <c r="K43" s="805"/>
      <c r="L43" s="805"/>
      <c r="M43" s="805"/>
      <c r="N43" s="805"/>
      <c r="O43" s="806"/>
    </row>
    <row r="44" spans="2:15" ht="20.45" customHeight="1">
      <c r="B44" s="807"/>
      <c r="C44" s="808"/>
      <c r="D44" s="808"/>
      <c r="E44" s="808"/>
      <c r="F44" s="808"/>
      <c r="G44" s="808"/>
      <c r="H44" s="808"/>
      <c r="I44" s="808"/>
      <c r="J44" s="808"/>
      <c r="K44" s="808"/>
      <c r="L44" s="808"/>
      <c r="M44" s="808"/>
      <c r="N44" s="808"/>
      <c r="O44" s="809"/>
    </row>
  </sheetData>
  <mergeCells count="5">
    <mergeCell ref="A3:R4"/>
    <mergeCell ref="B6:O19"/>
    <mergeCell ref="B20:O23"/>
    <mergeCell ref="B27:O44"/>
    <mergeCell ref="D1:R1"/>
  </mergeCells>
  <phoneticPr fontId="2"/>
  <pageMargins left="0.70866141732283472" right="0.70866141732283472" top="0.74803149606299213" bottom="0.74803149606299213" header="0.31496062992125984" footer="0.31496062992125984"/>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B38"/>
  <sheetViews>
    <sheetView zoomScaleNormal="100" workbookViewId="0"/>
  </sheetViews>
  <sheetFormatPr defaultColWidth="1.625" defaultRowHeight="18" customHeight="1"/>
  <cols>
    <col min="1" max="16384" width="1.625" style="10"/>
  </cols>
  <sheetData>
    <row r="1" spans="1:54" ht="18" customHeight="1">
      <c r="AU1" s="11" t="s">
        <v>123</v>
      </c>
    </row>
    <row r="2" spans="1:54" ht="18" customHeight="1">
      <c r="A2" s="814" t="s">
        <v>42</v>
      </c>
      <c r="B2" s="814"/>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c r="AL2" s="814"/>
      <c r="AM2" s="814"/>
      <c r="AN2" s="814"/>
      <c r="AO2" s="814"/>
      <c r="AP2" s="814"/>
      <c r="AQ2" s="814"/>
      <c r="AR2" s="814"/>
      <c r="AS2" s="814"/>
      <c r="AT2" s="814"/>
      <c r="AU2" s="814"/>
      <c r="AV2" s="23"/>
      <c r="AW2" s="23"/>
      <c r="AX2" s="23"/>
      <c r="AY2" s="23"/>
      <c r="AZ2" s="23"/>
      <c r="BA2" s="23"/>
      <c r="BB2" s="23"/>
    </row>
    <row r="3" spans="1:54" ht="18" customHeight="1">
      <c r="A3" s="814"/>
      <c r="B3" s="814"/>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c r="AL3" s="814"/>
      <c r="AM3" s="814"/>
      <c r="AN3" s="814"/>
      <c r="AO3" s="814"/>
      <c r="AP3" s="814"/>
      <c r="AQ3" s="814"/>
      <c r="AR3" s="814"/>
      <c r="AS3" s="814"/>
      <c r="AT3" s="814"/>
      <c r="AU3" s="814"/>
      <c r="AV3" s="23"/>
      <c r="AW3" s="23"/>
      <c r="AX3" s="23"/>
      <c r="AY3" s="23"/>
      <c r="AZ3" s="23"/>
      <c r="BA3" s="23"/>
      <c r="BB3" s="23"/>
    </row>
    <row r="5" spans="1:54" ht="18" customHeight="1">
      <c r="AE5" s="10" t="s">
        <v>103</v>
      </c>
    </row>
    <row r="7" spans="1:54" ht="18" customHeight="1">
      <c r="A7" s="10" t="str">
        <f>目次!K2</f>
        <v>沖縄県立那覇工業高等学校</v>
      </c>
    </row>
    <row r="8" spans="1:54" ht="18" customHeight="1">
      <c r="A8" s="10" t="str">
        <f>"　校 長　 "&amp;目次!K3&amp;" 　殿"</f>
        <v>　校 長　 宮里 真二 　殿</v>
      </c>
    </row>
    <row r="10" spans="1:54" ht="18" customHeight="1">
      <c r="V10" s="10" t="s">
        <v>0</v>
      </c>
    </row>
    <row r="12" spans="1:54" ht="18" customHeight="1">
      <c r="V12" s="10" t="s">
        <v>48</v>
      </c>
    </row>
    <row r="14" spans="1:54" ht="18" customHeight="1">
      <c r="V14" s="10" t="s">
        <v>221</v>
      </c>
    </row>
    <row r="17" spans="1:47" ht="18" customHeight="1">
      <c r="A17" s="10" t="s">
        <v>41</v>
      </c>
    </row>
    <row r="20" spans="1:47" ht="18" customHeight="1">
      <c r="A20" s="815" t="s">
        <v>6</v>
      </c>
      <c r="B20" s="815"/>
      <c r="C20" s="815"/>
      <c r="D20" s="815"/>
      <c r="E20" s="815"/>
      <c r="F20" s="815"/>
      <c r="G20" s="815"/>
      <c r="H20" s="815"/>
      <c r="I20" s="815"/>
      <c r="J20" s="815"/>
      <c r="K20" s="815"/>
      <c r="L20" s="815"/>
      <c r="M20" s="815"/>
      <c r="N20" s="815"/>
      <c r="O20" s="815"/>
      <c r="P20" s="815"/>
      <c r="Q20" s="815"/>
      <c r="R20" s="815"/>
      <c r="S20" s="815"/>
      <c r="T20" s="815"/>
      <c r="U20" s="815"/>
      <c r="V20" s="815"/>
      <c r="W20" s="815"/>
      <c r="X20" s="815"/>
      <c r="Y20" s="815"/>
      <c r="Z20" s="815"/>
      <c r="AA20" s="815"/>
      <c r="AB20" s="815"/>
      <c r="AC20" s="815"/>
      <c r="AD20" s="815"/>
      <c r="AE20" s="815"/>
      <c r="AF20" s="815"/>
      <c r="AG20" s="815"/>
      <c r="AH20" s="815"/>
      <c r="AI20" s="815"/>
      <c r="AJ20" s="815"/>
      <c r="AK20" s="815"/>
      <c r="AL20" s="815"/>
      <c r="AM20" s="815"/>
      <c r="AN20" s="815"/>
      <c r="AO20" s="815"/>
      <c r="AP20" s="815"/>
      <c r="AQ20" s="815"/>
      <c r="AR20" s="815"/>
      <c r="AS20" s="815"/>
      <c r="AT20" s="815"/>
      <c r="AU20" s="815"/>
    </row>
    <row r="21" spans="1:47" ht="18"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row>
    <row r="23" spans="1:47" ht="18" customHeight="1">
      <c r="A23" s="812" t="s">
        <v>40</v>
      </c>
      <c r="B23" s="812"/>
      <c r="C23" s="812"/>
      <c r="D23" s="812"/>
      <c r="E23" s="812"/>
      <c r="F23" s="812"/>
      <c r="G23" s="812"/>
      <c r="H23" s="812"/>
      <c r="I23" s="812"/>
      <c r="J23" s="812"/>
      <c r="K23" s="812"/>
      <c r="L23" s="291"/>
      <c r="M23" s="816" t="str">
        <f>目次!K2&amp;目次!K4</f>
        <v>沖縄県立那覇工業高等学校汚水管清掃及びＴＶカメラ調査（海水侵入確認)業務とそれに伴う汚泥処分委託</v>
      </c>
      <c r="N23" s="817"/>
      <c r="O23" s="817"/>
      <c r="P23" s="817"/>
      <c r="Q23" s="817"/>
      <c r="R23" s="817"/>
      <c r="S23" s="817"/>
      <c r="T23" s="817"/>
      <c r="U23" s="817"/>
      <c r="V23" s="817"/>
      <c r="W23" s="817"/>
      <c r="X23" s="817"/>
      <c r="Y23" s="817"/>
      <c r="Z23" s="817"/>
      <c r="AA23" s="817"/>
      <c r="AB23" s="817"/>
      <c r="AC23" s="817"/>
      <c r="AD23" s="817"/>
      <c r="AE23" s="817"/>
      <c r="AF23" s="817"/>
      <c r="AG23" s="817"/>
      <c r="AH23" s="817"/>
      <c r="AI23" s="817"/>
      <c r="AJ23" s="817"/>
      <c r="AK23" s="817"/>
      <c r="AL23" s="817"/>
      <c r="AM23" s="817"/>
      <c r="AN23" s="817"/>
      <c r="AO23" s="817"/>
      <c r="AP23" s="817"/>
      <c r="AQ23" s="817"/>
      <c r="AR23" s="817"/>
      <c r="AS23" s="817"/>
      <c r="AT23" s="817"/>
      <c r="AU23" s="288"/>
    </row>
    <row r="24" spans="1:47" ht="18" customHeight="1">
      <c r="A24" s="812"/>
      <c r="B24" s="812"/>
      <c r="C24" s="812"/>
      <c r="D24" s="812"/>
      <c r="E24" s="812"/>
      <c r="F24" s="812"/>
      <c r="G24" s="812"/>
      <c r="H24" s="812"/>
      <c r="I24" s="812"/>
      <c r="J24" s="812"/>
      <c r="K24" s="812"/>
      <c r="L24" s="292"/>
      <c r="M24" s="818"/>
      <c r="N24" s="818"/>
      <c r="O24" s="818"/>
      <c r="P24" s="818"/>
      <c r="Q24" s="818"/>
      <c r="R24" s="818"/>
      <c r="S24" s="818"/>
      <c r="T24" s="818"/>
      <c r="U24" s="818"/>
      <c r="V24" s="818"/>
      <c r="W24" s="818"/>
      <c r="X24" s="818"/>
      <c r="Y24" s="818"/>
      <c r="Z24" s="818"/>
      <c r="AA24" s="818"/>
      <c r="AB24" s="818"/>
      <c r="AC24" s="818"/>
      <c r="AD24" s="818"/>
      <c r="AE24" s="818"/>
      <c r="AF24" s="818"/>
      <c r="AG24" s="818"/>
      <c r="AH24" s="818"/>
      <c r="AI24" s="818"/>
      <c r="AJ24" s="818"/>
      <c r="AK24" s="818"/>
      <c r="AL24" s="818"/>
      <c r="AM24" s="818"/>
      <c r="AN24" s="818"/>
      <c r="AO24" s="818"/>
      <c r="AP24" s="818"/>
      <c r="AQ24" s="818"/>
      <c r="AR24" s="818"/>
      <c r="AS24" s="818"/>
      <c r="AT24" s="818"/>
      <c r="AU24" s="289"/>
    </row>
    <row r="25" spans="1:47" ht="18" customHeight="1">
      <c r="A25" s="812"/>
      <c r="B25" s="812"/>
      <c r="C25" s="812"/>
      <c r="D25" s="812"/>
      <c r="E25" s="812"/>
      <c r="F25" s="812"/>
      <c r="G25" s="812"/>
      <c r="H25" s="812"/>
      <c r="I25" s="812"/>
      <c r="J25" s="812"/>
      <c r="K25" s="812"/>
      <c r="L25" s="293"/>
      <c r="M25" s="819"/>
      <c r="N25" s="819"/>
      <c r="O25" s="819"/>
      <c r="P25" s="819"/>
      <c r="Q25" s="819"/>
      <c r="R25" s="819"/>
      <c r="S25" s="819"/>
      <c r="T25" s="819"/>
      <c r="U25" s="819"/>
      <c r="V25" s="819"/>
      <c r="W25" s="819"/>
      <c r="X25" s="819"/>
      <c r="Y25" s="819"/>
      <c r="Z25" s="819"/>
      <c r="AA25" s="819"/>
      <c r="AB25" s="819"/>
      <c r="AC25" s="819"/>
      <c r="AD25" s="819"/>
      <c r="AE25" s="819"/>
      <c r="AF25" s="819"/>
      <c r="AG25" s="819"/>
      <c r="AH25" s="819"/>
      <c r="AI25" s="819"/>
      <c r="AJ25" s="819"/>
      <c r="AK25" s="819"/>
      <c r="AL25" s="819"/>
      <c r="AM25" s="819"/>
      <c r="AN25" s="819"/>
      <c r="AO25" s="819"/>
      <c r="AP25" s="819"/>
      <c r="AQ25" s="819"/>
      <c r="AR25" s="819"/>
      <c r="AS25" s="819"/>
      <c r="AT25" s="819"/>
      <c r="AU25" s="290"/>
    </row>
    <row r="26" spans="1:47" ht="18" customHeight="1">
      <c r="A26" s="812" t="s">
        <v>39</v>
      </c>
      <c r="B26" s="812"/>
      <c r="C26" s="812"/>
      <c r="D26" s="812"/>
      <c r="E26" s="812"/>
      <c r="F26" s="812"/>
      <c r="G26" s="812"/>
      <c r="H26" s="812"/>
      <c r="I26" s="812"/>
      <c r="J26" s="812"/>
      <c r="K26" s="812"/>
      <c r="L26" s="813"/>
      <c r="M26" s="813"/>
      <c r="N26" s="813"/>
      <c r="O26" s="813"/>
      <c r="P26" s="813"/>
      <c r="Q26" s="813"/>
      <c r="R26" s="813"/>
      <c r="S26" s="813"/>
      <c r="T26" s="813"/>
      <c r="U26" s="813"/>
      <c r="V26" s="813"/>
      <c r="W26" s="813"/>
      <c r="X26" s="813"/>
      <c r="Y26" s="813"/>
      <c r="Z26" s="813"/>
      <c r="AA26" s="813"/>
      <c r="AB26" s="813"/>
      <c r="AC26" s="813"/>
      <c r="AD26" s="813"/>
      <c r="AE26" s="813"/>
      <c r="AF26" s="813"/>
      <c r="AG26" s="813"/>
      <c r="AH26" s="813"/>
      <c r="AI26" s="813"/>
      <c r="AJ26" s="813"/>
      <c r="AK26" s="813"/>
      <c r="AL26" s="813"/>
      <c r="AM26" s="813"/>
      <c r="AN26" s="813"/>
      <c r="AO26" s="813"/>
      <c r="AP26" s="813"/>
      <c r="AQ26" s="813"/>
      <c r="AR26" s="813"/>
      <c r="AS26" s="813"/>
      <c r="AT26" s="813"/>
      <c r="AU26" s="813"/>
    </row>
    <row r="27" spans="1:47" ht="18" customHeight="1">
      <c r="A27" s="812"/>
      <c r="B27" s="812"/>
      <c r="C27" s="812"/>
      <c r="D27" s="812"/>
      <c r="E27" s="812"/>
      <c r="F27" s="812"/>
      <c r="G27" s="812"/>
      <c r="H27" s="812"/>
      <c r="I27" s="812"/>
      <c r="J27" s="812"/>
      <c r="K27" s="812"/>
      <c r="L27" s="813"/>
      <c r="M27" s="813"/>
      <c r="N27" s="813"/>
      <c r="O27" s="813"/>
      <c r="P27" s="813"/>
      <c r="Q27" s="813"/>
      <c r="R27" s="813"/>
      <c r="S27" s="813"/>
      <c r="T27" s="813"/>
      <c r="U27" s="813"/>
      <c r="V27" s="813"/>
      <c r="W27" s="813"/>
      <c r="X27" s="813"/>
      <c r="Y27" s="813"/>
      <c r="Z27" s="813"/>
      <c r="AA27" s="813"/>
      <c r="AB27" s="813"/>
      <c r="AC27" s="813"/>
      <c r="AD27" s="813"/>
      <c r="AE27" s="813"/>
      <c r="AF27" s="813"/>
      <c r="AG27" s="813"/>
      <c r="AH27" s="813"/>
      <c r="AI27" s="813"/>
      <c r="AJ27" s="813"/>
      <c r="AK27" s="813"/>
      <c r="AL27" s="813"/>
      <c r="AM27" s="813"/>
      <c r="AN27" s="813"/>
      <c r="AO27" s="813"/>
      <c r="AP27" s="813"/>
      <c r="AQ27" s="813"/>
      <c r="AR27" s="813"/>
      <c r="AS27" s="813"/>
      <c r="AT27" s="813"/>
      <c r="AU27" s="813"/>
    </row>
    <row r="28" spans="1:47" ht="18" customHeight="1">
      <c r="A28" s="812"/>
      <c r="B28" s="812"/>
      <c r="C28" s="812"/>
      <c r="D28" s="812"/>
      <c r="E28" s="812"/>
      <c r="F28" s="812"/>
      <c r="G28" s="812"/>
      <c r="H28" s="812"/>
      <c r="I28" s="812"/>
      <c r="J28" s="812"/>
      <c r="K28" s="812"/>
      <c r="L28" s="813"/>
      <c r="M28" s="813"/>
      <c r="N28" s="813"/>
      <c r="O28" s="813"/>
      <c r="P28" s="813"/>
      <c r="Q28" s="813"/>
      <c r="R28" s="813"/>
      <c r="S28" s="813"/>
      <c r="T28" s="813"/>
      <c r="U28" s="813"/>
      <c r="V28" s="813"/>
      <c r="W28" s="813"/>
      <c r="X28" s="813"/>
      <c r="Y28" s="813"/>
      <c r="Z28" s="813"/>
      <c r="AA28" s="813"/>
      <c r="AB28" s="813"/>
      <c r="AC28" s="813"/>
      <c r="AD28" s="813"/>
      <c r="AE28" s="813"/>
      <c r="AF28" s="813"/>
      <c r="AG28" s="813"/>
      <c r="AH28" s="813"/>
      <c r="AI28" s="813"/>
      <c r="AJ28" s="813"/>
      <c r="AK28" s="813"/>
      <c r="AL28" s="813"/>
      <c r="AM28" s="813"/>
      <c r="AN28" s="813"/>
      <c r="AO28" s="813"/>
      <c r="AP28" s="813"/>
      <c r="AQ28" s="813"/>
      <c r="AR28" s="813"/>
      <c r="AS28" s="813"/>
      <c r="AT28" s="813"/>
      <c r="AU28" s="813"/>
    </row>
    <row r="29" spans="1:47" ht="18" customHeight="1">
      <c r="A29" s="812" t="s">
        <v>38</v>
      </c>
      <c r="B29" s="812"/>
      <c r="C29" s="812"/>
      <c r="D29" s="812"/>
      <c r="E29" s="812"/>
      <c r="F29" s="812"/>
      <c r="G29" s="812"/>
      <c r="H29" s="812"/>
      <c r="I29" s="812"/>
      <c r="J29" s="812"/>
      <c r="K29" s="812"/>
      <c r="L29" s="813"/>
      <c r="M29" s="813"/>
      <c r="N29" s="813"/>
      <c r="O29" s="813"/>
      <c r="P29" s="813"/>
      <c r="Q29" s="813"/>
      <c r="R29" s="813"/>
      <c r="S29" s="813"/>
      <c r="T29" s="813"/>
      <c r="U29" s="813"/>
      <c r="V29" s="813"/>
      <c r="W29" s="813"/>
      <c r="X29" s="813"/>
      <c r="Y29" s="813"/>
      <c r="Z29" s="813"/>
      <c r="AA29" s="813"/>
      <c r="AB29" s="813"/>
      <c r="AC29" s="813"/>
      <c r="AD29" s="813"/>
      <c r="AE29" s="813"/>
      <c r="AF29" s="813"/>
      <c r="AG29" s="813"/>
      <c r="AH29" s="813"/>
      <c r="AI29" s="813"/>
      <c r="AJ29" s="813"/>
      <c r="AK29" s="813"/>
      <c r="AL29" s="813"/>
      <c r="AM29" s="813"/>
      <c r="AN29" s="813"/>
      <c r="AO29" s="813"/>
      <c r="AP29" s="813"/>
      <c r="AQ29" s="813"/>
      <c r="AR29" s="813"/>
      <c r="AS29" s="813"/>
      <c r="AT29" s="813"/>
      <c r="AU29" s="813"/>
    </row>
    <row r="30" spans="1:47" ht="18" customHeight="1">
      <c r="A30" s="812"/>
      <c r="B30" s="812"/>
      <c r="C30" s="812"/>
      <c r="D30" s="812"/>
      <c r="E30" s="812"/>
      <c r="F30" s="812"/>
      <c r="G30" s="812"/>
      <c r="H30" s="812"/>
      <c r="I30" s="812"/>
      <c r="J30" s="812"/>
      <c r="K30" s="812"/>
      <c r="L30" s="813"/>
      <c r="M30" s="813"/>
      <c r="N30" s="813"/>
      <c r="O30" s="813"/>
      <c r="P30" s="813"/>
      <c r="Q30" s="813"/>
      <c r="R30" s="813"/>
      <c r="S30" s="813"/>
      <c r="T30" s="813"/>
      <c r="U30" s="813"/>
      <c r="V30" s="813"/>
      <c r="W30" s="813"/>
      <c r="X30" s="813"/>
      <c r="Y30" s="813"/>
      <c r="Z30" s="813"/>
      <c r="AA30" s="813"/>
      <c r="AB30" s="813"/>
      <c r="AC30" s="813"/>
      <c r="AD30" s="813"/>
      <c r="AE30" s="813"/>
      <c r="AF30" s="813"/>
      <c r="AG30" s="813"/>
      <c r="AH30" s="813"/>
      <c r="AI30" s="813"/>
      <c r="AJ30" s="813"/>
      <c r="AK30" s="813"/>
      <c r="AL30" s="813"/>
      <c r="AM30" s="813"/>
      <c r="AN30" s="813"/>
      <c r="AO30" s="813"/>
      <c r="AP30" s="813"/>
      <c r="AQ30" s="813"/>
      <c r="AR30" s="813"/>
      <c r="AS30" s="813"/>
      <c r="AT30" s="813"/>
      <c r="AU30" s="813"/>
    </row>
    <row r="31" spans="1:47" ht="18" customHeight="1">
      <c r="A31" s="812"/>
      <c r="B31" s="812"/>
      <c r="C31" s="812"/>
      <c r="D31" s="812"/>
      <c r="E31" s="812"/>
      <c r="F31" s="812"/>
      <c r="G31" s="812"/>
      <c r="H31" s="812"/>
      <c r="I31" s="812"/>
      <c r="J31" s="812"/>
      <c r="K31" s="812"/>
      <c r="L31" s="813"/>
      <c r="M31" s="813"/>
      <c r="N31" s="813"/>
      <c r="O31" s="813"/>
      <c r="P31" s="813"/>
      <c r="Q31" s="813"/>
      <c r="R31" s="813"/>
      <c r="S31" s="813"/>
      <c r="T31" s="813"/>
      <c r="U31" s="813"/>
      <c r="V31" s="813"/>
      <c r="W31" s="813"/>
      <c r="X31" s="813"/>
      <c r="Y31" s="813"/>
      <c r="Z31" s="813"/>
      <c r="AA31" s="813"/>
      <c r="AB31" s="813"/>
      <c r="AC31" s="813"/>
      <c r="AD31" s="813"/>
      <c r="AE31" s="813"/>
      <c r="AF31" s="813"/>
      <c r="AG31" s="813"/>
      <c r="AH31" s="813"/>
      <c r="AI31" s="813"/>
      <c r="AJ31" s="813"/>
      <c r="AK31" s="813"/>
      <c r="AL31" s="813"/>
      <c r="AM31" s="813"/>
      <c r="AN31" s="813"/>
      <c r="AO31" s="813"/>
      <c r="AP31" s="813"/>
      <c r="AQ31" s="813"/>
      <c r="AR31" s="813"/>
      <c r="AS31" s="813"/>
      <c r="AT31" s="813"/>
      <c r="AU31" s="813"/>
    </row>
    <row r="33" spans="1:1" ht="18" customHeight="1">
      <c r="A33" s="10" t="s">
        <v>37</v>
      </c>
    </row>
    <row r="34" spans="1:1" ht="18" customHeight="1">
      <c r="A34" s="10" t="s">
        <v>36</v>
      </c>
    </row>
    <row r="35" spans="1:1" ht="18" customHeight="1">
      <c r="A35" s="10" t="s">
        <v>35</v>
      </c>
    </row>
    <row r="37" spans="1:1" ht="18" customHeight="1">
      <c r="A37" s="10" t="s">
        <v>34</v>
      </c>
    </row>
    <row r="38" spans="1:1" ht="18" customHeight="1">
      <c r="A38" s="10" t="s">
        <v>33</v>
      </c>
    </row>
  </sheetData>
  <mergeCells count="8">
    <mergeCell ref="A29:K31"/>
    <mergeCell ref="L26:AU28"/>
    <mergeCell ref="L29:AU31"/>
    <mergeCell ref="A2:AU3"/>
    <mergeCell ref="A20:AU20"/>
    <mergeCell ref="A23:K25"/>
    <mergeCell ref="A26:K28"/>
    <mergeCell ref="M23:AT25"/>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33"/>
  <sheetViews>
    <sheetView zoomScaleNormal="100" workbookViewId="0"/>
  </sheetViews>
  <sheetFormatPr defaultColWidth="1.625" defaultRowHeight="18" customHeight="1"/>
  <cols>
    <col min="1" max="16384" width="1.625" style="10"/>
  </cols>
  <sheetData>
    <row r="1" spans="1:54" ht="18" customHeight="1">
      <c r="AU1" s="11" t="s">
        <v>32</v>
      </c>
    </row>
    <row r="2" spans="1:54" ht="18" customHeight="1">
      <c r="A2" s="814" t="s">
        <v>51</v>
      </c>
      <c r="B2" s="814"/>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c r="AL2" s="814"/>
      <c r="AM2" s="814"/>
      <c r="AN2" s="814"/>
      <c r="AO2" s="814"/>
      <c r="AP2" s="814"/>
      <c r="AQ2" s="814"/>
      <c r="AR2" s="814"/>
      <c r="AS2" s="814"/>
      <c r="AT2" s="814"/>
      <c r="AU2" s="814"/>
      <c r="AV2" s="23"/>
      <c r="AW2" s="23"/>
      <c r="AX2" s="23"/>
      <c r="AY2" s="23"/>
      <c r="AZ2" s="23"/>
      <c r="BA2" s="23"/>
      <c r="BB2" s="23"/>
    </row>
    <row r="3" spans="1:54" ht="18" customHeight="1">
      <c r="A3" s="814"/>
      <c r="B3" s="814"/>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c r="AL3" s="814"/>
      <c r="AM3" s="814"/>
      <c r="AN3" s="814"/>
      <c r="AO3" s="814"/>
      <c r="AP3" s="814"/>
      <c r="AQ3" s="814"/>
      <c r="AR3" s="814"/>
      <c r="AS3" s="814"/>
      <c r="AT3" s="814"/>
      <c r="AU3" s="814"/>
      <c r="AV3" s="23"/>
      <c r="AW3" s="23"/>
      <c r="AX3" s="23"/>
      <c r="AY3" s="23"/>
      <c r="AZ3" s="23"/>
      <c r="BA3" s="23"/>
      <c r="BB3" s="23"/>
    </row>
    <row r="5" spans="1:54" ht="18" customHeight="1">
      <c r="AE5" s="10" t="s">
        <v>103</v>
      </c>
    </row>
    <row r="7" spans="1:54" ht="18" customHeight="1">
      <c r="A7" s="10" t="str">
        <f>目次!K2</f>
        <v>沖縄県立那覇工業高等学校</v>
      </c>
    </row>
    <row r="8" spans="1:54" ht="18" customHeight="1">
      <c r="A8" s="10" t="str">
        <f>"　校 長　 "&amp;目次!K3&amp;" 　殿"</f>
        <v>　校 長　 宮里 真二 　殿</v>
      </c>
    </row>
    <row r="10" spans="1:54" ht="18" customHeight="1">
      <c r="V10" s="10" t="s">
        <v>0</v>
      </c>
    </row>
    <row r="12" spans="1:54" ht="18" customHeight="1">
      <c r="V12" s="10" t="s">
        <v>48</v>
      </c>
    </row>
    <row r="14" spans="1:54" ht="18" customHeight="1">
      <c r="V14" s="10" t="s">
        <v>221</v>
      </c>
    </row>
    <row r="17" spans="1:47" ht="18" customHeight="1">
      <c r="A17" s="10" t="s">
        <v>50</v>
      </c>
    </row>
    <row r="20" spans="1:47" ht="18" customHeight="1">
      <c r="A20" s="815" t="s">
        <v>6</v>
      </c>
      <c r="B20" s="815"/>
      <c r="C20" s="815"/>
      <c r="D20" s="815"/>
      <c r="E20" s="815"/>
      <c r="F20" s="815"/>
      <c r="G20" s="815"/>
      <c r="H20" s="815"/>
      <c r="I20" s="815"/>
      <c r="J20" s="815"/>
      <c r="K20" s="815"/>
      <c r="L20" s="815"/>
      <c r="M20" s="815"/>
      <c r="N20" s="815"/>
      <c r="O20" s="815"/>
      <c r="P20" s="815"/>
      <c r="Q20" s="815"/>
      <c r="R20" s="815"/>
      <c r="S20" s="815"/>
      <c r="T20" s="815"/>
      <c r="U20" s="815"/>
      <c r="V20" s="815"/>
      <c r="W20" s="815"/>
      <c r="X20" s="815"/>
      <c r="Y20" s="815"/>
      <c r="Z20" s="815"/>
      <c r="AA20" s="815"/>
      <c r="AB20" s="815"/>
      <c r="AC20" s="815"/>
      <c r="AD20" s="815"/>
      <c r="AE20" s="815"/>
      <c r="AF20" s="815"/>
      <c r="AG20" s="815"/>
      <c r="AH20" s="815"/>
      <c r="AI20" s="815"/>
      <c r="AJ20" s="815"/>
      <c r="AK20" s="815"/>
      <c r="AL20" s="815"/>
      <c r="AM20" s="815"/>
      <c r="AN20" s="815"/>
      <c r="AO20" s="815"/>
      <c r="AP20" s="815"/>
      <c r="AQ20" s="815"/>
      <c r="AR20" s="815"/>
      <c r="AS20" s="815"/>
      <c r="AT20" s="815"/>
      <c r="AU20" s="815"/>
    </row>
    <row r="21" spans="1:47" ht="18" customHeight="1">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row>
    <row r="23" spans="1:47" ht="18" customHeight="1">
      <c r="A23" s="812" t="s">
        <v>40</v>
      </c>
      <c r="B23" s="812"/>
      <c r="C23" s="812"/>
      <c r="D23" s="812"/>
      <c r="E23" s="812"/>
      <c r="F23" s="812"/>
      <c r="G23" s="812"/>
      <c r="H23" s="812"/>
      <c r="I23" s="812"/>
      <c r="J23" s="812"/>
      <c r="K23" s="812"/>
      <c r="L23" s="291"/>
      <c r="M23" s="816" t="str">
        <f>目次!K2&amp;目次!K4</f>
        <v>沖縄県立那覇工業高等学校汚水管清掃及びＴＶカメラ調査（海水侵入確認)業務とそれに伴う汚泥処分委託</v>
      </c>
      <c r="N23" s="817"/>
      <c r="O23" s="817"/>
      <c r="P23" s="817"/>
      <c r="Q23" s="817"/>
      <c r="R23" s="817"/>
      <c r="S23" s="817"/>
      <c r="T23" s="817"/>
      <c r="U23" s="817"/>
      <c r="V23" s="817"/>
      <c r="W23" s="817"/>
      <c r="X23" s="817"/>
      <c r="Y23" s="817"/>
      <c r="Z23" s="817"/>
      <c r="AA23" s="817"/>
      <c r="AB23" s="817"/>
      <c r="AC23" s="817"/>
      <c r="AD23" s="817"/>
      <c r="AE23" s="817"/>
      <c r="AF23" s="817"/>
      <c r="AG23" s="817"/>
      <c r="AH23" s="817"/>
      <c r="AI23" s="817"/>
      <c r="AJ23" s="817"/>
      <c r="AK23" s="817"/>
      <c r="AL23" s="817"/>
      <c r="AM23" s="817"/>
      <c r="AN23" s="817"/>
      <c r="AO23" s="817"/>
      <c r="AP23" s="817"/>
      <c r="AQ23" s="817"/>
      <c r="AR23" s="817"/>
      <c r="AS23" s="817"/>
      <c r="AT23" s="817"/>
      <c r="AU23" s="288"/>
    </row>
    <row r="24" spans="1:47" ht="18" customHeight="1">
      <c r="A24" s="812"/>
      <c r="B24" s="812"/>
      <c r="C24" s="812"/>
      <c r="D24" s="812"/>
      <c r="E24" s="812"/>
      <c r="F24" s="812"/>
      <c r="G24" s="812"/>
      <c r="H24" s="812"/>
      <c r="I24" s="812"/>
      <c r="J24" s="812"/>
      <c r="K24" s="812"/>
      <c r="L24" s="292"/>
      <c r="M24" s="818"/>
      <c r="N24" s="818"/>
      <c r="O24" s="818"/>
      <c r="P24" s="818"/>
      <c r="Q24" s="818"/>
      <c r="R24" s="818"/>
      <c r="S24" s="818"/>
      <c r="T24" s="818"/>
      <c r="U24" s="818"/>
      <c r="V24" s="818"/>
      <c r="W24" s="818"/>
      <c r="X24" s="818"/>
      <c r="Y24" s="818"/>
      <c r="Z24" s="818"/>
      <c r="AA24" s="818"/>
      <c r="AB24" s="818"/>
      <c r="AC24" s="818"/>
      <c r="AD24" s="818"/>
      <c r="AE24" s="818"/>
      <c r="AF24" s="818"/>
      <c r="AG24" s="818"/>
      <c r="AH24" s="818"/>
      <c r="AI24" s="818"/>
      <c r="AJ24" s="818"/>
      <c r="AK24" s="818"/>
      <c r="AL24" s="818"/>
      <c r="AM24" s="818"/>
      <c r="AN24" s="818"/>
      <c r="AO24" s="818"/>
      <c r="AP24" s="818"/>
      <c r="AQ24" s="818"/>
      <c r="AR24" s="818"/>
      <c r="AS24" s="818"/>
      <c r="AT24" s="818"/>
      <c r="AU24" s="289"/>
    </row>
    <row r="25" spans="1:47" ht="18" customHeight="1">
      <c r="A25" s="812"/>
      <c r="B25" s="812"/>
      <c r="C25" s="812"/>
      <c r="D25" s="812"/>
      <c r="E25" s="812"/>
      <c r="F25" s="812"/>
      <c r="G25" s="812"/>
      <c r="H25" s="812"/>
      <c r="I25" s="812"/>
      <c r="J25" s="812"/>
      <c r="K25" s="812"/>
      <c r="L25" s="293"/>
      <c r="M25" s="819"/>
      <c r="N25" s="819"/>
      <c r="O25" s="819"/>
      <c r="P25" s="819"/>
      <c r="Q25" s="819"/>
      <c r="R25" s="819"/>
      <c r="S25" s="819"/>
      <c r="T25" s="819"/>
      <c r="U25" s="819"/>
      <c r="V25" s="819"/>
      <c r="W25" s="819"/>
      <c r="X25" s="819"/>
      <c r="Y25" s="819"/>
      <c r="Z25" s="819"/>
      <c r="AA25" s="819"/>
      <c r="AB25" s="819"/>
      <c r="AC25" s="819"/>
      <c r="AD25" s="819"/>
      <c r="AE25" s="819"/>
      <c r="AF25" s="819"/>
      <c r="AG25" s="819"/>
      <c r="AH25" s="819"/>
      <c r="AI25" s="819"/>
      <c r="AJ25" s="819"/>
      <c r="AK25" s="819"/>
      <c r="AL25" s="819"/>
      <c r="AM25" s="819"/>
      <c r="AN25" s="819"/>
      <c r="AO25" s="819"/>
      <c r="AP25" s="819"/>
      <c r="AQ25" s="819"/>
      <c r="AR25" s="819"/>
      <c r="AS25" s="819"/>
      <c r="AT25" s="819"/>
      <c r="AU25" s="290"/>
    </row>
    <row r="26" spans="1:47" ht="18" customHeight="1">
      <c r="A26" s="812" t="s">
        <v>17</v>
      </c>
      <c r="B26" s="812"/>
      <c r="C26" s="812"/>
      <c r="D26" s="812"/>
      <c r="E26" s="812"/>
      <c r="F26" s="812"/>
      <c r="G26" s="812"/>
      <c r="H26" s="812"/>
      <c r="I26" s="812"/>
      <c r="J26" s="812"/>
      <c r="K26" s="812"/>
      <c r="L26" s="813"/>
      <c r="M26" s="813"/>
      <c r="N26" s="813"/>
      <c r="O26" s="813"/>
      <c r="P26" s="813"/>
      <c r="Q26" s="813"/>
      <c r="R26" s="813"/>
      <c r="S26" s="813"/>
      <c r="T26" s="813"/>
      <c r="U26" s="813"/>
      <c r="V26" s="813"/>
      <c r="W26" s="813"/>
      <c r="X26" s="813"/>
      <c r="Y26" s="813"/>
      <c r="Z26" s="813"/>
      <c r="AA26" s="813"/>
      <c r="AB26" s="813"/>
      <c r="AC26" s="813"/>
      <c r="AD26" s="813"/>
      <c r="AE26" s="813"/>
      <c r="AF26" s="813"/>
      <c r="AG26" s="813"/>
      <c r="AH26" s="813"/>
      <c r="AI26" s="813"/>
      <c r="AJ26" s="813"/>
      <c r="AK26" s="813"/>
      <c r="AL26" s="813"/>
      <c r="AM26" s="813"/>
      <c r="AN26" s="813"/>
      <c r="AO26" s="813"/>
      <c r="AP26" s="813"/>
      <c r="AQ26" s="813"/>
      <c r="AR26" s="813"/>
      <c r="AS26" s="813"/>
      <c r="AT26" s="813"/>
      <c r="AU26" s="813"/>
    </row>
    <row r="27" spans="1:47" ht="18" customHeight="1">
      <c r="A27" s="812"/>
      <c r="B27" s="812"/>
      <c r="C27" s="812"/>
      <c r="D27" s="812"/>
      <c r="E27" s="812"/>
      <c r="F27" s="812"/>
      <c r="G27" s="812"/>
      <c r="H27" s="812"/>
      <c r="I27" s="812"/>
      <c r="J27" s="812"/>
      <c r="K27" s="812"/>
      <c r="L27" s="813"/>
      <c r="M27" s="813"/>
      <c r="N27" s="813"/>
      <c r="O27" s="813"/>
      <c r="P27" s="813"/>
      <c r="Q27" s="813"/>
      <c r="R27" s="813"/>
      <c r="S27" s="813"/>
      <c r="T27" s="813"/>
      <c r="U27" s="813"/>
      <c r="V27" s="813"/>
      <c r="W27" s="813"/>
      <c r="X27" s="813"/>
      <c r="Y27" s="813"/>
      <c r="Z27" s="813"/>
      <c r="AA27" s="813"/>
      <c r="AB27" s="813"/>
      <c r="AC27" s="813"/>
      <c r="AD27" s="813"/>
      <c r="AE27" s="813"/>
      <c r="AF27" s="813"/>
      <c r="AG27" s="813"/>
      <c r="AH27" s="813"/>
      <c r="AI27" s="813"/>
      <c r="AJ27" s="813"/>
      <c r="AK27" s="813"/>
      <c r="AL27" s="813"/>
      <c r="AM27" s="813"/>
      <c r="AN27" s="813"/>
      <c r="AO27" s="813"/>
      <c r="AP27" s="813"/>
      <c r="AQ27" s="813"/>
      <c r="AR27" s="813"/>
      <c r="AS27" s="813"/>
      <c r="AT27" s="813"/>
      <c r="AU27" s="813"/>
    </row>
    <row r="28" spans="1:47" ht="18" customHeight="1">
      <c r="A28" s="812"/>
      <c r="B28" s="812"/>
      <c r="C28" s="812"/>
      <c r="D28" s="812"/>
      <c r="E28" s="812"/>
      <c r="F28" s="812"/>
      <c r="G28" s="812"/>
      <c r="H28" s="812"/>
      <c r="I28" s="812"/>
      <c r="J28" s="812"/>
      <c r="K28" s="812"/>
      <c r="L28" s="813"/>
      <c r="M28" s="813"/>
      <c r="N28" s="813"/>
      <c r="O28" s="813"/>
      <c r="P28" s="813"/>
      <c r="Q28" s="813"/>
      <c r="R28" s="813"/>
      <c r="S28" s="813"/>
      <c r="T28" s="813"/>
      <c r="U28" s="813"/>
      <c r="V28" s="813"/>
      <c r="W28" s="813"/>
      <c r="X28" s="813"/>
      <c r="Y28" s="813"/>
      <c r="Z28" s="813"/>
      <c r="AA28" s="813"/>
      <c r="AB28" s="813"/>
      <c r="AC28" s="813"/>
      <c r="AD28" s="813"/>
      <c r="AE28" s="813"/>
      <c r="AF28" s="813"/>
      <c r="AG28" s="813"/>
      <c r="AH28" s="813"/>
      <c r="AI28" s="813"/>
      <c r="AJ28" s="813"/>
      <c r="AK28" s="813"/>
      <c r="AL28" s="813"/>
      <c r="AM28" s="813"/>
      <c r="AN28" s="813"/>
      <c r="AO28" s="813"/>
      <c r="AP28" s="813"/>
      <c r="AQ28" s="813"/>
      <c r="AR28" s="813"/>
      <c r="AS28" s="813"/>
      <c r="AT28" s="813"/>
      <c r="AU28" s="813"/>
    </row>
    <row r="29" spans="1:47" ht="30" customHeight="1">
      <c r="A29" s="835" t="s">
        <v>49</v>
      </c>
      <c r="B29" s="836"/>
      <c r="C29" s="836"/>
      <c r="D29" s="836"/>
      <c r="E29" s="836"/>
      <c r="F29" s="836"/>
      <c r="G29" s="836"/>
      <c r="H29" s="836"/>
      <c r="I29" s="836"/>
      <c r="J29" s="836"/>
      <c r="K29" s="837"/>
      <c r="L29" s="823"/>
      <c r="M29" s="824"/>
      <c r="N29" s="824"/>
      <c r="O29" s="824"/>
      <c r="P29" s="824"/>
      <c r="Q29" s="824"/>
      <c r="R29" s="824"/>
      <c r="S29" s="824"/>
      <c r="T29" s="824"/>
      <c r="U29" s="824"/>
      <c r="V29" s="824"/>
      <c r="W29" s="824"/>
      <c r="X29" s="824"/>
      <c r="Y29" s="824"/>
      <c r="Z29" s="824"/>
      <c r="AA29" s="824"/>
      <c r="AB29" s="824"/>
      <c r="AC29" s="824"/>
      <c r="AD29" s="824"/>
      <c r="AE29" s="824"/>
      <c r="AF29" s="824"/>
      <c r="AG29" s="824"/>
      <c r="AH29" s="824"/>
      <c r="AI29" s="824"/>
      <c r="AJ29" s="824"/>
      <c r="AK29" s="824"/>
      <c r="AL29" s="824"/>
      <c r="AM29" s="824"/>
      <c r="AN29" s="824"/>
      <c r="AO29" s="824"/>
      <c r="AP29" s="824"/>
      <c r="AQ29" s="824"/>
      <c r="AR29" s="824"/>
      <c r="AS29" s="824"/>
      <c r="AT29" s="824"/>
      <c r="AU29" s="825"/>
    </row>
    <row r="30" spans="1:47" ht="30" customHeight="1">
      <c r="A30" s="832" t="s">
        <v>45</v>
      </c>
      <c r="B30" s="833"/>
      <c r="C30" s="833"/>
      <c r="D30" s="833"/>
      <c r="E30" s="833"/>
      <c r="F30" s="833"/>
      <c r="G30" s="833"/>
      <c r="H30" s="833"/>
      <c r="I30" s="833"/>
      <c r="J30" s="833"/>
      <c r="K30" s="834"/>
      <c r="L30" s="826"/>
      <c r="M30" s="827"/>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7"/>
      <c r="AL30" s="827"/>
      <c r="AM30" s="827"/>
      <c r="AN30" s="827"/>
      <c r="AO30" s="827"/>
      <c r="AP30" s="827"/>
      <c r="AQ30" s="827"/>
      <c r="AR30" s="827"/>
      <c r="AS30" s="827"/>
      <c r="AT30" s="827"/>
      <c r="AU30" s="828"/>
    </row>
    <row r="31" spans="1:47" ht="30" customHeight="1">
      <c r="A31" s="832" t="s">
        <v>46</v>
      </c>
      <c r="B31" s="833"/>
      <c r="C31" s="833"/>
      <c r="D31" s="833"/>
      <c r="E31" s="833"/>
      <c r="F31" s="833"/>
      <c r="G31" s="833"/>
      <c r="H31" s="833"/>
      <c r="I31" s="833"/>
      <c r="J31" s="833"/>
      <c r="K31" s="834"/>
      <c r="L31" s="826"/>
      <c r="M31" s="827"/>
      <c r="N31" s="827"/>
      <c r="O31" s="827"/>
      <c r="P31" s="827"/>
      <c r="Q31" s="827"/>
      <c r="R31" s="827"/>
      <c r="S31" s="827"/>
      <c r="T31" s="827"/>
      <c r="U31" s="827"/>
      <c r="V31" s="827"/>
      <c r="W31" s="827"/>
      <c r="X31" s="827"/>
      <c r="Y31" s="827"/>
      <c r="Z31" s="827"/>
      <c r="AA31" s="827"/>
      <c r="AB31" s="827"/>
      <c r="AC31" s="827"/>
      <c r="AD31" s="827"/>
      <c r="AE31" s="827"/>
      <c r="AF31" s="827"/>
      <c r="AG31" s="827"/>
      <c r="AH31" s="827"/>
      <c r="AI31" s="827"/>
      <c r="AJ31" s="827"/>
      <c r="AK31" s="827"/>
      <c r="AL31" s="827"/>
      <c r="AM31" s="827"/>
      <c r="AN31" s="827"/>
      <c r="AO31" s="827"/>
      <c r="AP31" s="827"/>
      <c r="AQ31" s="827"/>
      <c r="AR31" s="827"/>
      <c r="AS31" s="827"/>
      <c r="AT31" s="827"/>
      <c r="AU31" s="828"/>
    </row>
    <row r="32" spans="1:47" ht="30" customHeight="1">
      <c r="A32" s="832" t="s">
        <v>44</v>
      </c>
      <c r="B32" s="833"/>
      <c r="C32" s="833"/>
      <c r="D32" s="833"/>
      <c r="E32" s="833"/>
      <c r="F32" s="833"/>
      <c r="G32" s="833"/>
      <c r="H32" s="833"/>
      <c r="I32" s="833"/>
      <c r="J32" s="833"/>
      <c r="K32" s="834"/>
      <c r="L32" s="826"/>
      <c r="M32" s="827"/>
      <c r="N32" s="827"/>
      <c r="O32" s="827"/>
      <c r="P32" s="827"/>
      <c r="Q32" s="827"/>
      <c r="R32" s="827"/>
      <c r="S32" s="827"/>
      <c r="T32" s="827"/>
      <c r="U32" s="827"/>
      <c r="V32" s="827"/>
      <c r="W32" s="827"/>
      <c r="X32" s="827"/>
      <c r="Y32" s="827"/>
      <c r="Z32" s="827"/>
      <c r="AA32" s="827"/>
      <c r="AB32" s="827"/>
      <c r="AC32" s="827"/>
      <c r="AD32" s="827"/>
      <c r="AE32" s="827"/>
      <c r="AF32" s="827"/>
      <c r="AG32" s="827"/>
      <c r="AH32" s="827"/>
      <c r="AI32" s="827"/>
      <c r="AJ32" s="827"/>
      <c r="AK32" s="827"/>
      <c r="AL32" s="827"/>
      <c r="AM32" s="827"/>
      <c r="AN32" s="827"/>
      <c r="AO32" s="827"/>
      <c r="AP32" s="827"/>
      <c r="AQ32" s="827"/>
      <c r="AR32" s="827"/>
      <c r="AS32" s="827"/>
      <c r="AT32" s="827"/>
      <c r="AU32" s="828"/>
    </row>
    <row r="33" spans="1:47" ht="42.75" customHeight="1">
      <c r="A33" s="820" t="s">
        <v>222</v>
      </c>
      <c r="B33" s="821"/>
      <c r="C33" s="821"/>
      <c r="D33" s="821"/>
      <c r="E33" s="821"/>
      <c r="F33" s="821"/>
      <c r="G33" s="821"/>
      <c r="H33" s="821"/>
      <c r="I33" s="821"/>
      <c r="J33" s="821"/>
      <c r="K33" s="822"/>
      <c r="L33" s="829"/>
      <c r="M33" s="830"/>
      <c r="N33" s="830"/>
      <c r="O33" s="830"/>
      <c r="P33" s="830"/>
      <c r="Q33" s="830"/>
      <c r="R33" s="830"/>
      <c r="S33" s="830"/>
      <c r="T33" s="830"/>
      <c r="U33" s="830"/>
      <c r="V33" s="830"/>
      <c r="W33" s="830"/>
      <c r="X33" s="830"/>
      <c r="Y33" s="830"/>
      <c r="Z33" s="830"/>
      <c r="AA33" s="830"/>
      <c r="AB33" s="830"/>
      <c r="AC33" s="830"/>
      <c r="AD33" s="830"/>
      <c r="AE33" s="830"/>
      <c r="AF33" s="830"/>
      <c r="AG33" s="830"/>
      <c r="AH33" s="830"/>
      <c r="AI33" s="830"/>
      <c r="AJ33" s="830"/>
      <c r="AK33" s="830"/>
      <c r="AL33" s="830"/>
      <c r="AM33" s="830"/>
      <c r="AN33" s="830"/>
      <c r="AO33" s="830"/>
      <c r="AP33" s="830"/>
      <c r="AQ33" s="830"/>
      <c r="AR33" s="830"/>
      <c r="AS33" s="830"/>
      <c r="AT33" s="830"/>
      <c r="AU33" s="831"/>
    </row>
  </sheetData>
  <mergeCells count="16">
    <mergeCell ref="A33:K33"/>
    <mergeCell ref="L29:AU29"/>
    <mergeCell ref="L30:AU30"/>
    <mergeCell ref="L31:AU31"/>
    <mergeCell ref="L32:AU32"/>
    <mergeCell ref="L33:AU33"/>
    <mergeCell ref="A32:K32"/>
    <mergeCell ref="A29:K29"/>
    <mergeCell ref="A30:K30"/>
    <mergeCell ref="A31:K31"/>
    <mergeCell ref="A2:AU3"/>
    <mergeCell ref="A20:AU20"/>
    <mergeCell ref="A23:K25"/>
    <mergeCell ref="A26:K28"/>
    <mergeCell ref="L26:AU28"/>
    <mergeCell ref="M23:AT25"/>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vt:i4>
      </vt:variant>
    </vt:vector>
  </HeadingPairs>
  <TitlesOfParts>
    <vt:vector size="18" baseType="lpstr">
      <vt:lpstr>目次</vt:lpstr>
      <vt:lpstr>(1)提出確認書類</vt:lpstr>
      <vt:lpstr>①入札参加資格確認申請書</vt:lpstr>
      <vt:lpstr>②契約実績書</vt:lpstr>
      <vt:lpstr>③債権・債務者登録申出書（第５条関係）</vt:lpstr>
      <vt:lpstr>③【記載例】債権・債務者登録申出書</vt:lpstr>
      <vt:lpstr>③通帳写し貼付け用紙</vt:lpstr>
      <vt:lpstr>④入札保証金納付書発行依頼書</vt:lpstr>
      <vt:lpstr>⑤入札保証金返還請求書</vt:lpstr>
      <vt:lpstr>⑥応札明細書</vt:lpstr>
      <vt:lpstr>⑧暴力団排除誓約書</vt:lpstr>
      <vt:lpstr>⑨入札書</vt:lpstr>
      <vt:lpstr>⑨入札書（記入例）</vt:lpstr>
      <vt:lpstr>⑩委任状</vt:lpstr>
      <vt:lpstr>⑩委任状 (記入例)</vt:lpstr>
      <vt:lpstr>⑪入札辞退届</vt:lpstr>
      <vt:lpstr>⑫質疑応答書</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0082893</cp:lastModifiedBy>
  <cp:lastPrinted>2025-08-26T03:41:35Z</cp:lastPrinted>
  <dcterms:created xsi:type="dcterms:W3CDTF">2017-07-11T09:07:46Z</dcterms:created>
  <dcterms:modified xsi:type="dcterms:W3CDTF">2025-08-26T03:41:41Z</dcterms:modified>
</cp:coreProperties>
</file>