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5衛生統計編\（ＨＰ用）R05年報（衛生統計編）\R05-05衛生行政報告例\"/>
    </mc:Choice>
  </mc:AlternateContent>
  <xr:revisionPtr revIDLastSave="0" documentId="13_ncr:1_{365F671A-6DFF-4F0F-AC2D-48FE55BEBC6B}" xr6:coauthVersionLast="47" xr6:coauthVersionMax="47" xr10:uidLastSave="{00000000-0000-0000-0000-000000000000}"/>
  <bookViews>
    <workbookView xWindow="28680" yWindow="-120" windowWidth="29040" windowHeight="15720" tabRatio="644" xr2:uid="{00000000-000D-0000-FFFF-FFFF00000000}"/>
  </bookViews>
  <sheets>
    <sheet name="第1表〇" sheetId="70" r:id="rId1"/>
    <sheet name="第2表○" sheetId="62" r:id="rId2"/>
    <sheet name="第3表○" sheetId="71" r:id="rId3"/>
    <sheet name="第4表○" sheetId="72" r:id="rId4"/>
    <sheet name="第5表○" sheetId="73" r:id="rId5"/>
    <sheet name="第6-8表○" sheetId="66" r:id="rId6"/>
    <sheet name="第9-11表○" sheetId="41" r:id="rId7"/>
  </sheets>
  <definedNames>
    <definedName name="_xlnm.Print_Area" localSheetId="0">第1表〇!$A$1:$Q$25</definedName>
    <definedName name="_xlnm.Print_Area" localSheetId="1">第2表○!$A$1:$AU$30</definedName>
    <definedName name="_xlnm.Print_Area" localSheetId="2">第3表○!$A$1:$AU$30</definedName>
    <definedName name="_xlnm.Print_Area" localSheetId="3">第4表○!$A$1:$AX$30</definedName>
    <definedName name="_xlnm.Print_Area" localSheetId="4">第5表○!$A$1:$K$27</definedName>
    <definedName name="_xlnm.Print_Area" localSheetId="5">'第6-8表○'!$A$1:$AD$47</definedName>
    <definedName name="_xlnm.Print_Area" localSheetId="6">'第9-11表○'!$A$1:$M$25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9" i="62" l="1"/>
  <c r="AG28" i="62"/>
  <c r="AG27" i="62"/>
  <c r="AG26" i="62"/>
  <c r="AG25" i="62"/>
  <c r="AG24" i="62"/>
  <c r="AG23" i="62"/>
  <c r="AG22" i="62"/>
  <c r="AG21" i="62"/>
  <c r="AG20" i="62"/>
  <c r="AG19" i="62"/>
  <c r="AG18" i="62"/>
  <c r="AG17" i="62"/>
  <c r="AG16" i="62"/>
  <c r="AG15" i="62"/>
  <c r="AG14" i="62"/>
  <c r="AG13" i="62"/>
  <c r="AG12" i="62"/>
  <c r="AG11" i="62"/>
  <c r="AG10" i="62"/>
  <c r="AG9" i="62"/>
  <c r="D8" i="70" l="1"/>
  <c r="C24" i="70"/>
  <c r="C23" i="70"/>
  <c r="C22" i="70"/>
  <c r="C21" i="70"/>
  <c r="C20" i="70"/>
  <c r="C19" i="70"/>
  <c r="C16" i="70"/>
  <c r="C15" i="70"/>
  <c r="C14" i="70"/>
  <c r="C13" i="70"/>
  <c r="C12" i="70"/>
  <c r="C11" i="70"/>
  <c r="C10" i="70"/>
  <c r="C9" i="70"/>
  <c r="R15" i="71" l="1"/>
  <c r="Q29" i="62" l="1"/>
  <c r="P29" i="62"/>
  <c r="O29" i="62"/>
  <c r="N29" i="62"/>
  <c r="M29" i="62"/>
  <c r="L29" i="62"/>
  <c r="K29" i="62"/>
  <c r="J29" i="62"/>
  <c r="I29" i="62"/>
  <c r="H29" i="62"/>
  <c r="G29" i="62"/>
  <c r="F29" i="62"/>
  <c r="E29" i="62"/>
  <c r="D29" i="62"/>
  <c r="Q28" i="62"/>
  <c r="P28" i="62"/>
  <c r="O28" i="62"/>
  <c r="N28" i="62"/>
  <c r="M28" i="62"/>
  <c r="L28" i="62"/>
  <c r="K28" i="62"/>
  <c r="J28" i="62"/>
  <c r="I28" i="62"/>
  <c r="H28" i="62"/>
  <c r="G28" i="62"/>
  <c r="F28" i="62"/>
  <c r="E28" i="62"/>
  <c r="D28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Q26" i="62"/>
  <c r="P26" i="62"/>
  <c r="O26" i="62"/>
  <c r="N26" i="62"/>
  <c r="M26" i="62"/>
  <c r="L26" i="62"/>
  <c r="K26" i="62"/>
  <c r="J26" i="62"/>
  <c r="I26" i="62"/>
  <c r="H26" i="62"/>
  <c r="G26" i="62"/>
  <c r="F26" i="62"/>
  <c r="E26" i="62"/>
  <c r="D26" i="62"/>
  <c r="Q25" i="62"/>
  <c r="P25" i="62"/>
  <c r="O25" i="62"/>
  <c r="N25" i="62"/>
  <c r="M25" i="62"/>
  <c r="L25" i="62"/>
  <c r="K25" i="62"/>
  <c r="J25" i="62"/>
  <c r="I25" i="62"/>
  <c r="H25" i="62"/>
  <c r="G25" i="62"/>
  <c r="F25" i="62"/>
  <c r="E25" i="62"/>
  <c r="D25" i="62"/>
  <c r="Q24" i="62"/>
  <c r="P24" i="62"/>
  <c r="O24" i="62"/>
  <c r="N24" i="62"/>
  <c r="M24" i="62"/>
  <c r="L24" i="62"/>
  <c r="K24" i="62"/>
  <c r="J24" i="62"/>
  <c r="I24" i="62"/>
  <c r="H24" i="62"/>
  <c r="G24" i="62"/>
  <c r="F24" i="62"/>
  <c r="E24" i="62"/>
  <c r="D24" i="62"/>
  <c r="Q23" i="62"/>
  <c r="P23" i="62"/>
  <c r="O23" i="62"/>
  <c r="N23" i="62"/>
  <c r="M23" i="62"/>
  <c r="L23" i="62"/>
  <c r="K23" i="62"/>
  <c r="J23" i="62"/>
  <c r="I23" i="62"/>
  <c r="H23" i="62"/>
  <c r="G23" i="62"/>
  <c r="F23" i="62"/>
  <c r="E23" i="62"/>
  <c r="D23" i="62"/>
  <c r="Q22" i="62"/>
  <c r="P22" i="62"/>
  <c r="O22" i="62"/>
  <c r="N22" i="62"/>
  <c r="M22" i="62"/>
  <c r="L22" i="62"/>
  <c r="K22" i="62"/>
  <c r="J22" i="62"/>
  <c r="I22" i="62"/>
  <c r="H22" i="62"/>
  <c r="G22" i="62"/>
  <c r="F22" i="62"/>
  <c r="E22" i="62"/>
  <c r="D22" i="62"/>
  <c r="Q21" i="62"/>
  <c r="P21" i="62"/>
  <c r="O21" i="62"/>
  <c r="N21" i="62"/>
  <c r="M21" i="62"/>
  <c r="L21" i="62"/>
  <c r="K21" i="62"/>
  <c r="J21" i="62"/>
  <c r="I21" i="62"/>
  <c r="H21" i="62"/>
  <c r="G21" i="62"/>
  <c r="F21" i="62"/>
  <c r="E21" i="62"/>
  <c r="D21" i="62"/>
  <c r="Q20" i="62"/>
  <c r="P20" i="62"/>
  <c r="O20" i="62"/>
  <c r="N20" i="62"/>
  <c r="M20" i="62"/>
  <c r="L20" i="62"/>
  <c r="K20" i="62"/>
  <c r="J20" i="62"/>
  <c r="I20" i="62"/>
  <c r="H20" i="62"/>
  <c r="G20" i="62"/>
  <c r="F20" i="62"/>
  <c r="E20" i="62"/>
  <c r="D20" i="62"/>
  <c r="Q19" i="62"/>
  <c r="P19" i="62"/>
  <c r="O19" i="62"/>
  <c r="N19" i="62"/>
  <c r="M19" i="62"/>
  <c r="L19" i="62"/>
  <c r="K19" i="62"/>
  <c r="J19" i="62"/>
  <c r="I19" i="62"/>
  <c r="H19" i="62"/>
  <c r="G19" i="62"/>
  <c r="F19" i="62"/>
  <c r="E19" i="62"/>
  <c r="D19" i="62"/>
  <c r="Q18" i="62"/>
  <c r="P18" i="62"/>
  <c r="O18" i="62"/>
  <c r="N18" i="62"/>
  <c r="M18" i="62"/>
  <c r="L18" i="62"/>
  <c r="K18" i="62"/>
  <c r="J18" i="62"/>
  <c r="I18" i="62"/>
  <c r="H18" i="62"/>
  <c r="G18" i="62"/>
  <c r="F18" i="62"/>
  <c r="E18" i="62"/>
  <c r="D18" i="62"/>
  <c r="Q17" i="62"/>
  <c r="P17" i="62"/>
  <c r="O17" i="62"/>
  <c r="N17" i="62"/>
  <c r="M17" i="62"/>
  <c r="L17" i="62"/>
  <c r="K17" i="62"/>
  <c r="J17" i="62"/>
  <c r="I17" i="62"/>
  <c r="H17" i="62"/>
  <c r="G17" i="62"/>
  <c r="F17" i="62"/>
  <c r="E17" i="62"/>
  <c r="D17" i="62"/>
  <c r="Q16" i="62"/>
  <c r="P16" i="62"/>
  <c r="O16" i="62"/>
  <c r="N16" i="62"/>
  <c r="M16" i="62"/>
  <c r="L16" i="62"/>
  <c r="K16" i="62"/>
  <c r="J16" i="62"/>
  <c r="I16" i="62"/>
  <c r="H16" i="62"/>
  <c r="G16" i="62"/>
  <c r="F16" i="62"/>
  <c r="E16" i="62"/>
  <c r="D16" i="62"/>
  <c r="Q15" i="62"/>
  <c r="P15" i="62"/>
  <c r="O15" i="62"/>
  <c r="N15" i="62"/>
  <c r="M15" i="62"/>
  <c r="L15" i="62"/>
  <c r="K15" i="62"/>
  <c r="J15" i="62"/>
  <c r="I15" i="62"/>
  <c r="H15" i="62"/>
  <c r="G15" i="62"/>
  <c r="F15" i="62"/>
  <c r="E15" i="62"/>
  <c r="D15" i="62"/>
  <c r="Q14" i="62"/>
  <c r="P14" i="62"/>
  <c r="O14" i="62"/>
  <c r="N14" i="62"/>
  <c r="M14" i="62"/>
  <c r="L14" i="62"/>
  <c r="K14" i="62"/>
  <c r="J14" i="62"/>
  <c r="I14" i="62"/>
  <c r="H14" i="62"/>
  <c r="G14" i="62"/>
  <c r="F14" i="62"/>
  <c r="E14" i="62"/>
  <c r="D14" i="62"/>
  <c r="Q13" i="62"/>
  <c r="P13" i="62"/>
  <c r="O13" i="62"/>
  <c r="N13" i="62"/>
  <c r="M13" i="62"/>
  <c r="L13" i="62"/>
  <c r="K13" i="62"/>
  <c r="J13" i="62"/>
  <c r="I13" i="62"/>
  <c r="H13" i="62"/>
  <c r="G13" i="62"/>
  <c r="F13" i="62"/>
  <c r="E13" i="62"/>
  <c r="D13" i="62"/>
  <c r="Q12" i="62"/>
  <c r="P12" i="62"/>
  <c r="O12" i="62"/>
  <c r="N12" i="62"/>
  <c r="M12" i="62"/>
  <c r="L12" i="62"/>
  <c r="K12" i="62"/>
  <c r="J12" i="62"/>
  <c r="I12" i="62"/>
  <c r="H12" i="62"/>
  <c r="G12" i="62"/>
  <c r="F12" i="62"/>
  <c r="E12" i="62"/>
  <c r="D12" i="62"/>
  <c r="Q11" i="62"/>
  <c r="P11" i="62"/>
  <c r="O11" i="62"/>
  <c r="N11" i="62"/>
  <c r="M11" i="62"/>
  <c r="L11" i="62"/>
  <c r="K11" i="62"/>
  <c r="J11" i="62"/>
  <c r="I11" i="62"/>
  <c r="H11" i="62"/>
  <c r="G11" i="62"/>
  <c r="F11" i="62"/>
  <c r="E11" i="62"/>
  <c r="D11" i="62"/>
  <c r="Q10" i="62"/>
  <c r="P10" i="62"/>
  <c r="O10" i="62"/>
  <c r="N10" i="62"/>
  <c r="M10" i="62"/>
  <c r="L10" i="62"/>
  <c r="K10" i="62"/>
  <c r="J10" i="62"/>
  <c r="I10" i="62"/>
  <c r="H10" i="62"/>
  <c r="G10" i="62"/>
  <c r="F10" i="62"/>
  <c r="E10" i="62"/>
  <c r="D10" i="62"/>
  <c r="Q9" i="62"/>
  <c r="P9" i="62"/>
  <c r="O9" i="62"/>
  <c r="N9" i="62"/>
  <c r="M9" i="62"/>
  <c r="L9" i="62"/>
  <c r="K9" i="62"/>
  <c r="J9" i="62"/>
  <c r="I9" i="62"/>
  <c r="H9" i="62"/>
  <c r="G9" i="62"/>
  <c r="F9" i="62"/>
  <c r="E9" i="62"/>
  <c r="D9" i="62"/>
  <c r="Q29" i="71"/>
  <c r="P29" i="71"/>
  <c r="O29" i="71"/>
  <c r="N29" i="71"/>
  <c r="M29" i="71"/>
  <c r="L29" i="71"/>
  <c r="K29" i="71"/>
  <c r="J29" i="71"/>
  <c r="I29" i="71"/>
  <c r="H29" i="71"/>
  <c r="G29" i="71"/>
  <c r="F29" i="71"/>
  <c r="E29" i="71"/>
  <c r="D29" i="71"/>
  <c r="Q28" i="71"/>
  <c r="P28" i="71"/>
  <c r="O28" i="71"/>
  <c r="N28" i="71"/>
  <c r="M28" i="71"/>
  <c r="L28" i="71"/>
  <c r="K28" i="71"/>
  <c r="J28" i="71"/>
  <c r="I28" i="71"/>
  <c r="H28" i="71"/>
  <c r="G28" i="71"/>
  <c r="F28" i="71"/>
  <c r="E28" i="71"/>
  <c r="D28" i="71"/>
  <c r="Q27" i="71"/>
  <c r="P27" i="71"/>
  <c r="O27" i="71"/>
  <c r="N27" i="71"/>
  <c r="M27" i="71"/>
  <c r="L27" i="71"/>
  <c r="K27" i="71"/>
  <c r="J27" i="71"/>
  <c r="I27" i="71"/>
  <c r="H27" i="71"/>
  <c r="G27" i="71"/>
  <c r="F27" i="71"/>
  <c r="E27" i="71"/>
  <c r="D27" i="71"/>
  <c r="Q26" i="71"/>
  <c r="P26" i="71"/>
  <c r="O26" i="71"/>
  <c r="N26" i="71"/>
  <c r="M26" i="71"/>
  <c r="L26" i="71"/>
  <c r="K26" i="71"/>
  <c r="J26" i="71"/>
  <c r="I26" i="71"/>
  <c r="H26" i="71"/>
  <c r="G26" i="71"/>
  <c r="F26" i="71"/>
  <c r="E26" i="71"/>
  <c r="D26" i="71"/>
  <c r="Q25" i="71"/>
  <c r="P25" i="71"/>
  <c r="O25" i="71"/>
  <c r="N25" i="71"/>
  <c r="M25" i="71"/>
  <c r="L25" i="71"/>
  <c r="K25" i="71"/>
  <c r="J25" i="71"/>
  <c r="I25" i="71"/>
  <c r="H25" i="71"/>
  <c r="G25" i="71"/>
  <c r="F25" i="71"/>
  <c r="E25" i="71"/>
  <c r="D25" i="71"/>
  <c r="Q24" i="71"/>
  <c r="P24" i="71"/>
  <c r="O24" i="71"/>
  <c r="N24" i="71"/>
  <c r="M24" i="71"/>
  <c r="L24" i="71"/>
  <c r="K24" i="71"/>
  <c r="J24" i="71"/>
  <c r="I24" i="71"/>
  <c r="H24" i="71"/>
  <c r="G24" i="71"/>
  <c r="F24" i="71"/>
  <c r="E24" i="71"/>
  <c r="D24" i="71"/>
  <c r="Q23" i="71"/>
  <c r="P23" i="71"/>
  <c r="O23" i="71"/>
  <c r="N23" i="71"/>
  <c r="M23" i="71"/>
  <c r="L23" i="71"/>
  <c r="K23" i="71"/>
  <c r="J23" i="71"/>
  <c r="I23" i="71"/>
  <c r="H23" i="71"/>
  <c r="G23" i="71"/>
  <c r="F23" i="71"/>
  <c r="E23" i="71"/>
  <c r="D23" i="71"/>
  <c r="Q22" i="71"/>
  <c r="P22" i="71"/>
  <c r="O22" i="71"/>
  <c r="N22" i="71"/>
  <c r="M22" i="71"/>
  <c r="L22" i="71"/>
  <c r="K22" i="71"/>
  <c r="J22" i="71"/>
  <c r="I22" i="71"/>
  <c r="H22" i="71"/>
  <c r="G22" i="71"/>
  <c r="F22" i="71"/>
  <c r="E22" i="71"/>
  <c r="D22" i="71"/>
  <c r="Q21" i="71"/>
  <c r="P21" i="71"/>
  <c r="O21" i="71"/>
  <c r="N21" i="71"/>
  <c r="M21" i="71"/>
  <c r="L21" i="71"/>
  <c r="K21" i="71"/>
  <c r="J21" i="71"/>
  <c r="I21" i="71"/>
  <c r="H21" i="71"/>
  <c r="G21" i="71"/>
  <c r="F21" i="71"/>
  <c r="E21" i="71"/>
  <c r="D21" i="71"/>
  <c r="Q20" i="71"/>
  <c r="P20" i="71"/>
  <c r="O20" i="71"/>
  <c r="N20" i="71"/>
  <c r="M20" i="71"/>
  <c r="L20" i="71"/>
  <c r="K20" i="71"/>
  <c r="J20" i="71"/>
  <c r="I20" i="71"/>
  <c r="H20" i="71"/>
  <c r="G20" i="71"/>
  <c r="F20" i="71"/>
  <c r="E20" i="71"/>
  <c r="D20" i="71"/>
  <c r="Q19" i="71"/>
  <c r="P19" i="71"/>
  <c r="O19" i="71"/>
  <c r="N19" i="71"/>
  <c r="M19" i="71"/>
  <c r="L19" i="71"/>
  <c r="K19" i="71"/>
  <c r="J19" i="71"/>
  <c r="I19" i="71"/>
  <c r="H19" i="71"/>
  <c r="G19" i="71"/>
  <c r="F19" i="71"/>
  <c r="E19" i="71"/>
  <c r="D19" i="71"/>
  <c r="Q18" i="71"/>
  <c r="P18" i="71"/>
  <c r="O18" i="71"/>
  <c r="N18" i="71"/>
  <c r="M18" i="71"/>
  <c r="L18" i="71"/>
  <c r="K18" i="71"/>
  <c r="J18" i="71"/>
  <c r="I18" i="71"/>
  <c r="H18" i="71"/>
  <c r="G18" i="71"/>
  <c r="F18" i="71"/>
  <c r="E18" i="71"/>
  <c r="D18" i="71"/>
  <c r="Q17" i="71"/>
  <c r="P17" i="71"/>
  <c r="O17" i="71"/>
  <c r="N17" i="71"/>
  <c r="M17" i="71"/>
  <c r="L17" i="71"/>
  <c r="K17" i="71"/>
  <c r="J17" i="71"/>
  <c r="I17" i="71"/>
  <c r="H17" i="71"/>
  <c r="G17" i="71"/>
  <c r="F17" i="71"/>
  <c r="E17" i="71"/>
  <c r="D17" i="71"/>
  <c r="Q16" i="71"/>
  <c r="P16" i="71"/>
  <c r="O16" i="71"/>
  <c r="N16" i="71"/>
  <c r="M16" i="71"/>
  <c r="L16" i="71"/>
  <c r="K16" i="71"/>
  <c r="J16" i="71"/>
  <c r="I16" i="71"/>
  <c r="H16" i="71"/>
  <c r="G16" i="71"/>
  <c r="F16" i="71"/>
  <c r="E16" i="71"/>
  <c r="D16" i="71"/>
  <c r="Q15" i="71"/>
  <c r="P15" i="71"/>
  <c r="O15" i="71"/>
  <c r="N15" i="71"/>
  <c r="M15" i="71"/>
  <c r="L15" i="71"/>
  <c r="K15" i="71"/>
  <c r="J15" i="71"/>
  <c r="I15" i="71"/>
  <c r="H15" i="71"/>
  <c r="G15" i="71"/>
  <c r="F15" i="71"/>
  <c r="E15" i="71"/>
  <c r="D15" i="71"/>
  <c r="Q14" i="71"/>
  <c r="P14" i="71"/>
  <c r="O14" i="71"/>
  <c r="N14" i="71"/>
  <c r="M14" i="71"/>
  <c r="L14" i="71"/>
  <c r="K14" i="71"/>
  <c r="J14" i="71"/>
  <c r="I14" i="71"/>
  <c r="H14" i="71"/>
  <c r="G14" i="71"/>
  <c r="F14" i="71"/>
  <c r="E14" i="71"/>
  <c r="D14" i="71"/>
  <c r="Q13" i="71"/>
  <c r="P13" i="71"/>
  <c r="O13" i="71"/>
  <c r="N13" i="71"/>
  <c r="M13" i="71"/>
  <c r="L13" i="71"/>
  <c r="K13" i="71"/>
  <c r="J13" i="71"/>
  <c r="I13" i="71"/>
  <c r="H13" i="71"/>
  <c r="G13" i="71"/>
  <c r="F13" i="71"/>
  <c r="E13" i="71"/>
  <c r="D13" i="71"/>
  <c r="Q12" i="71"/>
  <c r="P12" i="71"/>
  <c r="O12" i="71"/>
  <c r="N12" i="71"/>
  <c r="M12" i="71"/>
  <c r="L12" i="71"/>
  <c r="K12" i="71"/>
  <c r="J12" i="71"/>
  <c r="I12" i="71"/>
  <c r="H12" i="71"/>
  <c r="G12" i="71"/>
  <c r="F12" i="71"/>
  <c r="E12" i="71"/>
  <c r="D12" i="71"/>
  <c r="Q11" i="71"/>
  <c r="P11" i="71"/>
  <c r="O11" i="71"/>
  <c r="N11" i="71"/>
  <c r="M11" i="71"/>
  <c r="L11" i="71"/>
  <c r="K11" i="71"/>
  <c r="J11" i="71"/>
  <c r="I11" i="71"/>
  <c r="H11" i="71"/>
  <c r="G11" i="71"/>
  <c r="F11" i="71"/>
  <c r="E11" i="71"/>
  <c r="D11" i="71"/>
  <c r="Q10" i="71"/>
  <c r="P10" i="71"/>
  <c r="O10" i="71"/>
  <c r="N10" i="71"/>
  <c r="M10" i="71"/>
  <c r="L10" i="71"/>
  <c r="K10" i="71"/>
  <c r="J10" i="71"/>
  <c r="I10" i="71"/>
  <c r="H10" i="71"/>
  <c r="G10" i="71"/>
  <c r="F10" i="71"/>
  <c r="E10" i="71"/>
  <c r="D10" i="71"/>
  <c r="Q9" i="71"/>
  <c r="P9" i="71"/>
  <c r="O9" i="71"/>
  <c r="N9" i="71"/>
  <c r="M9" i="71"/>
  <c r="L9" i="71"/>
  <c r="K9" i="71"/>
  <c r="J9" i="71"/>
  <c r="I9" i="71"/>
  <c r="H9" i="71"/>
  <c r="G9" i="71"/>
  <c r="F9" i="71"/>
  <c r="E9" i="71"/>
  <c r="D9" i="71"/>
  <c r="R29" i="72"/>
  <c r="Q29" i="72"/>
  <c r="P29" i="72"/>
  <c r="O29" i="72"/>
  <c r="N29" i="72"/>
  <c r="M29" i="72"/>
  <c r="L29" i="72"/>
  <c r="K29" i="72"/>
  <c r="J29" i="72"/>
  <c r="I29" i="72"/>
  <c r="H29" i="72"/>
  <c r="G29" i="72"/>
  <c r="F29" i="72"/>
  <c r="E29" i="72"/>
  <c r="D29" i="72"/>
  <c r="R28" i="72"/>
  <c r="Q28" i="72"/>
  <c r="P28" i="72"/>
  <c r="O28" i="72"/>
  <c r="N28" i="72"/>
  <c r="M28" i="72"/>
  <c r="L28" i="72"/>
  <c r="K28" i="72"/>
  <c r="J28" i="72"/>
  <c r="I28" i="72"/>
  <c r="H28" i="72"/>
  <c r="G28" i="72"/>
  <c r="F28" i="72"/>
  <c r="E28" i="72"/>
  <c r="D28" i="72"/>
  <c r="R27" i="72"/>
  <c r="Q27" i="72"/>
  <c r="P27" i="72"/>
  <c r="O27" i="72"/>
  <c r="N27" i="72"/>
  <c r="M27" i="72"/>
  <c r="L27" i="72"/>
  <c r="K27" i="72"/>
  <c r="J27" i="72"/>
  <c r="I27" i="72"/>
  <c r="H27" i="72"/>
  <c r="G27" i="72"/>
  <c r="F27" i="72"/>
  <c r="E27" i="72"/>
  <c r="D27" i="72"/>
  <c r="R26" i="72"/>
  <c r="Q26" i="72"/>
  <c r="P26" i="72"/>
  <c r="O26" i="72"/>
  <c r="N26" i="72"/>
  <c r="M26" i="72"/>
  <c r="L26" i="72"/>
  <c r="K26" i="72"/>
  <c r="J26" i="72"/>
  <c r="I26" i="72"/>
  <c r="H26" i="72"/>
  <c r="G26" i="72"/>
  <c r="F26" i="72"/>
  <c r="E26" i="72"/>
  <c r="D26" i="72"/>
  <c r="R25" i="72"/>
  <c r="Q25" i="72"/>
  <c r="P25" i="72"/>
  <c r="O25" i="72"/>
  <c r="N25" i="72"/>
  <c r="M25" i="72"/>
  <c r="L25" i="72"/>
  <c r="K25" i="72"/>
  <c r="J25" i="72"/>
  <c r="I25" i="72"/>
  <c r="H25" i="72"/>
  <c r="G25" i="72"/>
  <c r="F25" i="72"/>
  <c r="E25" i="72"/>
  <c r="D25" i="72"/>
  <c r="R24" i="72"/>
  <c r="Q24" i="72"/>
  <c r="P24" i="72"/>
  <c r="O24" i="72"/>
  <c r="N24" i="72"/>
  <c r="M24" i="72"/>
  <c r="L24" i="72"/>
  <c r="K24" i="72"/>
  <c r="J24" i="72"/>
  <c r="I24" i="72"/>
  <c r="H24" i="72"/>
  <c r="G24" i="72"/>
  <c r="F24" i="72"/>
  <c r="E24" i="72"/>
  <c r="D24" i="72"/>
  <c r="R23" i="72"/>
  <c r="Q23" i="72"/>
  <c r="P23" i="72"/>
  <c r="O23" i="72"/>
  <c r="N23" i="72"/>
  <c r="M23" i="72"/>
  <c r="L23" i="72"/>
  <c r="K23" i="72"/>
  <c r="J23" i="72"/>
  <c r="I23" i="72"/>
  <c r="H23" i="72"/>
  <c r="G23" i="72"/>
  <c r="F23" i="72"/>
  <c r="E23" i="72"/>
  <c r="D23" i="72"/>
  <c r="R22" i="72"/>
  <c r="Q22" i="72"/>
  <c r="P22" i="72"/>
  <c r="O22" i="72"/>
  <c r="N22" i="72"/>
  <c r="M22" i="72"/>
  <c r="L22" i="72"/>
  <c r="K22" i="72"/>
  <c r="J22" i="72"/>
  <c r="I22" i="72"/>
  <c r="H22" i="72"/>
  <c r="G22" i="72"/>
  <c r="F22" i="72"/>
  <c r="E22" i="72"/>
  <c r="D22" i="72"/>
  <c r="R21" i="72"/>
  <c r="Q21" i="72"/>
  <c r="P21" i="72"/>
  <c r="O21" i="72"/>
  <c r="N21" i="72"/>
  <c r="M21" i="72"/>
  <c r="L21" i="72"/>
  <c r="K21" i="72"/>
  <c r="J21" i="72"/>
  <c r="I21" i="72"/>
  <c r="H21" i="72"/>
  <c r="G21" i="72"/>
  <c r="F21" i="72"/>
  <c r="E21" i="72"/>
  <c r="D21" i="72"/>
  <c r="R20" i="72"/>
  <c r="Q20" i="72"/>
  <c r="P20" i="72"/>
  <c r="O20" i="72"/>
  <c r="N20" i="72"/>
  <c r="M20" i="72"/>
  <c r="L20" i="72"/>
  <c r="K20" i="72"/>
  <c r="J20" i="72"/>
  <c r="I20" i="72"/>
  <c r="H20" i="72"/>
  <c r="G20" i="72"/>
  <c r="F20" i="72"/>
  <c r="E20" i="72"/>
  <c r="D20" i="72"/>
  <c r="R19" i="72"/>
  <c r="Q19" i="72"/>
  <c r="P19" i="72"/>
  <c r="O19" i="72"/>
  <c r="N19" i="72"/>
  <c r="M19" i="72"/>
  <c r="L19" i="72"/>
  <c r="K19" i="72"/>
  <c r="J19" i="72"/>
  <c r="I19" i="72"/>
  <c r="H19" i="72"/>
  <c r="G19" i="72"/>
  <c r="F19" i="72"/>
  <c r="E19" i="72"/>
  <c r="D19" i="72"/>
  <c r="R18" i="72"/>
  <c r="Q18" i="72"/>
  <c r="P18" i="72"/>
  <c r="O18" i="72"/>
  <c r="N18" i="72"/>
  <c r="M18" i="72"/>
  <c r="L18" i="72"/>
  <c r="K18" i="72"/>
  <c r="J18" i="72"/>
  <c r="I18" i="72"/>
  <c r="H18" i="72"/>
  <c r="G18" i="72"/>
  <c r="F18" i="72"/>
  <c r="E18" i="72"/>
  <c r="D18" i="72"/>
  <c r="R17" i="72"/>
  <c r="Q17" i="72"/>
  <c r="P17" i="72"/>
  <c r="O17" i="72"/>
  <c r="N17" i="72"/>
  <c r="M17" i="72"/>
  <c r="L17" i="72"/>
  <c r="K17" i="72"/>
  <c r="J17" i="72"/>
  <c r="I17" i="72"/>
  <c r="H17" i="72"/>
  <c r="G17" i="72"/>
  <c r="F17" i="72"/>
  <c r="E17" i="72"/>
  <c r="D17" i="72"/>
  <c r="R16" i="72"/>
  <c r="Q16" i="72"/>
  <c r="P16" i="72"/>
  <c r="O16" i="72"/>
  <c r="N16" i="72"/>
  <c r="M16" i="72"/>
  <c r="L16" i="72"/>
  <c r="K16" i="72"/>
  <c r="J16" i="72"/>
  <c r="I16" i="72"/>
  <c r="H16" i="72"/>
  <c r="G16" i="72"/>
  <c r="F16" i="72"/>
  <c r="E16" i="72"/>
  <c r="D16" i="72"/>
  <c r="R15" i="72"/>
  <c r="Q15" i="72"/>
  <c r="P15" i="72"/>
  <c r="O15" i="72"/>
  <c r="N15" i="72"/>
  <c r="M15" i="72"/>
  <c r="L15" i="72"/>
  <c r="K15" i="72"/>
  <c r="J15" i="72"/>
  <c r="I15" i="72"/>
  <c r="H15" i="72"/>
  <c r="G15" i="72"/>
  <c r="F15" i="72"/>
  <c r="E15" i="72"/>
  <c r="D15" i="72"/>
  <c r="R14" i="72"/>
  <c r="Q14" i="72"/>
  <c r="P14" i="72"/>
  <c r="O14" i="72"/>
  <c r="N14" i="72"/>
  <c r="M14" i="72"/>
  <c r="L14" i="72"/>
  <c r="K14" i="72"/>
  <c r="J14" i="72"/>
  <c r="I14" i="72"/>
  <c r="H14" i="72"/>
  <c r="G14" i="72"/>
  <c r="F14" i="72"/>
  <c r="E14" i="72"/>
  <c r="D14" i="72"/>
  <c r="R13" i="72"/>
  <c r="Q13" i="72"/>
  <c r="P13" i="72"/>
  <c r="O13" i="72"/>
  <c r="N13" i="72"/>
  <c r="M13" i="72"/>
  <c r="L13" i="72"/>
  <c r="K13" i="72"/>
  <c r="J13" i="72"/>
  <c r="I13" i="72"/>
  <c r="H13" i="72"/>
  <c r="G13" i="72"/>
  <c r="F13" i="72"/>
  <c r="E13" i="72"/>
  <c r="D13" i="72"/>
  <c r="R12" i="72"/>
  <c r="Q12" i="72"/>
  <c r="P12" i="72"/>
  <c r="O12" i="72"/>
  <c r="N12" i="72"/>
  <c r="M12" i="72"/>
  <c r="L12" i="72"/>
  <c r="K12" i="72"/>
  <c r="J12" i="72"/>
  <c r="I12" i="72"/>
  <c r="H12" i="72"/>
  <c r="G12" i="72"/>
  <c r="F12" i="72"/>
  <c r="E12" i="72"/>
  <c r="D12" i="72"/>
  <c r="R11" i="72"/>
  <c r="Q11" i="72"/>
  <c r="P11" i="72"/>
  <c r="O11" i="72"/>
  <c r="N11" i="72"/>
  <c r="M11" i="72"/>
  <c r="L11" i="72"/>
  <c r="K11" i="72"/>
  <c r="J11" i="72"/>
  <c r="I11" i="72"/>
  <c r="H11" i="72"/>
  <c r="G11" i="72"/>
  <c r="F11" i="72"/>
  <c r="E11" i="72"/>
  <c r="D11" i="72"/>
  <c r="R10" i="72"/>
  <c r="Q10" i="72"/>
  <c r="P10" i="72"/>
  <c r="O10" i="72"/>
  <c r="N10" i="72"/>
  <c r="M10" i="72"/>
  <c r="L10" i="72"/>
  <c r="K10" i="72"/>
  <c r="J10" i="72"/>
  <c r="I10" i="72"/>
  <c r="H10" i="72"/>
  <c r="G10" i="72"/>
  <c r="F10" i="72"/>
  <c r="E10" i="72"/>
  <c r="D10" i="72"/>
  <c r="R9" i="72"/>
  <c r="Q9" i="72"/>
  <c r="P9" i="72"/>
  <c r="O9" i="72"/>
  <c r="N9" i="72"/>
  <c r="M9" i="72"/>
  <c r="L9" i="72"/>
  <c r="K9" i="72"/>
  <c r="J9" i="72"/>
  <c r="I9" i="72"/>
  <c r="H9" i="72"/>
  <c r="G9" i="72"/>
  <c r="F9" i="72"/>
  <c r="E9" i="72"/>
  <c r="D9" i="72"/>
  <c r="AI16" i="72" l="1"/>
  <c r="S16" i="72"/>
  <c r="C16" i="72" l="1"/>
  <c r="AG16" i="71"/>
  <c r="R16" i="71"/>
  <c r="C16" i="71" l="1"/>
  <c r="R16" i="62"/>
  <c r="C16" i="62" l="1"/>
  <c r="AI19" i="72" l="1"/>
  <c r="AI18" i="72" l="1"/>
  <c r="AI25" i="72"/>
  <c r="AW8" i="72"/>
  <c r="AV8" i="72"/>
  <c r="AU8" i="72"/>
  <c r="AT8" i="72"/>
  <c r="AG8" i="72"/>
  <c r="AF8" i="72"/>
  <c r="AE8" i="72"/>
  <c r="AD8" i="72"/>
  <c r="S25" i="72"/>
  <c r="S19" i="72"/>
  <c r="C19" i="72" s="1"/>
  <c r="AG19" i="71"/>
  <c r="AG25" i="71"/>
  <c r="AT8" i="71"/>
  <c r="AS8" i="71"/>
  <c r="AR8" i="71"/>
  <c r="AQ8" i="71"/>
  <c r="R25" i="71"/>
  <c r="R19" i="71"/>
  <c r="AE8" i="71"/>
  <c r="AD8" i="71"/>
  <c r="AC8" i="71"/>
  <c r="AB8" i="71"/>
  <c r="AT8" i="62"/>
  <c r="AS8" i="62"/>
  <c r="AR8" i="62"/>
  <c r="AQ8" i="62"/>
  <c r="AE8" i="62"/>
  <c r="AD8" i="62"/>
  <c r="AC8" i="62"/>
  <c r="AB8" i="62"/>
  <c r="R25" i="62"/>
  <c r="R19" i="62"/>
  <c r="P8" i="70"/>
  <c r="O8" i="70"/>
  <c r="N8" i="70"/>
  <c r="M8" i="70"/>
  <c r="N8" i="72" l="1"/>
  <c r="C25" i="72"/>
  <c r="C19" i="62"/>
  <c r="C25" i="62"/>
  <c r="O8" i="71"/>
  <c r="C19" i="71"/>
  <c r="C25" i="71"/>
  <c r="M8" i="71"/>
  <c r="N8" i="71"/>
  <c r="P8" i="71"/>
  <c r="O8" i="72"/>
  <c r="Q8" i="72"/>
  <c r="P8" i="72"/>
  <c r="M8" i="62"/>
  <c r="O8" i="62"/>
  <c r="N8" i="62"/>
  <c r="P8" i="62"/>
  <c r="AK8" i="72" l="1"/>
  <c r="U8" i="72"/>
  <c r="AI29" i="72"/>
  <c r="S29" i="72"/>
  <c r="AI28" i="72"/>
  <c r="S28" i="72"/>
  <c r="AI27" i="72"/>
  <c r="S27" i="72"/>
  <c r="AI26" i="72"/>
  <c r="S26" i="72"/>
  <c r="AI24" i="72"/>
  <c r="S24" i="72"/>
  <c r="AI23" i="72"/>
  <c r="S23" i="72"/>
  <c r="AI22" i="72"/>
  <c r="S22" i="72"/>
  <c r="AI21" i="72"/>
  <c r="S21" i="72"/>
  <c r="AI20" i="72"/>
  <c r="S20" i="72"/>
  <c r="S18" i="72"/>
  <c r="C18" i="72" s="1"/>
  <c r="AI17" i="72"/>
  <c r="S17" i="72"/>
  <c r="AI15" i="72"/>
  <c r="S15" i="72"/>
  <c r="AI14" i="72"/>
  <c r="S14" i="72"/>
  <c r="AI13" i="72"/>
  <c r="S13" i="72"/>
  <c r="AI12" i="72"/>
  <c r="S12" i="72"/>
  <c r="AI11" i="72"/>
  <c r="S11" i="72"/>
  <c r="AI10" i="72"/>
  <c r="S10" i="72"/>
  <c r="AI9" i="72"/>
  <c r="S9" i="72"/>
  <c r="AX8" i="72"/>
  <c r="AS8" i="72"/>
  <c r="AR8" i="72"/>
  <c r="AQ8" i="72"/>
  <c r="AP8" i="72"/>
  <c r="AO8" i="72"/>
  <c r="AN8" i="72"/>
  <c r="AM8" i="72"/>
  <c r="AL8" i="72"/>
  <c r="AJ8" i="72"/>
  <c r="AH8" i="72"/>
  <c r="AC8" i="72"/>
  <c r="AB8" i="72"/>
  <c r="AA8" i="72"/>
  <c r="Z8" i="72"/>
  <c r="Y8" i="72"/>
  <c r="X8" i="72"/>
  <c r="W8" i="72"/>
  <c r="V8" i="72"/>
  <c r="T8" i="72"/>
  <c r="AG29" i="71"/>
  <c r="R29" i="71"/>
  <c r="AG28" i="71"/>
  <c r="R28" i="71"/>
  <c r="AG27" i="71"/>
  <c r="R27" i="71"/>
  <c r="AG26" i="71"/>
  <c r="R26" i="71"/>
  <c r="AG24" i="71"/>
  <c r="R24" i="71"/>
  <c r="AG23" i="71"/>
  <c r="R23" i="71"/>
  <c r="AG22" i="71"/>
  <c r="R22" i="71"/>
  <c r="AG21" i="71"/>
  <c r="R21" i="71"/>
  <c r="AG20" i="71"/>
  <c r="R20" i="71"/>
  <c r="AG18" i="71"/>
  <c r="R18" i="71"/>
  <c r="AG17" i="71"/>
  <c r="R17" i="71"/>
  <c r="AG15" i="71"/>
  <c r="C15" i="71" s="1"/>
  <c r="AG14" i="71"/>
  <c r="R14" i="71"/>
  <c r="AG13" i="71"/>
  <c r="R13" i="71"/>
  <c r="AG12" i="71"/>
  <c r="R12" i="71"/>
  <c r="AG11" i="71"/>
  <c r="R11" i="71"/>
  <c r="AG10" i="71"/>
  <c r="R10" i="71"/>
  <c r="AG9" i="71"/>
  <c r="R9" i="71"/>
  <c r="AU8" i="71"/>
  <c r="AP8" i="71"/>
  <c r="AO8" i="71"/>
  <c r="AN8" i="71"/>
  <c r="AM8" i="71"/>
  <c r="AL8" i="71"/>
  <c r="AK8" i="71"/>
  <c r="AJ8" i="71"/>
  <c r="AI8" i="71"/>
  <c r="AH8" i="71"/>
  <c r="AF8" i="71"/>
  <c r="AA8" i="71"/>
  <c r="Z8" i="71"/>
  <c r="Y8" i="71"/>
  <c r="X8" i="71"/>
  <c r="W8" i="71"/>
  <c r="V8" i="71"/>
  <c r="U8" i="71"/>
  <c r="T8" i="71"/>
  <c r="S8" i="71"/>
  <c r="C18" i="70"/>
  <c r="C17" i="70"/>
  <c r="Q8" i="70"/>
  <c r="L8" i="70"/>
  <c r="K8" i="70"/>
  <c r="J8" i="70"/>
  <c r="I8" i="70"/>
  <c r="H8" i="70"/>
  <c r="G8" i="70"/>
  <c r="F8" i="70"/>
  <c r="E8" i="70"/>
  <c r="C9" i="71" l="1"/>
  <c r="C12" i="72"/>
  <c r="C14" i="72"/>
  <c r="C8" i="70"/>
  <c r="C17" i="72"/>
  <c r="C10" i="72"/>
  <c r="C29" i="72"/>
  <c r="C28" i="72"/>
  <c r="C17" i="71"/>
  <c r="C20" i="71"/>
  <c r="C22" i="71"/>
  <c r="C24" i="71"/>
  <c r="C27" i="71"/>
  <c r="C29" i="71"/>
  <c r="C11" i="71"/>
  <c r="D8" i="71"/>
  <c r="H8" i="71"/>
  <c r="C13" i="71"/>
  <c r="C10" i="71"/>
  <c r="C14" i="71"/>
  <c r="C12" i="71"/>
  <c r="C18" i="71"/>
  <c r="C26" i="71"/>
  <c r="C28" i="71"/>
  <c r="C21" i="71"/>
  <c r="C23" i="71"/>
  <c r="C27" i="72"/>
  <c r="C26" i="72"/>
  <c r="C21" i="72"/>
  <c r="C20" i="72"/>
  <c r="C15" i="72"/>
  <c r="M8" i="72"/>
  <c r="C22" i="72"/>
  <c r="C24" i="72"/>
  <c r="C23" i="72"/>
  <c r="I8" i="72"/>
  <c r="E8" i="72"/>
  <c r="C11" i="72"/>
  <c r="C13" i="72"/>
  <c r="C9" i="72"/>
  <c r="H8" i="72"/>
  <c r="L8" i="72"/>
  <c r="R8" i="72"/>
  <c r="G8" i="71"/>
  <c r="K8" i="71"/>
  <c r="E8" i="71"/>
  <c r="I8" i="71"/>
  <c r="F8" i="71"/>
  <c r="J8" i="71"/>
  <c r="L8" i="71"/>
  <c r="G8" i="72"/>
  <c r="K8" i="72"/>
  <c r="F8" i="72"/>
  <c r="J8" i="72"/>
  <c r="Q8" i="71"/>
  <c r="R8" i="71"/>
  <c r="AI8" i="72"/>
  <c r="S8" i="72"/>
  <c r="D8" i="72"/>
  <c r="AG8" i="71"/>
  <c r="C8" i="72" l="1"/>
  <c r="C8" i="71"/>
  <c r="AH8" i="62" l="1"/>
  <c r="AI8" i="62"/>
  <c r="AJ8" i="62"/>
  <c r="AK8" i="62"/>
  <c r="AL8" i="62"/>
  <c r="AM8" i="62"/>
  <c r="AN8" i="62"/>
  <c r="AO8" i="62"/>
  <c r="AP8" i="62"/>
  <c r="AU8" i="62"/>
  <c r="S8" i="62"/>
  <c r="T8" i="62"/>
  <c r="U8" i="62"/>
  <c r="V8" i="62"/>
  <c r="W8" i="62"/>
  <c r="X8" i="62"/>
  <c r="Y8" i="62"/>
  <c r="Z8" i="62"/>
  <c r="AA8" i="62"/>
  <c r="AF8" i="62"/>
  <c r="R29" i="62"/>
  <c r="R28" i="62"/>
  <c r="R27" i="62"/>
  <c r="R26" i="62"/>
  <c r="C26" i="62" s="1"/>
  <c r="R24" i="62"/>
  <c r="C24" i="62" s="1"/>
  <c r="R23" i="62"/>
  <c r="C23" i="62" s="1"/>
  <c r="R22" i="62"/>
  <c r="C22" i="62" s="1"/>
  <c r="R21" i="62"/>
  <c r="C21" i="62" s="1"/>
  <c r="R20" i="62"/>
  <c r="C20" i="62" s="1"/>
  <c r="R18" i="62"/>
  <c r="C18" i="62" s="1"/>
  <c r="R17" i="62"/>
  <c r="R15" i="62"/>
  <c r="C15" i="62" s="1"/>
  <c r="R14" i="62"/>
  <c r="R13" i="62"/>
  <c r="C13" i="62" s="1"/>
  <c r="R12" i="62"/>
  <c r="R11" i="62"/>
  <c r="C11" i="62" s="1"/>
  <c r="R10" i="62"/>
  <c r="R9" i="62"/>
  <c r="C9" i="62" s="1"/>
  <c r="G8" i="62" l="1"/>
  <c r="C14" i="62"/>
  <c r="C28" i="62"/>
  <c r="C27" i="62"/>
  <c r="C17" i="62"/>
  <c r="K8" i="62"/>
  <c r="C12" i="62"/>
  <c r="C10" i="62"/>
  <c r="C29" i="62"/>
  <c r="L8" i="62"/>
  <c r="J8" i="62"/>
  <c r="H8" i="62"/>
  <c r="F8" i="62"/>
  <c r="I8" i="62"/>
  <c r="Q8" i="62"/>
  <c r="E8" i="62"/>
  <c r="D8" i="62"/>
  <c r="R8" i="62"/>
  <c r="AG8" i="62"/>
  <c r="C8" i="62" l="1"/>
</calcChain>
</file>

<file path=xl/sharedStrings.xml><?xml version="1.0" encoding="utf-8"?>
<sst xmlns="http://schemas.openxmlformats.org/spreadsheetml/2006/main" count="491" uniqueCount="159">
  <si>
    <t>あん摩、マッサージ及び指圧、はり並びにきゅうを行う施術所</t>
  </si>
  <si>
    <t>柔道整復の施術所</t>
  </si>
  <si>
    <t>診療所</t>
    <rPh sb="0" eb="3">
      <t>シンリョウジョ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</si>
  <si>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</si>
  <si>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</si>
  <si>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</si>
  <si>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</si>
  <si>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開設者</t>
  </si>
  <si>
    <t>総数</t>
    <rPh sb="0" eb="2">
      <t>ソウスウ</t>
    </rPh>
    <phoneticPr fontId="6"/>
  </si>
  <si>
    <t>再就業</t>
    <rPh sb="0" eb="1">
      <t>サイ</t>
    </rPh>
    <rPh sb="1" eb="3">
      <t>シュウギョウ</t>
    </rPh>
    <phoneticPr fontId="6"/>
  </si>
  <si>
    <t>転職</t>
    <rPh sb="0" eb="2">
      <t>テンショク</t>
    </rPh>
    <phoneticPr fontId="6"/>
  </si>
  <si>
    <t>その他</t>
    <rPh sb="2" eb="3">
      <t>タ</t>
    </rPh>
    <phoneticPr fontId="6"/>
  </si>
  <si>
    <t>保健師</t>
    <rPh sb="0" eb="2">
      <t>ホケン</t>
    </rPh>
    <rPh sb="2" eb="3">
      <t>シ</t>
    </rPh>
    <phoneticPr fontId="6"/>
  </si>
  <si>
    <t>看護師</t>
    <rPh sb="0" eb="2">
      <t>カンゴ</t>
    </rPh>
    <rPh sb="2" eb="3">
      <t>シ</t>
    </rPh>
    <phoneticPr fontId="6"/>
  </si>
  <si>
    <t>准看護師</t>
    <rPh sb="0" eb="1">
      <t>ジュン</t>
    </rPh>
    <rPh sb="1" eb="3">
      <t>カンゴ</t>
    </rPh>
    <rPh sb="3" eb="4">
      <t>シ</t>
    </rPh>
    <phoneticPr fontId="6"/>
  </si>
  <si>
    <t>助産師</t>
    <rPh sb="0" eb="2">
      <t>ジョサン</t>
    </rPh>
    <rPh sb="2" eb="3">
      <t>シ</t>
    </rPh>
    <phoneticPr fontId="6"/>
  </si>
  <si>
    <t>その他</t>
    <rPh sb="2" eb="3">
      <t>タ</t>
    </rPh>
    <phoneticPr fontId="2"/>
  </si>
  <si>
    <t>総数</t>
    <rPh sb="0" eb="1">
      <t>フサ</t>
    </rPh>
    <rPh sb="1" eb="2">
      <t>カズ</t>
    </rPh>
    <phoneticPr fontId="2"/>
  </si>
  <si>
    <t>１人</t>
    <rPh sb="1" eb="2">
      <t>ニン</t>
    </rPh>
    <phoneticPr fontId="2"/>
  </si>
  <si>
    <t>２人</t>
    <rPh sb="1" eb="2">
      <t>ニン</t>
    </rPh>
    <phoneticPr fontId="2"/>
  </si>
  <si>
    <t>３人</t>
    <rPh sb="1" eb="2">
      <t>ニン</t>
    </rPh>
    <phoneticPr fontId="2"/>
  </si>
  <si>
    <t>４人</t>
    <rPh sb="1" eb="2">
      <t>ニン</t>
    </rPh>
    <phoneticPr fontId="2"/>
  </si>
  <si>
    <t>就業場所</t>
    <rPh sb="0" eb="1">
      <t>シュウ</t>
    </rPh>
    <rPh sb="1" eb="2">
      <t>ギョウ</t>
    </rPh>
    <rPh sb="2" eb="3">
      <t>バ</t>
    </rPh>
    <rPh sb="3" eb="4">
      <t>ショ</t>
    </rPh>
    <phoneticPr fontId="2"/>
  </si>
  <si>
    <t>総数</t>
    <rPh sb="0" eb="2">
      <t>ソウスウ</t>
    </rPh>
    <phoneticPr fontId="2"/>
  </si>
  <si>
    <t>保健所</t>
    <rPh sb="0" eb="3">
      <t>ホケンジョ</t>
    </rPh>
    <phoneticPr fontId="2"/>
  </si>
  <si>
    <t>市町村</t>
    <rPh sb="0" eb="3">
      <t>シチョウソン</t>
    </rPh>
    <phoneticPr fontId="2"/>
  </si>
  <si>
    <t>病院</t>
    <rPh sb="0" eb="2">
      <t>ビョウイン</t>
    </rPh>
    <phoneticPr fontId="2"/>
  </si>
  <si>
    <t>事業所</t>
    <rPh sb="0" eb="3">
      <t>ジギョウショ</t>
    </rPh>
    <phoneticPr fontId="2"/>
  </si>
  <si>
    <t>従事期間</t>
    <rPh sb="0" eb="1">
      <t>ジュウ</t>
    </rPh>
    <rPh sb="1" eb="2">
      <t>コト</t>
    </rPh>
    <rPh sb="2" eb="3">
      <t>キ</t>
    </rPh>
    <rPh sb="3" eb="4">
      <t>アイダ</t>
    </rPh>
    <phoneticPr fontId="6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</si>
  <si>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</si>
  <si>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</si>
  <si>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</si>
  <si>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</si>
  <si>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</si>
  <si>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</si>
  <si>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</si>
  <si>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</si>
  <si>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</si>
  <si>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25歳未満</t>
    <rPh sb="2" eb="3">
      <t>サイ</t>
    </rPh>
    <rPh sb="3" eb="5">
      <t>ミマン</t>
    </rPh>
    <phoneticPr fontId="2"/>
  </si>
  <si>
    <t>助産所</t>
    <rPh sb="0" eb="2">
      <t>ジョサン</t>
    </rPh>
    <rPh sb="2" eb="3">
      <t>ジョ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</si>
  <si>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</si>
  <si>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2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</si>
  <si>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2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</si>
  <si>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2"/>
  </si>
  <si>
    <t>病院</t>
    <rPh sb="0" eb="1">
      <t>ヤマイ</t>
    </rPh>
    <rPh sb="1" eb="2">
      <t>イン</t>
    </rPh>
    <phoneticPr fontId="2"/>
  </si>
  <si>
    <t>有床</t>
    <rPh sb="0" eb="1">
      <t>ユウ</t>
    </rPh>
    <rPh sb="1" eb="2">
      <t>ユカ</t>
    </rPh>
    <phoneticPr fontId="2"/>
  </si>
  <si>
    <t>無床</t>
    <rPh sb="0" eb="1">
      <t>ム</t>
    </rPh>
    <rPh sb="1" eb="2">
      <t>ユカ</t>
    </rPh>
    <phoneticPr fontId="2"/>
  </si>
  <si>
    <t>従事者</t>
    <rPh sb="0" eb="1">
      <t>ジュウ</t>
    </rPh>
    <rPh sb="1" eb="2">
      <t>コト</t>
    </rPh>
    <rPh sb="2" eb="3">
      <t>シャ</t>
    </rPh>
    <phoneticPr fontId="2"/>
  </si>
  <si>
    <t>管理者</t>
    <rPh sb="0" eb="1">
      <t>カン</t>
    </rPh>
    <rPh sb="1" eb="2">
      <t>リ</t>
    </rPh>
    <rPh sb="2" eb="3">
      <t>シャ</t>
    </rPh>
    <phoneticPr fontId="2"/>
  </si>
  <si>
    <t>社会福祉
施設</t>
    <rPh sb="0" eb="2">
      <t>シャカイ</t>
    </rPh>
    <rPh sb="2" eb="4">
      <t>フクシ</t>
    </rPh>
    <rPh sb="5" eb="6">
      <t>シ</t>
    </rPh>
    <rPh sb="6" eb="7">
      <t>セツ</t>
    </rPh>
    <phoneticPr fontId="2"/>
  </si>
  <si>
    <t>保健所</t>
    <rPh sb="0" eb="1">
      <t>タモツ</t>
    </rPh>
    <rPh sb="1" eb="2">
      <t>ケン</t>
    </rPh>
    <rPh sb="2" eb="3">
      <t>トコロ</t>
    </rPh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</si>
  <si>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</si>
  <si>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事業所</t>
    <rPh sb="0" eb="1">
      <t>コト</t>
    </rPh>
    <rPh sb="1" eb="2">
      <t>ギョウ</t>
    </rPh>
    <rPh sb="2" eb="3">
      <t>ショ</t>
    </rPh>
    <phoneticPr fontId="2"/>
  </si>
  <si>
    <t>出張のみによる者</t>
    <rPh sb="0" eb="1">
      <t>デ</t>
    </rPh>
    <rPh sb="1" eb="2">
      <t>ハリ</t>
    </rPh>
    <rPh sb="7" eb="8">
      <t>シャ</t>
    </rPh>
    <phoneticPr fontId="2"/>
  </si>
  <si>
    <t>訪問看護
ステーション</t>
    <rPh sb="0" eb="2">
      <t>ホウモン</t>
    </rPh>
    <rPh sb="2" eb="4">
      <t>カンゴ</t>
    </rPh>
    <phoneticPr fontId="2"/>
  </si>
  <si>
    <t>25
歳
未
満</t>
    <rPh sb="3" eb="4">
      <t>サイ</t>
    </rPh>
    <rPh sb="5" eb="6">
      <t>ミ</t>
    </rPh>
    <rPh sb="7" eb="8">
      <t>マン</t>
    </rPh>
    <phoneticPr fontId="2"/>
  </si>
  <si>
    <t>25
｜
29
歳</t>
    <rPh sb="8" eb="9">
      <t>サイ</t>
    </rPh>
    <phoneticPr fontId="2"/>
  </si>
  <si>
    <t>30
｜
34
歳</t>
    <rPh sb="8" eb="9">
      <t>サイ</t>
    </rPh>
    <phoneticPr fontId="2"/>
  </si>
  <si>
    <t>35
｜
39
歳</t>
    <rPh sb="8" eb="9">
      <t>サイ</t>
    </rPh>
    <phoneticPr fontId="2"/>
  </si>
  <si>
    <t>40
｜
44
歳</t>
    <rPh sb="8" eb="9">
      <t>サイ</t>
    </rPh>
    <phoneticPr fontId="2"/>
  </si>
  <si>
    <t>45
｜
49
歳</t>
    <rPh sb="8" eb="9">
      <t>サイ</t>
    </rPh>
    <phoneticPr fontId="2"/>
  </si>
  <si>
    <t>50
｜
54
歳</t>
    <rPh sb="8" eb="9">
      <t>サイ</t>
    </rPh>
    <phoneticPr fontId="2"/>
  </si>
  <si>
    <t>55
｜
59
歳</t>
    <rPh sb="8" eb="9">
      <t>サイ</t>
    </rPh>
    <phoneticPr fontId="2"/>
  </si>
  <si>
    <t>60
｜
64
歳</t>
    <rPh sb="8" eb="9">
      <t>サイ</t>
    </rPh>
    <phoneticPr fontId="2"/>
  </si>
  <si>
    <t>20
歳
未
満</t>
    <rPh sb="3" eb="4">
      <t>サイ</t>
    </rPh>
    <rPh sb="5" eb="6">
      <t>ミ</t>
    </rPh>
    <rPh sb="7" eb="8">
      <t>マン</t>
    </rPh>
    <phoneticPr fontId="2"/>
  </si>
  <si>
    <t>21
｜
24
歳</t>
    <rPh sb="8" eb="9">
      <t>サイ</t>
    </rPh>
    <phoneticPr fontId="2"/>
  </si>
  <si>
    <t>【保健師・助産師・看護師・准看護師】</t>
    <rPh sb="1" eb="4">
      <t>ホケンシ</t>
    </rPh>
    <rPh sb="5" eb="8">
      <t>ジョサンシ</t>
    </rPh>
    <rPh sb="9" eb="12">
      <t>カンゴシ</t>
    </rPh>
    <rPh sb="13" eb="14">
      <t>ジュン</t>
    </rPh>
    <rPh sb="14" eb="17">
      <t>カンゴシ</t>
    </rPh>
    <phoneticPr fontId="2"/>
  </si>
  <si>
    <t>寄宿舎</t>
    <rPh sb="0" eb="2">
      <t>キシュク</t>
    </rPh>
    <rPh sb="2" eb="3">
      <t>シャ</t>
    </rPh>
    <phoneticPr fontId="2"/>
  </si>
  <si>
    <t>学校</t>
    <rPh sb="0" eb="2">
      <t>ガッコウ</t>
    </rPh>
    <phoneticPr fontId="2"/>
  </si>
  <si>
    <t>矯正施設</t>
    <phoneticPr fontId="2"/>
  </si>
  <si>
    <t>その他</t>
    <rPh sb="0" eb="3">
      <t>ソノタ</t>
    </rPh>
    <phoneticPr fontId="2"/>
  </si>
  <si>
    <t>歯科衛生士学校又は養成所</t>
    <rPh sb="0" eb="2">
      <t>シカ</t>
    </rPh>
    <rPh sb="2" eb="4">
      <t>エイセイ</t>
    </rPh>
    <rPh sb="4" eb="5">
      <t>シ</t>
    </rPh>
    <rPh sb="5" eb="7">
      <t>ガッコウ</t>
    </rPh>
    <rPh sb="7" eb="8">
      <t>マタ</t>
    </rPh>
    <rPh sb="9" eb="12">
      <t>ヨウセイジョ</t>
    </rPh>
    <phoneticPr fontId="2"/>
  </si>
  <si>
    <t>【あん摩マッサージ指圧、はり、きゅう・柔道整復】</t>
    <phoneticPr fontId="2"/>
  </si>
  <si>
    <t>あん摩、マッサージ及び指圧を行う施術所</t>
    <phoneticPr fontId="2"/>
  </si>
  <si>
    <t>はり及びきゅうを行う施術所</t>
    <phoneticPr fontId="2"/>
  </si>
  <si>
    <t>【歯科衛生士・歯科技工士・歯科技工所】</t>
    <phoneticPr fontId="2"/>
  </si>
  <si>
    <t>【保健師・助産師・看護師・准看護師】</t>
    <phoneticPr fontId="2"/>
  </si>
  <si>
    <t>社会福祉施設</t>
    <rPh sb="0" eb="2">
      <t>シャカイ</t>
    </rPh>
    <rPh sb="2" eb="4">
      <t>フクシ</t>
    </rPh>
    <rPh sb="4" eb="5">
      <t>シ</t>
    </rPh>
    <rPh sb="5" eb="6">
      <t>セツ</t>
    </rPh>
    <phoneticPr fontId="2"/>
  </si>
  <si>
    <t>飲食店営業</t>
    <rPh sb="0" eb="3">
      <t>インショクテン</t>
    </rPh>
    <rPh sb="3" eb="4">
      <t>エイ</t>
    </rPh>
    <rPh sb="4" eb="5">
      <t>ギョウ</t>
    </rPh>
    <phoneticPr fontId="2"/>
  </si>
  <si>
    <t>魚介類販売業</t>
    <rPh sb="0" eb="2">
      <t>ギョカイ</t>
    </rPh>
    <rPh sb="2" eb="3">
      <t>ルイ</t>
    </rPh>
    <rPh sb="3" eb="5">
      <t>ハンバイ</t>
    </rPh>
    <rPh sb="5" eb="6">
      <t>ギョウ</t>
    </rPh>
    <phoneticPr fontId="2"/>
  </si>
  <si>
    <t>そうざい製造業</t>
    <rPh sb="4" eb="7">
      <t>セイゾウギョウ</t>
    </rPh>
    <phoneticPr fontId="2"/>
  </si>
  <si>
    <t>目が見えない者</t>
    <rPh sb="0" eb="1">
      <t>メ</t>
    </rPh>
    <rPh sb="2" eb="3">
      <t>ミ</t>
    </rPh>
    <rPh sb="6" eb="7">
      <t>モノ</t>
    </rPh>
    <phoneticPr fontId="2"/>
  </si>
  <si>
    <t>目が見える者</t>
    <rPh sb="0" eb="1">
      <t>メ</t>
    </rPh>
    <rPh sb="2" eb="3">
      <t>ミ</t>
    </rPh>
    <rPh sb="5" eb="6">
      <t>モノ</t>
    </rPh>
    <phoneticPr fontId="2"/>
  </si>
  <si>
    <t>はり師</t>
    <rPh sb="2" eb="3">
      <t>シ</t>
    </rPh>
    <phoneticPr fontId="6"/>
  </si>
  <si>
    <t>きゅう師</t>
    <rPh sb="3" eb="4">
      <t>シ</t>
    </rPh>
    <phoneticPr fontId="6"/>
  </si>
  <si>
    <t>柔道整復師</t>
    <rPh sb="0" eb="2">
      <t>ジュウドウ</t>
    </rPh>
    <rPh sb="2" eb="5">
      <t>セイフクシ</t>
    </rPh>
    <phoneticPr fontId="6"/>
  </si>
  <si>
    <t>その他の施術所
（左記の3区分に属さない施術所）</t>
    <rPh sb="9" eb="11">
      <t>サキ</t>
    </rPh>
    <rPh sb="13" eb="15">
      <t>クブン</t>
    </rPh>
    <rPh sb="16" eb="17">
      <t>ゾク</t>
    </rPh>
    <rPh sb="20" eb="22">
      <t>セジュツ</t>
    </rPh>
    <rPh sb="22" eb="23">
      <t>ショ</t>
    </rPh>
    <phoneticPr fontId="2"/>
  </si>
  <si>
    <t>男計</t>
    <rPh sb="0" eb="1">
      <t>オトコ</t>
    </rPh>
    <rPh sb="1" eb="2">
      <t>ケイ</t>
    </rPh>
    <phoneticPr fontId="2"/>
  </si>
  <si>
    <t>女計</t>
    <rPh sb="0" eb="1">
      <t>オンナ</t>
    </rPh>
    <rPh sb="1" eb="2">
      <t>ケイ</t>
    </rPh>
    <phoneticPr fontId="2"/>
  </si>
  <si>
    <t>訪問看護ステーション</t>
    <rPh sb="0" eb="2">
      <t>ホウモン</t>
    </rPh>
    <rPh sb="2" eb="4">
      <t>カンゴ</t>
    </rPh>
    <phoneticPr fontId="2"/>
  </si>
  <si>
    <t>介護保険施設等</t>
    <rPh sb="0" eb="2">
      <t>カイゴ</t>
    </rPh>
    <rPh sb="2" eb="4">
      <t>ホケン</t>
    </rPh>
    <rPh sb="4" eb="5">
      <t>シ</t>
    </rPh>
    <rPh sb="5" eb="6">
      <t>セツ</t>
    </rPh>
    <rPh sb="6" eb="7">
      <t>トウ</t>
    </rPh>
    <phoneticPr fontId="2"/>
  </si>
  <si>
    <t>指定介護老人福祉施設
（特別養護老人ホーム）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2"/>
  </si>
  <si>
    <t>居宅サービス事業所</t>
    <rPh sb="0" eb="2">
      <t>キョタク</t>
    </rPh>
    <rPh sb="6" eb="9">
      <t>ジギョウショ</t>
    </rPh>
    <phoneticPr fontId="2"/>
  </si>
  <si>
    <t>　就業場所、性・年齢階級別</t>
    <phoneticPr fontId="2"/>
  </si>
  <si>
    <t>就業助産師</t>
    <rPh sb="0" eb="2">
      <t>シュウギョウ</t>
    </rPh>
    <rPh sb="2" eb="5">
      <t>ジョサンシ</t>
    </rPh>
    <phoneticPr fontId="2"/>
  </si>
  <si>
    <t>計</t>
    <rPh sb="0" eb="1">
      <t>ケイ</t>
    </rPh>
    <phoneticPr fontId="2"/>
  </si>
  <si>
    <t>【保健師・助産師・看護師・准看護師】</t>
  </si>
  <si>
    <t>男</t>
    <rPh sb="0" eb="1">
      <t>オトコ</t>
    </rPh>
    <phoneticPr fontId="6"/>
  </si>
  <si>
    <t>女</t>
    <rPh sb="0" eb="1">
      <t>オンナ</t>
    </rPh>
    <phoneticPr fontId="6"/>
  </si>
  <si>
    <t>割合（％）</t>
    <rPh sb="0" eb="2">
      <t>ワリアイ</t>
    </rPh>
    <phoneticPr fontId="2"/>
  </si>
  <si>
    <t>（報告表第11）</t>
    <rPh sb="1" eb="3">
      <t>ホウコク</t>
    </rPh>
    <rPh sb="3" eb="4">
      <t>ヒョウ</t>
    </rPh>
    <rPh sb="4" eb="5">
      <t>ダイ</t>
    </rPh>
    <phoneticPr fontId="2"/>
  </si>
  <si>
    <t>（報告表第37）</t>
    <rPh sb="1" eb="3">
      <t>ホウコク</t>
    </rPh>
    <rPh sb="3" eb="4">
      <t>ヒョウ</t>
    </rPh>
    <rPh sb="4" eb="5">
      <t>ダイ</t>
    </rPh>
    <phoneticPr fontId="2"/>
  </si>
  <si>
    <t>（報告表第38）</t>
    <rPh sb="1" eb="3">
      <t>ホウコク</t>
    </rPh>
    <rPh sb="3" eb="4">
      <t>ヒョウ</t>
    </rPh>
    <rPh sb="4" eb="5">
      <t>ダイ</t>
    </rPh>
    <phoneticPr fontId="2"/>
  </si>
  <si>
    <t>（報告表第39）</t>
    <rPh sb="1" eb="3">
      <t>ホウコク</t>
    </rPh>
    <rPh sb="3" eb="4">
      <t>ヒョウ</t>
    </rPh>
    <rPh sb="4" eb="5">
      <t>ダイ</t>
    </rPh>
    <phoneticPr fontId="2"/>
  </si>
  <si>
    <t>（報告表第40）</t>
    <rPh sb="1" eb="3">
      <t>ホウコク</t>
    </rPh>
    <rPh sb="3" eb="4">
      <t>ヒョウ</t>
    </rPh>
    <rPh sb="4" eb="5">
      <t>ダイ</t>
    </rPh>
    <phoneticPr fontId="2"/>
  </si>
  <si>
    <t>（報告表第41）</t>
    <rPh sb="1" eb="3">
      <t>ホウコク</t>
    </rPh>
    <rPh sb="3" eb="4">
      <t>ヒョウ</t>
    </rPh>
    <rPh sb="4" eb="5">
      <t>ダイ</t>
    </rPh>
    <phoneticPr fontId="2"/>
  </si>
  <si>
    <t>（報告表第43）</t>
    <rPh sb="1" eb="3">
      <t>ホウコク</t>
    </rPh>
    <rPh sb="3" eb="4">
      <t>ヒョウ</t>
    </rPh>
    <rPh sb="4" eb="5">
      <t>ダイ</t>
    </rPh>
    <phoneticPr fontId="2"/>
  </si>
  <si>
    <t>（報告表第45）</t>
    <rPh sb="1" eb="3">
      <t>ホウコク</t>
    </rPh>
    <rPh sb="3" eb="4">
      <t>ヒョウ</t>
    </rPh>
    <rPh sb="4" eb="5">
      <t>ダイ</t>
    </rPh>
    <phoneticPr fontId="2"/>
  </si>
  <si>
    <t>（報告表第46）</t>
    <rPh sb="1" eb="3">
      <t>ホウコク</t>
    </rPh>
    <rPh sb="3" eb="4">
      <t>ヒョウ</t>
    </rPh>
    <rPh sb="4" eb="5">
      <t>ダイ</t>
    </rPh>
    <phoneticPr fontId="2"/>
  </si>
  <si>
    <t>（報告表第44）</t>
    <rPh sb="1" eb="3">
      <t>ホウコク</t>
    </rPh>
    <rPh sb="3" eb="4">
      <t>ヒョウ</t>
    </rPh>
    <rPh sb="4" eb="5">
      <t>ダイ</t>
    </rPh>
    <phoneticPr fontId="2"/>
  </si>
  <si>
    <t>（報告表第47）</t>
    <rPh sb="1" eb="3">
      <t>ホウコク</t>
    </rPh>
    <rPh sb="3" eb="4">
      <t>ヒョウ</t>
    </rPh>
    <rPh sb="4" eb="5">
      <t>ダイ</t>
    </rPh>
    <phoneticPr fontId="2"/>
  </si>
  <si>
    <t>就業場所</t>
    <rPh sb="0" eb="2">
      <t>シュウギョウ</t>
    </rPh>
    <rPh sb="2" eb="4">
      <t>バショ</t>
    </rPh>
    <phoneticPr fontId="2"/>
  </si>
  <si>
    <t>あん摩マッサージ
指圧師</t>
    <phoneticPr fontId="6"/>
  </si>
  <si>
    <t>【調理師】</t>
    <rPh sb="1" eb="4">
      <t>チョウリシ</t>
    </rPh>
    <phoneticPr fontId="2"/>
  </si>
  <si>
    <t>65
｜
69
歳</t>
    <rPh sb="8" eb="9">
      <t>サイ</t>
    </rPh>
    <phoneticPr fontId="2"/>
  </si>
  <si>
    <t>70
｜
74
歳</t>
    <rPh sb="8" eb="9">
      <t>サイ</t>
    </rPh>
    <phoneticPr fontId="2"/>
  </si>
  <si>
    <t>75
｜
79
歳</t>
    <rPh sb="8" eb="9">
      <t>サイ</t>
    </rPh>
    <phoneticPr fontId="2"/>
  </si>
  <si>
    <t>80
｜
84
歳</t>
    <rPh sb="8" eb="9">
      <t>サイ</t>
    </rPh>
    <phoneticPr fontId="2"/>
  </si>
  <si>
    <t>85
歳
以
上</t>
    <rPh sb="3" eb="4">
      <t>サイ</t>
    </rPh>
    <rPh sb="5" eb="6">
      <t>イ</t>
    </rPh>
    <rPh sb="7" eb="8">
      <t>ウエ</t>
    </rPh>
    <phoneticPr fontId="2"/>
  </si>
  <si>
    <t>居宅介護支援事業所</t>
    <phoneticPr fontId="2"/>
  </si>
  <si>
    <t>その他</t>
    <rPh sb="2" eb="3">
      <t>タ</t>
    </rPh>
    <phoneticPr fontId="2"/>
  </si>
  <si>
    <t>保健所、県
又は市町村</t>
    <rPh sb="0" eb="3">
      <t>ホケンジョ</t>
    </rPh>
    <rPh sb="4" eb="5">
      <t>ケン</t>
    </rPh>
    <rPh sb="6" eb="7">
      <t>マタ</t>
    </rPh>
    <rPh sb="8" eb="9">
      <t>シ</t>
    </rPh>
    <rPh sb="9" eb="10">
      <t>マチ</t>
    </rPh>
    <rPh sb="10" eb="11">
      <t>ムラ</t>
    </rPh>
    <phoneticPr fontId="2"/>
  </si>
  <si>
    <t>県</t>
    <rPh sb="0" eb="1">
      <t>ケン</t>
    </rPh>
    <phoneticPr fontId="2"/>
  </si>
  <si>
    <t>新規</t>
    <rPh sb="0" eb="2">
      <t>シンキ</t>
    </rPh>
    <phoneticPr fontId="6"/>
  </si>
  <si>
    <t>１年未満</t>
    <rPh sb="1" eb="2">
      <t>ネン</t>
    </rPh>
    <rPh sb="2" eb="4">
      <t>ミマン</t>
    </rPh>
    <phoneticPr fontId="6"/>
  </si>
  <si>
    <t>１年以上２年未満</t>
    <rPh sb="1" eb="2">
      <t>ネン</t>
    </rPh>
    <rPh sb="2" eb="4">
      <t>イジョウ</t>
    </rPh>
    <rPh sb="5" eb="6">
      <t>ネン</t>
    </rPh>
    <rPh sb="6" eb="8">
      <t>ミマン</t>
    </rPh>
    <phoneticPr fontId="6"/>
  </si>
  <si>
    <t xml:space="preserve">
２年以上</t>
    <rPh sb="2" eb="5">
      <t>ネンイジョウ</t>
    </rPh>
    <phoneticPr fontId="6"/>
  </si>
  <si>
    <t>男</t>
    <rPh sb="0" eb="1">
      <t>オトコ</t>
    </rPh>
    <phoneticPr fontId="2"/>
  </si>
  <si>
    <t>女</t>
    <rPh sb="0" eb="1">
      <t>オンナ</t>
    </rPh>
    <phoneticPr fontId="2"/>
  </si>
  <si>
    <t>指定介護老人福祉施設
（特別養護老人ホーム）
保健施設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rPh sb="23" eb="25">
      <t>ホケン</t>
    </rPh>
    <rPh sb="25" eb="27">
      <t>シセツ</t>
    </rPh>
    <phoneticPr fontId="2"/>
  </si>
  <si>
    <t>居宅介護支援事業所</t>
    <phoneticPr fontId="2"/>
  </si>
  <si>
    <t>居宅介護支援事業所
保健施設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ホケン</t>
    </rPh>
    <rPh sb="12" eb="14">
      <t>シセツ</t>
    </rPh>
    <phoneticPr fontId="2"/>
  </si>
  <si>
    <t>介護老人保険施設等</t>
    <rPh sb="0" eb="2">
      <t>カイゴ</t>
    </rPh>
    <rPh sb="2" eb="4">
      <t>ロウジン</t>
    </rPh>
    <rPh sb="4" eb="6">
      <t>ホケン</t>
    </rPh>
    <rPh sb="6" eb="8">
      <t>シセツ</t>
    </rPh>
    <rPh sb="8" eb="9">
      <t>トウ</t>
    </rPh>
    <phoneticPr fontId="2"/>
  </si>
  <si>
    <t>保健所、県又は市町村</t>
    <rPh sb="0" eb="3">
      <t>ホケンジョ</t>
    </rPh>
    <rPh sb="4" eb="5">
      <t>ケン</t>
    </rPh>
    <rPh sb="5" eb="6">
      <t>マタ</t>
    </rPh>
    <rPh sb="7" eb="10">
      <t>シチョウソン</t>
    </rPh>
    <phoneticPr fontId="2"/>
  </si>
  <si>
    <t>歯科技工所</t>
    <rPh sb="0" eb="2">
      <t>シカ</t>
    </rPh>
    <rPh sb="2" eb="4">
      <t>ギコウ</t>
    </rPh>
    <rPh sb="4" eb="5">
      <t>ショ</t>
    </rPh>
    <phoneticPr fontId="2"/>
  </si>
  <si>
    <t>事業所</t>
    <rPh sb="0" eb="3">
      <t>ジギョウショ</t>
    </rPh>
    <phoneticPr fontId="2"/>
  </si>
  <si>
    <t>歯科技工士学校
又は養成所</t>
    <rPh sb="0" eb="2">
      <t>シカ</t>
    </rPh>
    <rPh sb="2" eb="4">
      <t>ギコウ</t>
    </rPh>
    <rPh sb="4" eb="5">
      <t>シ</t>
    </rPh>
    <rPh sb="5" eb="7">
      <t>ガッコウ</t>
    </rPh>
    <rPh sb="8" eb="9">
      <t>マタ</t>
    </rPh>
    <rPh sb="10" eb="13">
      <t>ヨウセイジョ</t>
    </rPh>
    <phoneticPr fontId="2"/>
  </si>
  <si>
    <t>歯科技工士数</t>
    <phoneticPr fontId="2"/>
  </si>
  <si>
    <t>５～９人</t>
    <rPh sb="3" eb="4">
      <t>ニン</t>
    </rPh>
    <phoneticPr fontId="2"/>
  </si>
  <si>
    <t>１０～１９人</t>
    <rPh sb="5" eb="6">
      <t>ニン</t>
    </rPh>
    <phoneticPr fontId="2"/>
  </si>
  <si>
    <t>２０人以上</t>
    <rPh sb="2" eb="3">
      <t>ニン</t>
    </rPh>
    <rPh sb="3" eb="5">
      <t>イジョウ</t>
    </rPh>
    <phoneticPr fontId="2"/>
  </si>
  <si>
    <t>第1表　就業助産師数，就業場所、年齢階級別</t>
    <phoneticPr fontId="2"/>
  </si>
  <si>
    <t>第2表　就業保健師数，　</t>
    <phoneticPr fontId="2"/>
  </si>
  <si>
    <t>第3表　就業看護師数，　</t>
    <rPh sb="6" eb="9">
      <t>カンゴシ</t>
    </rPh>
    <phoneticPr fontId="2"/>
  </si>
  <si>
    <t>第4表　就業准看護師数，　</t>
    <rPh sb="6" eb="7">
      <t>ジュン</t>
    </rPh>
    <rPh sb="7" eb="10">
      <t>カンゴシ</t>
    </rPh>
    <phoneticPr fontId="2"/>
  </si>
  <si>
    <t>第5表　就業保健師・助産師・看護師・准看護師の従事期間状況</t>
    <rPh sb="0" eb="1">
      <t>ダイ</t>
    </rPh>
    <rPh sb="2" eb="3">
      <t>ヒョウ</t>
    </rPh>
    <rPh sb="4" eb="6">
      <t>シュウギョウ</t>
    </rPh>
    <rPh sb="6" eb="9">
      <t>ホケンシ</t>
    </rPh>
    <rPh sb="10" eb="12">
      <t>ジョサン</t>
    </rPh>
    <rPh sb="12" eb="13">
      <t>シ</t>
    </rPh>
    <rPh sb="14" eb="16">
      <t>カンゴ</t>
    </rPh>
    <rPh sb="16" eb="17">
      <t>シ</t>
    </rPh>
    <rPh sb="18" eb="19">
      <t>ジュン</t>
    </rPh>
    <rPh sb="19" eb="21">
      <t>カンゴ</t>
    </rPh>
    <rPh sb="21" eb="22">
      <t>シ</t>
    </rPh>
    <rPh sb="23" eb="25">
      <t>ジュウジ</t>
    </rPh>
    <rPh sb="25" eb="27">
      <t>キカン</t>
    </rPh>
    <rPh sb="27" eb="29">
      <t>ジョウキョウ</t>
    </rPh>
    <phoneticPr fontId="2"/>
  </si>
  <si>
    <t>第6表　就業歯科衛生士数，就業場所、年齢階級別</t>
    <rPh sb="0" eb="1">
      <t>ダイ</t>
    </rPh>
    <rPh sb="2" eb="3">
      <t>ヒョウ</t>
    </rPh>
    <rPh sb="4" eb="6">
      <t>シュウギョウ</t>
    </rPh>
    <rPh sb="6" eb="8">
      <t>シカ</t>
    </rPh>
    <rPh sb="8" eb="11">
      <t>エイセイシ</t>
    </rPh>
    <rPh sb="11" eb="12">
      <t>スウ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2" eb="23">
      <t>ベツ</t>
    </rPh>
    <phoneticPr fontId="2"/>
  </si>
  <si>
    <t>第7表　就業歯科技工士数，就業場所、年齢階級別</t>
    <rPh sb="0" eb="1">
      <t>ダイ</t>
    </rPh>
    <rPh sb="2" eb="3">
      <t>ヒョウ</t>
    </rPh>
    <rPh sb="4" eb="6">
      <t>シュウギョウ</t>
    </rPh>
    <rPh sb="6" eb="8">
      <t>シカ</t>
    </rPh>
    <rPh sb="8" eb="11">
      <t>ギコウシ</t>
    </rPh>
    <rPh sb="11" eb="12">
      <t>スウ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2" eb="23">
      <t>ベツ</t>
    </rPh>
    <phoneticPr fontId="2"/>
  </si>
  <si>
    <t>第8表　歯科技工所数，歯科技工士数別</t>
    <rPh sb="0" eb="1">
      <t>ダイ</t>
    </rPh>
    <rPh sb="2" eb="3">
      <t>ヒョウ</t>
    </rPh>
    <rPh sb="4" eb="6">
      <t>シカ</t>
    </rPh>
    <rPh sb="6" eb="8">
      <t>ギコウ</t>
    </rPh>
    <rPh sb="8" eb="9">
      <t>ショ</t>
    </rPh>
    <rPh sb="9" eb="10">
      <t>スウ</t>
    </rPh>
    <rPh sb="11" eb="13">
      <t>シカ</t>
    </rPh>
    <rPh sb="13" eb="16">
      <t>ギコウシ</t>
    </rPh>
    <rPh sb="16" eb="17">
      <t>スウ</t>
    </rPh>
    <rPh sb="17" eb="18">
      <t>ベツ</t>
    </rPh>
    <phoneticPr fontId="2"/>
  </si>
  <si>
    <t>第9表　就業あん摩マッサージ指圧師・はり師・きゅう師・柔道整復師数</t>
    <rPh sb="4" eb="6">
      <t>シュウギョウ</t>
    </rPh>
    <rPh sb="32" eb="33">
      <t>スウ</t>
    </rPh>
    <phoneticPr fontId="2"/>
  </si>
  <si>
    <t>第10表　あん摩マッサージ及び指圧・はり・きゅう並びに柔道整復の施術所数</t>
    <rPh sb="13" eb="14">
      <t>オヨ</t>
    </rPh>
    <rPh sb="15" eb="17">
      <t>シアツ</t>
    </rPh>
    <phoneticPr fontId="2"/>
  </si>
  <si>
    <t>第11表　就業調理師数</t>
    <rPh sb="0" eb="1">
      <t>ダイ</t>
    </rPh>
    <rPh sb="3" eb="4">
      <t>ヒョウ</t>
    </rPh>
    <rPh sb="5" eb="7">
      <t>シュウギョウ</t>
    </rPh>
    <rPh sb="7" eb="10">
      <t>チョウリシ</t>
    </rPh>
    <rPh sb="10" eb="11">
      <t>スウ</t>
    </rPh>
    <phoneticPr fontId="2"/>
  </si>
  <si>
    <t>平成30年</t>
    <rPh sb="0" eb="2">
      <t>ヘイセイ</t>
    </rPh>
    <rPh sb="4" eb="5">
      <t>ネン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</si>
  <si>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</si>
  <si>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令和２年</t>
    <rPh sb="0" eb="2">
      <t>レイワ</t>
    </rPh>
    <rPh sb="3" eb="4">
      <t>ネン</t>
    </rPh>
    <phoneticPr fontId="2"/>
  </si>
  <si>
    <t>令和４年末現在　</t>
    <rPh sb="0" eb="2">
      <t>レイワ</t>
    </rPh>
    <rPh sb="3" eb="4">
      <t>ネン</t>
    </rPh>
    <rPh sb="4" eb="5">
      <t>マツ</t>
    </rPh>
    <rPh sb="5" eb="7">
      <t>ゲンザイ</t>
    </rPh>
    <phoneticPr fontId="2"/>
  </si>
  <si>
    <t>令和４年</t>
    <rPh sb="0" eb="2">
      <t>レイワ</t>
    </rPh>
    <rPh sb="3" eb="4">
      <t>ネン</t>
    </rPh>
    <phoneticPr fontId="2"/>
  </si>
  <si>
    <t>令和４年末現在</t>
    <rPh sb="0" eb="2">
      <t>レイワ</t>
    </rPh>
    <rPh sb="3" eb="5">
      <t>ネンマツ</t>
    </rPh>
    <rPh sb="5" eb="7">
      <t>ゲンザイ</t>
    </rPh>
    <phoneticPr fontId="2"/>
  </si>
  <si>
    <t>令和４年末現在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</si>
</sst>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_ "/>
    <numFmt numFmtId="177" formatCode="#,##0;[Red]#,##0"/>
    <numFmt numFmtId="178" formatCode="_ * #,##0;_ * \-#,##0;_ * &quot;-&quot;_ ;_ @_ "/>
    <numFmt numFmtId="179" formatCode="#,##0_);[Red]\(#,##0\)"/>
    <numFmt numFmtId="180" formatCode="_ * #,##0.0_ ;_ * \-#,##0.0_ ;_ * &quot;-&quot;?_ ;_ @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" fillId="0" borderId="0"/>
  </cellStyleXfs>
  <cellXfs count="403">
    <xf numFmtId="0" fontId="0" fillId="0" borderId="0" xfId="0">
      <alignment vertical="center"/>
    </xf>
    <xf numFmtId="0" fontId="3" fillId="0" borderId="0" xfId="3" applyFont="1" applyAlignment="1">
      <alignment vertical="center"/>
    </xf>
    <xf numFmtId="0" fontId="3" fillId="0" borderId="0" xfId="3" applyFont="1"/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 wrapText="1"/>
    </xf>
    <xf numFmtId="0" fontId="5" fillId="0" borderId="0" xfId="4" applyFont="1"/>
    <xf numFmtId="0" fontId="4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justifyLastLine="1"/>
    </xf>
    <xf numFmtId="41" fontId="4" fillId="0" borderId="0" xfId="4" applyNumberFormat="1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right" vertical="top" wrapText="1"/>
    </xf>
    <xf numFmtId="0" fontId="7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1" fontId="5" fillId="0" borderId="0" xfId="6" applyNumberFormat="1" applyFont="1" applyAlignment="1">
      <alignment horizontal="right" vertical="center"/>
    </xf>
    <xf numFmtId="0" fontId="5" fillId="0" borderId="0" xfId="6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4" fillId="0" borderId="0" xfId="4" applyFont="1"/>
    <xf numFmtId="0" fontId="13" fillId="0" borderId="0" xfId="3" applyFont="1" applyAlignment="1">
      <alignment vertical="top"/>
    </xf>
    <xf numFmtId="0" fontId="7" fillId="2" borderId="11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 wrapText="1" indent="1"/>
    </xf>
    <xf numFmtId="0" fontId="7" fillId="2" borderId="11" xfId="0" applyFont="1" applyFill="1" applyBorder="1" applyAlignment="1">
      <alignment horizontal="left" vertical="center" indent="1"/>
    </xf>
    <xf numFmtId="0" fontId="16" fillId="0" borderId="0" xfId="3" applyFont="1" applyAlignment="1">
      <alignment vertical="top"/>
    </xf>
    <xf numFmtId="0" fontId="7" fillId="2" borderId="11" xfId="6" applyFont="1" applyFill="1" applyBorder="1" applyAlignment="1">
      <alignment horizontal="center" vertical="top" textRotation="255" indent="1"/>
    </xf>
    <xf numFmtId="0" fontId="7" fillId="2" borderId="11" xfId="6" applyFont="1" applyFill="1" applyBorder="1" applyAlignment="1">
      <alignment horizontal="center" vertical="top" textRotation="255" wrapText="1" indent="1"/>
    </xf>
    <xf numFmtId="0" fontId="17" fillId="0" borderId="0" xfId="0" applyFont="1" applyAlignment="1">
      <alignment vertical="top" wrapText="1"/>
    </xf>
    <xf numFmtId="0" fontId="7" fillId="0" borderId="0" xfId="6" applyFont="1" applyAlignment="1">
      <alignment horizontal="left"/>
    </xf>
    <xf numFmtId="0" fontId="7" fillId="0" borderId="0" xfId="6" applyFont="1" applyAlignment="1">
      <alignment horizontal="right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0" xfId="3" applyFont="1" applyAlignment="1">
      <alignment horizontal="center"/>
    </xf>
    <xf numFmtId="0" fontId="7" fillId="2" borderId="1" xfId="6" applyFont="1" applyFill="1" applyBorder="1" applyAlignment="1">
      <alignment horizontal="center" vertical="center"/>
    </xf>
    <xf numFmtId="41" fontId="7" fillId="0" borderId="1" xfId="6" applyNumberFormat="1" applyFont="1" applyBorder="1" applyAlignment="1">
      <alignment horizontal="right" vertical="center"/>
    </xf>
    <xf numFmtId="41" fontId="7" fillId="0" borderId="5" xfId="6" applyNumberFormat="1" applyFont="1" applyBorder="1" applyAlignment="1">
      <alignment horizontal="right" vertical="center"/>
    </xf>
    <xf numFmtId="0" fontId="7" fillId="2" borderId="3" xfId="6" applyFont="1" applyFill="1" applyBorder="1" applyAlignment="1">
      <alignment horizontal="center" vertical="center"/>
    </xf>
    <xf numFmtId="41" fontId="7" fillId="0" borderId="3" xfId="6" applyNumberFormat="1" applyFont="1" applyBorder="1" applyAlignment="1">
      <alignment horizontal="right" vertical="center"/>
    </xf>
    <xf numFmtId="0" fontId="7" fillId="4" borderId="5" xfId="6" applyFont="1" applyFill="1" applyBorder="1" applyAlignment="1">
      <alignment horizontal="center" vertical="center"/>
    </xf>
    <xf numFmtId="41" fontId="7" fillId="4" borderId="5" xfId="6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4" fillId="3" borderId="11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8" fillId="0" borderId="0" xfId="3" applyFont="1" applyAlignment="1">
      <alignment horizontal="justify" wrapText="1"/>
    </xf>
    <xf numFmtId="0" fontId="12" fillId="0" borderId="0" xfId="3" applyFont="1" applyAlignment="1">
      <alignment horizontal="right" wrapText="1"/>
    </xf>
    <xf numFmtId="0" fontId="7" fillId="4" borderId="6" xfId="0" applyFont="1" applyFill="1" applyBorder="1" applyAlignment="1">
      <alignment horizontal="center" vertical="center"/>
    </xf>
    <xf numFmtId="0" fontId="17" fillId="0" borderId="0" xfId="3" applyFont="1" applyAlignment="1">
      <alignment vertical="top"/>
    </xf>
    <xf numFmtId="0" fontId="7" fillId="0" borderId="0" xfId="3" applyFont="1" applyAlignment="1">
      <alignment horizontal="right" vertical="top" wrapText="1"/>
    </xf>
    <xf numFmtId="0" fontId="7" fillId="0" borderId="0" xfId="3" applyFont="1" applyAlignment="1">
      <alignment vertical="top"/>
    </xf>
    <xf numFmtId="0" fontId="7" fillId="0" borderId="0" xfId="4" applyFont="1"/>
    <xf numFmtId="0" fontId="7" fillId="0" borderId="0" xfId="4" applyFont="1" applyAlignment="1">
      <alignment horizontal="right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right" vertical="center"/>
    </xf>
    <xf numFmtId="0" fontId="7" fillId="0" borderId="0" xfId="2" applyFont="1"/>
    <xf numFmtId="0" fontId="12" fillId="3" borderId="11" xfId="5" applyFont="1" applyFill="1" applyBorder="1" applyAlignment="1">
      <alignment horizontal="center" vertical="center" textRotation="255" wrapText="1" shrinkToFit="1"/>
    </xf>
    <xf numFmtId="0" fontId="12" fillId="3" borderId="11" xfId="5" applyFont="1" applyFill="1" applyBorder="1" applyAlignment="1">
      <alignment horizontal="center" vertical="center" wrapText="1" shrinkToFit="1"/>
    </xf>
    <xf numFmtId="0" fontId="12" fillId="3" borderId="14" xfId="5" applyFont="1" applyFill="1" applyBorder="1" applyAlignment="1">
      <alignment horizontal="center" vertical="center" wrapText="1" shrinkToFit="1"/>
    </xf>
    <xf numFmtId="0" fontId="12" fillId="3" borderId="8" xfId="5" applyFont="1" applyFill="1" applyBorder="1" applyAlignment="1">
      <alignment horizontal="center" vertical="center" wrapText="1" shrinkToFit="1"/>
    </xf>
    <xf numFmtId="178" fontId="7" fillId="4" borderId="11" xfId="5" applyNumberFormat="1" applyFont="1" applyFill="1" applyBorder="1" applyAlignment="1">
      <alignment horizontal="right" vertical="center" shrinkToFit="1"/>
    </xf>
    <xf numFmtId="178" fontId="7" fillId="0" borderId="8" xfId="5" applyNumberFormat="1" applyFont="1" applyBorder="1" applyAlignment="1" applyProtection="1">
      <alignment horizontal="right" vertical="center" shrinkToFit="1"/>
      <protection locked="0"/>
    </xf>
    <xf numFmtId="178" fontId="7" fillId="0" borderId="15" xfId="5" applyNumberFormat="1" applyFont="1" applyBorder="1" applyAlignment="1" applyProtection="1">
      <alignment horizontal="right" vertical="center" shrinkToFit="1"/>
      <protection locked="0"/>
    </xf>
    <xf numFmtId="178" fontId="7" fillId="0" borderId="14" xfId="5" applyNumberFormat="1" applyFont="1" applyBorder="1" applyAlignment="1" applyProtection="1">
      <alignment horizontal="right" vertical="center" shrinkToFit="1"/>
      <protection locked="0"/>
    </xf>
    <xf numFmtId="0" fontId="12" fillId="3" borderId="1" xfId="5" applyFont="1" applyFill="1" applyBorder="1" applyAlignment="1">
      <alignment vertical="center" shrinkToFit="1"/>
    </xf>
    <xf numFmtId="178" fontId="7" fillId="4" borderId="1" xfId="5" applyNumberFormat="1" applyFont="1" applyFill="1" applyBorder="1" applyAlignment="1">
      <alignment horizontal="right" vertical="center" shrinkToFit="1"/>
    </xf>
    <xf numFmtId="178" fontId="7" fillId="0" borderId="2" xfId="5" applyNumberFormat="1" applyFont="1" applyBorder="1" applyAlignment="1" applyProtection="1">
      <alignment horizontal="right" vertical="center" shrinkToFit="1"/>
      <protection locked="0"/>
    </xf>
    <xf numFmtId="178" fontId="7" fillId="0" borderId="13" xfId="5" applyNumberFormat="1" applyFont="1" applyBorder="1" applyAlignment="1" applyProtection="1">
      <alignment horizontal="right" vertical="center" shrinkToFit="1"/>
      <protection locked="0"/>
    </xf>
    <xf numFmtId="178" fontId="7" fillId="0" borderId="10" xfId="5" applyNumberFormat="1" applyFont="1" applyBorder="1" applyAlignment="1" applyProtection="1">
      <alignment horizontal="right" vertical="center" shrinkToFit="1"/>
      <protection locked="0"/>
    </xf>
    <xf numFmtId="0" fontId="12" fillId="3" borderId="5" xfId="5" applyFont="1" applyFill="1" applyBorder="1" applyAlignment="1">
      <alignment vertical="center" shrinkToFit="1"/>
    </xf>
    <xf numFmtId="178" fontId="7" fillId="4" borderId="5" xfId="5" applyNumberFormat="1" applyFont="1" applyFill="1" applyBorder="1" applyAlignment="1">
      <alignment horizontal="right" vertical="center" shrinkToFit="1"/>
    </xf>
    <xf numFmtId="178" fontId="7" fillId="0" borderId="6" xfId="5" applyNumberFormat="1" applyFont="1" applyBorder="1" applyAlignment="1" applyProtection="1">
      <alignment horizontal="right" vertical="center" shrinkToFit="1"/>
      <protection locked="0"/>
    </xf>
    <xf numFmtId="178" fontId="7" fillId="0" borderId="12" xfId="5" applyNumberFormat="1" applyFont="1" applyBorder="1" applyAlignment="1" applyProtection="1">
      <alignment horizontal="right" vertical="center" shrinkToFit="1"/>
      <protection locked="0"/>
    </xf>
    <xf numFmtId="178" fontId="7" fillId="0" borderId="7" xfId="5" applyNumberFormat="1" applyFont="1" applyBorder="1" applyAlignment="1" applyProtection="1">
      <alignment horizontal="right" vertical="center" shrinkToFit="1"/>
      <protection locked="0"/>
    </xf>
    <xf numFmtId="0" fontId="12" fillId="3" borderId="11" xfId="5" applyFont="1" applyFill="1" applyBorder="1" applyAlignment="1">
      <alignment vertical="center" justifyLastLine="1"/>
    </xf>
    <xf numFmtId="0" fontId="12" fillId="3" borderId="11" xfId="5" applyFont="1" applyFill="1" applyBorder="1" applyAlignment="1">
      <alignment vertical="center" shrinkToFit="1"/>
    </xf>
    <xf numFmtId="178" fontId="7" fillId="0" borderId="2" xfId="5" quotePrefix="1" applyNumberFormat="1" applyFont="1" applyBorder="1" applyAlignment="1" applyProtection="1">
      <alignment horizontal="right" vertical="center" shrinkToFit="1"/>
      <protection locked="0"/>
    </xf>
    <xf numFmtId="178" fontId="7" fillId="0" borderId="13" xfId="5" quotePrefix="1" applyNumberFormat="1" applyFont="1" applyBorder="1" applyAlignment="1" applyProtection="1">
      <alignment horizontal="right" vertical="center" shrinkToFit="1"/>
      <protection locked="0"/>
    </xf>
    <xf numFmtId="0" fontId="12" fillId="3" borderId="3" xfId="5" applyFont="1" applyFill="1" applyBorder="1" applyAlignment="1">
      <alignment vertical="center" wrapText="1" shrinkToFit="1"/>
    </xf>
    <xf numFmtId="178" fontId="7" fillId="4" borderId="3" xfId="5" applyNumberFormat="1" applyFont="1" applyFill="1" applyBorder="1" applyAlignment="1">
      <alignment horizontal="right" vertical="center" shrinkToFit="1"/>
    </xf>
    <xf numFmtId="178" fontId="7" fillId="0" borderId="4" xfId="5" applyNumberFormat="1" applyFont="1" applyBorder="1" applyAlignment="1" applyProtection="1">
      <alignment horizontal="right" vertical="center" shrinkToFit="1"/>
      <protection locked="0"/>
    </xf>
    <xf numFmtId="178" fontId="7" fillId="0" borderId="0" xfId="5" applyNumberFormat="1" applyFont="1" applyAlignment="1" applyProtection="1">
      <alignment horizontal="right" vertical="center" shrinkToFit="1"/>
      <protection locked="0"/>
    </xf>
    <xf numFmtId="178" fontId="7" fillId="0" borderId="9" xfId="5" applyNumberFormat="1" applyFont="1" applyBorder="1" applyAlignment="1" applyProtection="1">
      <alignment horizontal="right" vertical="center" shrinkToFit="1"/>
      <protection locked="0"/>
    </xf>
    <xf numFmtId="0" fontId="12" fillId="3" borderId="3" xfId="5" applyFont="1" applyFill="1" applyBorder="1" applyAlignment="1">
      <alignment vertical="center" shrinkToFit="1"/>
    </xf>
    <xf numFmtId="178" fontId="7" fillId="4" borderId="6" xfId="5" applyNumberFormat="1" applyFont="1" applyFill="1" applyBorder="1" applyAlignment="1">
      <alignment horizontal="right" vertical="center" shrinkToFit="1"/>
    </xf>
    <xf numFmtId="178" fontId="7" fillId="4" borderId="12" xfId="5" applyNumberFormat="1" applyFont="1" applyFill="1" applyBorder="1" applyAlignment="1">
      <alignment horizontal="right" vertical="center" shrinkToFit="1"/>
    </xf>
    <xf numFmtId="178" fontId="7" fillId="4" borderId="7" xfId="5" applyNumberFormat="1" applyFont="1" applyFill="1" applyBorder="1" applyAlignment="1">
      <alignment horizontal="right" vertical="center" shrinkToFit="1"/>
    </xf>
    <xf numFmtId="41" fontId="7" fillId="0" borderId="8" xfId="5" applyNumberFormat="1" applyFont="1" applyBorder="1" applyAlignment="1" applyProtection="1">
      <alignment horizontal="right" vertical="center" shrinkToFit="1"/>
      <protection locked="0"/>
    </xf>
    <xf numFmtId="41" fontId="7" fillId="0" borderId="15" xfId="5" applyNumberFormat="1" applyFont="1" applyBorder="1" applyAlignment="1" applyProtection="1">
      <alignment horizontal="right" vertical="center" shrinkToFit="1"/>
      <protection locked="0"/>
    </xf>
    <xf numFmtId="41" fontId="7" fillId="0" borderId="14" xfId="5" applyNumberFormat="1" applyFont="1" applyBorder="1" applyAlignment="1" applyProtection="1">
      <alignment horizontal="right" vertical="center" shrinkToFit="1"/>
      <protection locked="0"/>
    </xf>
    <xf numFmtId="0" fontId="12" fillId="3" borderId="1" xfId="5" applyFont="1" applyFill="1" applyBorder="1" applyAlignment="1">
      <alignment horizontal="left" vertical="center" wrapText="1" justifyLastLine="1"/>
    </xf>
    <xf numFmtId="41" fontId="7" fillId="0" borderId="2" xfId="5" applyNumberFormat="1" applyFont="1" applyBorder="1" applyAlignment="1" applyProtection="1">
      <alignment horizontal="right" vertical="center" shrinkToFit="1"/>
      <protection locked="0"/>
    </xf>
    <xf numFmtId="41" fontId="7" fillId="0" borderId="13" xfId="5" applyNumberFormat="1" applyFont="1" applyBorder="1" applyAlignment="1" applyProtection="1">
      <alignment horizontal="right" vertical="center" shrinkToFit="1"/>
      <protection locked="0"/>
    </xf>
    <xf numFmtId="41" fontId="7" fillId="0" borderId="10" xfId="5" applyNumberFormat="1" applyFont="1" applyBorder="1" applyAlignment="1" applyProtection="1">
      <alignment horizontal="right" vertical="center" shrinkToFit="1"/>
      <protection locked="0"/>
    </xf>
    <xf numFmtId="0" fontId="12" fillId="3" borderId="5" xfId="5" applyFont="1" applyFill="1" applyBorder="1" applyAlignment="1">
      <alignment horizontal="left" vertical="center" wrapText="1" justifyLastLine="1"/>
    </xf>
    <xf numFmtId="41" fontId="7" fillId="0" borderId="6" xfId="5" applyNumberFormat="1" applyFont="1" applyBorder="1" applyAlignment="1" applyProtection="1">
      <alignment horizontal="right" vertical="center" shrinkToFit="1"/>
      <protection locked="0"/>
    </xf>
    <xf numFmtId="41" fontId="7" fillId="0" borderId="12" xfId="5" applyNumberFormat="1" applyFont="1" applyBorder="1" applyAlignment="1" applyProtection="1">
      <alignment horizontal="right" vertical="center" shrinkToFit="1"/>
      <protection locked="0"/>
    </xf>
    <xf numFmtId="41" fontId="7" fillId="0" borderId="7" xfId="5" applyNumberFormat="1" applyFont="1" applyBorder="1" applyAlignment="1" applyProtection="1">
      <alignment horizontal="right" vertical="center" shrinkToFit="1"/>
      <protection locked="0"/>
    </xf>
    <xf numFmtId="0" fontId="12" fillId="3" borderId="3" xfId="5" applyFont="1" applyFill="1" applyBorder="1" applyAlignment="1">
      <alignment horizontal="left" vertical="center" wrapText="1" justifyLastLine="1"/>
    </xf>
    <xf numFmtId="41" fontId="7" fillId="0" borderId="4" xfId="5" applyNumberFormat="1" applyFont="1" applyBorder="1" applyAlignment="1" applyProtection="1">
      <alignment horizontal="right" vertical="center" shrinkToFit="1"/>
      <protection locked="0"/>
    </xf>
    <xf numFmtId="41" fontId="7" fillId="0" borderId="0" xfId="5" applyNumberFormat="1" applyFont="1" applyAlignment="1" applyProtection="1">
      <alignment horizontal="right" vertical="center" shrinkToFit="1"/>
      <protection locked="0"/>
    </xf>
    <xf numFmtId="41" fontId="7" fillId="0" borderId="9" xfId="5" applyNumberFormat="1" applyFont="1" applyBorder="1" applyAlignment="1" applyProtection="1">
      <alignment horizontal="right" vertical="center" shrinkToFit="1"/>
      <protection locked="0"/>
    </xf>
    <xf numFmtId="178" fontId="7" fillId="0" borderId="1" xfId="5" applyNumberFormat="1" applyFont="1" applyBorder="1" applyAlignment="1">
      <alignment horizontal="right" vertical="center" shrinkToFit="1"/>
    </xf>
    <xf numFmtId="178" fontId="7" fillId="0" borderId="2" xfId="5" applyNumberFormat="1" applyFont="1" applyBorder="1" applyAlignment="1">
      <alignment horizontal="right" vertical="center" shrinkToFit="1"/>
    </xf>
    <xf numFmtId="178" fontId="7" fillId="0" borderId="13" xfId="5" applyNumberFormat="1" applyFont="1" applyBorder="1" applyAlignment="1">
      <alignment horizontal="right" vertical="center" shrinkToFit="1"/>
    </xf>
    <xf numFmtId="178" fontId="7" fillId="0" borderId="10" xfId="5" applyNumberFormat="1" applyFont="1" applyBorder="1" applyAlignment="1">
      <alignment horizontal="right" vertical="center" shrinkToFit="1"/>
    </xf>
    <xf numFmtId="178" fontId="7" fillId="0" borderId="3" xfId="5" applyNumberFormat="1" applyFont="1" applyBorder="1" applyAlignment="1">
      <alignment horizontal="right" vertical="center" shrinkToFit="1"/>
    </xf>
    <xf numFmtId="178" fontId="7" fillId="0" borderId="4" xfId="5" applyNumberFormat="1" applyFont="1" applyBorder="1" applyAlignment="1">
      <alignment horizontal="right" vertical="center" shrinkToFit="1"/>
    </xf>
    <xf numFmtId="178" fontId="7" fillId="0" borderId="0" xfId="5" applyNumberFormat="1" applyFont="1" applyAlignment="1">
      <alignment horizontal="right" vertical="center" shrinkToFit="1"/>
    </xf>
    <xf numFmtId="178" fontId="7" fillId="0" borderId="9" xfId="5" applyNumberFormat="1" applyFont="1" applyBorder="1" applyAlignment="1">
      <alignment horizontal="right" vertical="center" shrinkToFit="1"/>
    </xf>
    <xf numFmtId="179" fontId="7" fillId="4" borderId="1" xfId="2" applyNumberFormat="1" applyFont="1" applyFill="1" applyBorder="1" applyAlignment="1">
      <alignment vertical="center"/>
    </xf>
    <xf numFmtId="41" fontId="7" fillId="4" borderId="2" xfId="1" quotePrefix="1" applyNumberFormat="1" applyFont="1" applyFill="1" applyBorder="1" applyAlignment="1" applyProtection="1">
      <alignment vertical="center"/>
      <protection locked="0"/>
    </xf>
    <xf numFmtId="41" fontId="7" fillId="4" borderId="10" xfId="1" quotePrefix="1" applyNumberFormat="1" applyFont="1" applyFill="1" applyBorder="1" applyAlignment="1" applyProtection="1">
      <alignment vertical="center"/>
      <protection locked="0"/>
    </xf>
    <xf numFmtId="41" fontId="7" fillId="4" borderId="1" xfId="1" quotePrefix="1" applyNumberFormat="1" applyFont="1" applyFill="1" applyBorder="1" applyAlignment="1" applyProtection="1">
      <alignment vertical="center"/>
      <protection locked="0"/>
    </xf>
    <xf numFmtId="179" fontId="7" fillId="4" borderId="3" xfId="2" applyNumberFormat="1" applyFont="1" applyFill="1" applyBorder="1" applyAlignment="1">
      <alignment vertical="center"/>
    </xf>
    <xf numFmtId="41" fontId="7" fillId="4" borderId="4" xfId="1" quotePrefix="1" applyNumberFormat="1" applyFont="1" applyFill="1" applyBorder="1" applyAlignment="1" applyProtection="1">
      <alignment vertical="center"/>
      <protection locked="0"/>
    </xf>
    <xf numFmtId="41" fontId="7" fillId="4" borderId="9" xfId="1" quotePrefix="1" applyNumberFormat="1" applyFont="1" applyFill="1" applyBorder="1" applyAlignment="1" applyProtection="1">
      <alignment vertical="center"/>
      <protection locked="0"/>
    </xf>
    <xf numFmtId="41" fontId="7" fillId="4" borderId="4" xfId="1" quotePrefix="1" applyNumberFormat="1" applyFont="1" applyFill="1" applyBorder="1" applyAlignment="1" applyProtection="1">
      <alignment horizontal="right" vertical="center"/>
      <protection locked="0"/>
    </xf>
    <xf numFmtId="41" fontId="7" fillId="4" borderId="3" xfId="1" quotePrefix="1" applyNumberFormat="1" applyFont="1" applyFill="1" applyBorder="1" applyAlignment="1" applyProtection="1">
      <alignment vertical="center"/>
      <protection locked="0"/>
    </xf>
    <xf numFmtId="179" fontId="7" fillId="4" borderId="5" xfId="2" applyNumberFormat="1" applyFont="1" applyFill="1" applyBorder="1" applyAlignment="1">
      <alignment vertical="center"/>
    </xf>
    <xf numFmtId="41" fontId="7" fillId="4" borderId="6" xfId="1" quotePrefix="1" applyNumberFormat="1" applyFont="1" applyFill="1" applyBorder="1" applyAlignment="1" applyProtection="1">
      <alignment vertical="center"/>
      <protection locked="0"/>
    </xf>
    <xf numFmtId="41" fontId="7" fillId="4" borderId="7" xfId="1" quotePrefix="1" applyNumberFormat="1" applyFont="1" applyFill="1" applyBorder="1" applyAlignment="1" applyProtection="1">
      <alignment vertical="center"/>
      <protection locked="0"/>
    </xf>
    <xf numFmtId="41" fontId="7" fillId="4" borderId="5" xfId="1" quotePrefix="1" applyNumberFormat="1" applyFont="1" applyFill="1" applyBorder="1" applyAlignment="1" applyProtection="1">
      <alignment vertical="center"/>
      <protection locked="0"/>
    </xf>
    <xf numFmtId="0" fontId="3" fillId="0" borderId="0" xfId="3" applyFont="1" applyAlignment="1">
      <alignment horizontal="center"/>
    </xf>
    <xf numFmtId="0" fontId="3" fillId="0" borderId="0" xfId="0" applyFont="1" applyAlignment="1"/>
    <xf numFmtId="0" fontId="7" fillId="2" borderId="15" xfId="2" applyFont="1" applyFill="1" applyBorder="1" applyAlignment="1">
      <alignment horizontal="center" vertical="center" justifyLastLine="1"/>
    </xf>
    <xf numFmtId="178" fontId="7" fillId="0" borderId="10" xfId="5" quotePrefix="1" applyNumberFormat="1" applyFont="1" applyBorder="1" applyAlignment="1" applyProtection="1">
      <alignment horizontal="right" vertical="center" shrinkToFit="1"/>
      <protection locked="0"/>
    </xf>
    <xf numFmtId="0" fontId="7" fillId="2" borderId="11" xfId="2" applyFont="1" applyFill="1" applyBorder="1" applyAlignment="1">
      <alignment horizontal="center" vertical="center" justifyLastLine="1"/>
    </xf>
    <xf numFmtId="0" fontId="7" fillId="2" borderId="12" xfId="2" applyFont="1" applyFill="1" applyBorder="1" applyAlignment="1">
      <alignment horizontal="center" vertical="center" justifyLastLine="1"/>
    </xf>
    <xf numFmtId="0" fontId="7" fillId="2" borderId="2" xfId="2" applyFont="1" applyFill="1" applyBorder="1" applyAlignment="1">
      <alignment horizontal="left" vertical="center" indent="1"/>
    </xf>
    <xf numFmtId="0" fontId="7" fillId="2" borderId="4" xfId="2" applyFont="1" applyFill="1" applyBorder="1" applyAlignment="1">
      <alignment horizontal="left" vertical="center" indent="1"/>
    </xf>
    <xf numFmtId="0" fontId="7" fillId="2" borderId="8" xfId="2" applyFont="1" applyFill="1" applyBorder="1" applyAlignment="1">
      <alignment horizontal="left" vertical="center" indent="1"/>
    </xf>
    <xf numFmtId="179" fontId="7" fillId="4" borderId="11" xfId="2" applyNumberFormat="1" applyFont="1" applyFill="1" applyBorder="1" applyAlignment="1">
      <alignment vertical="center"/>
    </xf>
    <xf numFmtId="41" fontId="7" fillId="4" borderId="8" xfId="1" quotePrefix="1" applyNumberFormat="1" applyFont="1" applyFill="1" applyBorder="1" applyAlignment="1" applyProtection="1">
      <alignment vertical="center"/>
      <protection locked="0"/>
    </xf>
    <xf numFmtId="41" fontId="7" fillId="4" borderId="11" xfId="1" quotePrefix="1" applyNumberFormat="1" applyFont="1" applyFill="1" applyBorder="1" applyAlignment="1" applyProtection="1">
      <alignment vertical="center"/>
      <protection locked="0"/>
    </xf>
    <xf numFmtId="41" fontId="7" fillId="4" borderId="14" xfId="1" quotePrefix="1" applyNumberFormat="1" applyFont="1" applyFill="1" applyBorder="1" applyAlignment="1" applyProtection="1">
      <alignment vertical="center"/>
      <protection locked="0"/>
    </xf>
    <xf numFmtId="0" fontId="7" fillId="2" borderId="4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180" fontId="7" fillId="4" borderId="3" xfId="2" applyNumberFormat="1" applyFont="1" applyFill="1" applyBorder="1" applyAlignment="1">
      <alignment vertical="center"/>
    </xf>
    <xf numFmtId="180" fontId="7" fillId="4" borderId="4" xfId="1" quotePrefix="1" applyNumberFormat="1" applyFont="1" applyFill="1" applyBorder="1" applyAlignment="1" applyProtection="1">
      <alignment vertical="center"/>
      <protection locked="0"/>
    </xf>
    <xf numFmtId="180" fontId="7" fillId="4" borderId="3" xfId="1" quotePrefix="1" applyNumberFormat="1" applyFont="1" applyFill="1" applyBorder="1" applyAlignment="1" applyProtection="1">
      <alignment vertical="center"/>
      <protection locked="0"/>
    </xf>
    <xf numFmtId="180" fontId="7" fillId="4" borderId="9" xfId="1" quotePrefix="1" applyNumberFormat="1" applyFont="1" applyFill="1" applyBorder="1" applyAlignment="1" applyProtection="1">
      <alignment vertical="center"/>
      <protection locked="0"/>
    </xf>
    <xf numFmtId="180" fontId="7" fillId="4" borderId="4" xfId="1" quotePrefix="1" applyNumberFormat="1" applyFont="1" applyFill="1" applyBorder="1" applyAlignment="1" applyProtection="1">
      <alignment horizontal="right" vertical="center"/>
      <protection locked="0"/>
    </xf>
    <xf numFmtId="180" fontId="7" fillId="4" borderId="5" xfId="2" applyNumberFormat="1" applyFont="1" applyFill="1" applyBorder="1" applyAlignment="1">
      <alignment vertical="center"/>
    </xf>
    <xf numFmtId="180" fontId="7" fillId="4" borderId="6" xfId="1" quotePrefix="1" applyNumberFormat="1" applyFont="1" applyFill="1" applyBorder="1" applyAlignment="1" applyProtection="1">
      <alignment vertical="center"/>
      <protection locked="0"/>
    </xf>
    <xf numFmtId="180" fontId="7" fillId="4" borderId="5" xfId="1" quotePrefix="1" applyNumberFormat="1" applyFont="1" applyFill="1" applyBorder="1" applyAlignment="1" applyProtection="1">
      <alignment vertical="center"/>
      <protection locked="0"/>
    </xf>
    <xf numFmtId="180" fontId="7" fillId="4" borderId="7" xfId="1" quotePrefix="1" applyNumberFormat="1" applyFont="1" applyFill="1" applyBorder="1" applyAlignment="1" applyProtection="1">
      <alignment vertical="center"/>
      <protection locked="0"/>
    </xf>
    <xf numFmtId="180" fontId="7" fillId="4" borderId="11" xfId="2" applyNumberFormat="1" applyFont="1" applyFill="1" applyBorder="1" applyAlignment="1">
      <alignment vertical="center"/>
    </xf>
    <xf numFmtId="180" fontId="7" fillId="4" borderId="8" xfId="1" quotePrefix="1" applyNumberFormat="1" applyFont="1" applyFill="1" applyBorder="1" applyAlignment="1" applyProtection="1">
      <alignment vertical="center"/>
      <protection locked="0"/>
    </xf>
    <xf numFmtId="180" fontId="7" fillId="4" borderId="11" xfId="1" quotePrefix="1" applyNumberFormat="1" applyFont="1" applyFill="1" applyBorder="1" applyAlignment="1" applyProtection="1">
      <alignment vertical="center"/>
      <protection locked="0"/>
    </xf>
    <xf numFmtId="180" fontId="7" fillId="4" borderId="14" xfId="1" quotePrefix="1" applyNumberFormat="1" applyFont="1" applyFill="1" applyBorder="1" applyAlignment="1" applyProtection="1">
      <alignment vertical="center"/>
      <protection locked="0"/>
    </xf>
    <xf numFmtId="0" fontId="7" fillId="2" borderId="2" xfId="2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5" fillId="0" borderId="0" xfId="3" applyFont="1" applyAlignment="1">
      <alignment horizontal="center" vertical="center" wrapText="1"/>
    </xf>
    <xf numFmtId="0" fontId="7" fillId="2" borderId="5" xfId="0" applyFont="1" applyFill="1" applyBorder="1">
      <alignment vertical="center"/>
    </xf>
    <xf numFmtId="0" fontId="7" fillId="0" borderId="0" xfId="4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1" fontId="7" fillId="0" borderId="6" xfId="2" applyNumberFormat="1" applyFont="1" applyBorder="1" applyAlignment="1" applyProtection="1">
      <alignment horizontal="right" vertical="center" shrinkToFit="1"/>
      <protection locked="0"/>
    </xf>
    <xf numFmtId="41" fontId="7" fillId="0" borderId="7" xfId="2" applyNumberFormat="1" applyFont="1" applyBorder="1" applyAlignment="1" applyProtection="1">
      <alignment horizontal="right" vertical="center" shrinkToFit="1"/>
      <protection locked="0"/>
    </xf>
    <xf numFmtId="41" fontId="7" fillId="0" borderId="12" xfId="2" applyNumberFormat="1" applyFont="1" applyBorder="1" applyAlignment="1" applyProtection="1">
      <alignment horizontal="right" vertical="center" shrinkToFit="1"/>
      <protection locked="0"/>
    </xf>
    <xf numFmtId="41" fontId="7" fillId="0" borderId="4" xfId="2" applyNumberFormat="1" applyFont="1" applyBorder="1" applyAlignment="1" applyProtection="1">
      <alignment horizontal="right" vertical="center" shrinkToFit="1"/>
      <protection locked="0"/>
    </xf>
    <xf numFmtId="41" fontId="7" fillId="4" borderId="6" xfId="2" applyNumberFormat="1" applyFont="1" applyFill="1" applyBorder="1" applyAlignment="1" applyProtection="1">
      <alignment horizontal="right" vertical="center" shrinkToFit="1"/>
      <protection locked="0"/>
    </xf>
    <xf numFmtId="41" fontId="7" fillId="4" borderId="7" xfId="2" applyNumberFormat="1" applyFont="1" applyFill="1" applyBorder="1" applyAlignment="1" applyProtection="1">
      <alignment horizontal="right" vertical="center" shrinkToFit="1"/>
      <protection locked="0"/>
    </xf>
    <xf numFmtId="41" fontId="7" fillId="4" borderId="4" xfId="0" applyNumberFormat="1" applyFont="1" applyFill="1" applyBorder="1" applyAlignment="1">
      <alignment vertical="center" shrinkToFit="1"/>
    </xf>
    <xf numFmtId="41" fontId="7" fillId="4" borderId="6" xfId="0" applyNumberFormat="1" applyFont="1" applyFill="1" applyBorder="1" applyAlignment="1">
      <alignment vertical="center" shrinkToFit="1"/>
    </xf>
    <xf numFmtId="41" fontId="7" fillId="4" borderId="9" xfId="2" applyNumberFormat="1" applyFont="1" applyFill="1" applyBorder="1" applyAlignment="1" applyProtection="1">
      <alignment horizontal="right" vertical="center" shrinkToFit="1"/>
      <protection locked="0"/>
    </xf>
    <xf numFmtId="41" fontId="7" fillId="4" borderId="4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shrinkToFit="1"/>
    </xf>
    <xf numFmtId="0" fontId="7" fillId="0" borderId="4" xfId="5" applyFont="1" applyBorder="1" applyAlignment="1">
      <alignment horizontal="right" vertical="center" shrinkToFit="1"/>
    </xf>
    <xf numFmtId="0" fontId="7" fillId="0" borderId="0" xfId="5" applyFont="1" applyAlignment="1">
      <alignment horizontal="right" vertical="center" shrinkToFit="1"/>
    </xf>
    <xf numFmtId="0" fontId="7" fillId="0" borderId="9" xfId="5" applyFont="1" applyBorder="1" applyAlignment="1">
      <alignment horizontal="center" vertical="center" shrinkToFit="1"/>
    </xf>
    <xf numFmtId="0" fontId="7" fillId="0" borderId="9" xfId="5" applyFont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178" fontId="12" fillId="0" borderId="9" xfId="7" applyNumberFormat="1" applyFont="1" applyBorder="1" applyAlignment="1">
      <alignment horizontal="right" vertical="center" shrinkToFit="1"/>
    </xf>
    <xf numFmtId="41" fontId="7" fillId="0" borderId="9" xfId="2" applyNumberFormat="1" applyFont="1" applyBorder="1" applyAlignment="1" applyProtection="1">
      <alignment horizontal="right" vertical="center" shrinkToFit="1"/>
      <protection locked="0"/>
    </xf>
    <xf numFmtId="0" fontId="7" fillId="0" borderId="2" xfId="5" applyFont="1" applyBorder="1" applyAlignment="1">
      <alignment vertical="center" shrinkToFit="1"/>
    </xf>
    <xf numFmtId="0" fontId="7" fillId="0" borderId="13" xfId="5" applyFont="1" applyBorder="1" applyAlignment="1">
      <alignment vertical="center" shrinkToFit="1"/>
    </xf>
    <xf numFmtId="0" fontId="7" fillId="0" borderId="10" xfId="5" applyFont="1" applyBorder="1" applyAlignment="1">
      <alignment vertical="center" shrinkToFit="1"/>
    </xf>
    <xf numFmtId="178" fontId="7" fillId="0" borderId="0" xfId="5" quotePrefix="1" applyNumberFormat="1" applyFont="1" applyAlignment="1" applyProtection="1">
      <alignment horizontal="right" vertical="center" shrinkToFit="1"/>
      <protection locked="0"/>
    </xf>
    <xf numFmtId="0" fontId="7" fillId="0" borderId="4" xfId="5" applyFont="1" applyBorder="1" applyAlignment="1">
      <alignment vertical="center" shrinkToFit="1"/>
    </xf>
    <xf numFmtId="0" fontId="7" fillId="0" borderId="0" xfId="5" applyFont="1" applyAlignment="1">
      <alignment vertical="center" shrinkToFit="1"/>
    </xf>
    <xf numFmtId="178" fontId="7" fillId="0" borderId="9" xfId="5" applyNumberFormat="1" applyFont="1" applyBorder="1" applyAlignment="1">
      <alignment vertical="center" shrinkToFit="1"/>
    </xf>
    <xf numFmtId="178" fontId="12" fillId="0" borderId="4" xfId="7" applyNumberFormat="1" applyFont="1" applyBorder="1" applyAlignment="1">
      <alignment horizontal="right" vertical="center" shrinkToFit="1"/>
    </xf>
    <xf numFmtId="178" fontId="12" fillId="0" borderId="0" xfId="7" applyNumberFormat="1" applyFont="1" applyAlignment="1">
      <alignment horizontal="right" vertical="center" shrinkToFit="1"/>
    </xf>
    <xf numFmtId="0" fontId="7" fillId="0" borderId="9" xfId="2" applyFont="1" applyBorder="1" applyAlignment="1" applyProtection="1">
      <alignment horizontal="right" vertical="center" shrinkToFit="1"/>
      <protection locked="0"/>
    </xf>
    <xf numFmtId="178" fontId="12" fillId="0" borderId="10" xfId="7" applyNumberFormat="1" applyFont="1" applyBorder="1" applyAlignment="1">
      <alignment horizontal="right" vertical="center" shrinkToFit="1"/>
    </xf>
    <xf numFmtId="0" fontId="7" fillId="0" borderId="2" xfId="2" applyFont="1" applyBorder="1" applyAlignment="1" applyProtection="1">
      <alignment horizontal="right" vertical="center" shrinkToFit="1"/>
      <protection locked="0"/>
    </xf>
    <xf numFmtId="0" fontId="7" fillId="0" borderId="10" xfId="2" applyFont="1" applyBorder="1" applyAlignment="1" applyProtection="1">
      <alignment horizontal="right" vertical="center" shrinkToFit="1"/>
      <protection locked="0"/>
    </xf>
    <xf numFmtId="178" fontId="12" fillId="0" borderId="2" xfId="7" applyNumberFormat="1" applyFont="1" applyBorder="1" applyAlignment="1">
      <alignment horizontal="right" vertical="center" shrinkToFit="1"/>
    </xf>
    <xf numFmtId="41" fontId="7" fillId="0" borderId="10" xfId="2" applyNumberFormat="1" applyFont="1" applyBorder="1" applyAlignment="1" applyProtection="1">
      <alignment horizontal="right" vertical="center" shrinkToFit="1"/>
      <protection locked="0"/>
    </xf>
    <xf numFmtId="41" fontId="7" fillId="0" borderId="0" xfId="2" applyNumberFormat="1" applyFont="1" applyAlignment="1" applyProtection="1">
      <alignment horizontal="right" vertical="center" shrinkToFit="1"/>
      <protection locked="0"/>
    </xf>
    <xf numFmtId="0" fontId="4" fillId="0" borderId="9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178" fontId="7" fillId="4" borderId="8" xfId="5" applyNumberFormat="1" applyFont="1" applyFill="1" applyBorder="1" applyAlignment="1">
      <alignment horizontal="right" vertical="center" shrinkToFit="1"/>
    </xf>
    <xf numFmtId="178" fontId="7" fillId="0" borderId="10" xfId="2" applyNumberFormat="1" applyFont="1" applyBorder="1" applyAlignment="1" applyProtection="1">
      <alignment horizontal="right" vertical="center" shrinkToFit="1"/>
      <protection locked="0"/>
    </xf>
    <xf numFmtId="0" fontId="14" fillId="0" borderId="0" xfId="4" applyFont="1" applyAlignment="1">
      <alignment horizontal="center" vertical="center"/>
    </xf>
    <xf numFmtId="0" fontId="12" fillId="3" borderId="3" xfId="5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left" vertical="center" wrapText="1"/>
    </xf>
    <xf numFmtId="0" fontId="12" fillId="3" borderId="5" xfId="5" applyFont="1" applyFill="1" applyBorder="1" applyAlignment="1">
      <alignment horizontal="left" vertical="center" wrapText="1"/>
    </xf>
    <xf numFmtId="0" fontId="12" fillId="3" borderId="2" xfId="5" applyFont="1" applyFill="1" applyBorder="1" applyAlignment="1">
      <alignment horizontal="center"/>
    </xf>
    <xf numFmtId="0" fontId="12" fillId="3" borderId="1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 vertical="center"/>
    </xf>
    <xf numFmtId="0" fontId="12" fillId="3" borderId="15" xfId="5" applyFont="1" applyFill="1" applyBorder="1" applyAlignment="1">
      <alignment horizontal="center" vertical="center"/>
    </xf>
    <xf numFmtId="0" fontId="12" fillId="3" borderId="14" xfId="5" applyFont="1" applyFill="1" applyBorder="1" applyAlignment="1">
      <alignment horizontal="center" vertical="center"/>
    </xf>
    <xf numFmtId="0" fontId="12" fillId="4" borderId="6" xfId="5" applyFont="1" applyFill="1" applyBorder="1" applyAlignment="1">
      <alignment horizontal="center" vertical="center" wrapText="1" justifyLastLine="1"/>
    </xf>
    <xf numFmtId="0" fontId="12" fillId="4" borderId="7" xfId="5" applyFont="1" applyFill="1" applyBorder="1" applyAlignment="1">
      <alignment horizontal="center" vertical="center" wrapText="1" justifyLastLine="1"/>
    </xf>
    <xf numFmtId="0" fontId="12" fillId="3" borderId="4" xfId="5" applyFont="1" applyFill="1" applyBorder="1" applyAlignment="1">
      <alignment horizontal="center" vertical="center" wrapText="1" justifyLastLine="1"/>
    </xf>
    <xf numFmtId="0" fontId="12" fillId="3" borderId="9" xfId="5" applyFont="1" applyFill="1" applyBorder="1" applyAlignment="1">
      <alignment horizontal="center" vertical="center" wrapText="1" justifyLastLine="1"/>
    </xf>
    <xf numFmtId="0" fontId="7" fillId="0" borderId="13" xfId="4" applyFont="1" applyBorder="1" applyAlignment="1">
      <alignment horizontal="left" vertical="center"/>
    </xf>
    <xf numFmtId="0" fontId="12" fillId="3" borderId="8" xfId="5" applyFont="1" applyFill="1" applyBorder="1" applyAlignment="1">
      <alignment horizontal="left" vertical="center" wrapText="1" justifyLastLine="1"/>
    </xf>
    <xf numFmtId="0" fontId="12" fillId="3" borderId="14" xfId="5" applyFont="1" applyFill="1" applyBorder="1" applyAlignment="1">
      <alignment horizontal="left" vertical="center" wrapText="1" justifyLastLine="1"/>
    </xf>
    <xf numFmtId="0" fontId="12" fillId="3" borderId="8" xfId="5" applyFont="1" applyFill="1" applyBorder="1" applyAlignment="1">
      <alignment horizontal="left" vertical="center"/>
    </xf>
    <xf numFmtId="0" fontId="12" fillId="3" borderId="14" xfId="5" applyFont="1" applyFill="1" applyBorder="1" applyAlignment="1">
      <alignment horizontal="left" vertical="center"/>
    </xf>
    <xf numFmtId="0" fontId="12" fillId="3" borderId="6" xfId="5" applyFont="1" applyFill="1" applyBorder="1" applyAlignment="1">
      <alignment horizontal="left" vertical="center" wrapText="1" justifyLastLine="1"/>
    </xf>
    <xf numFmtId="0" fontId="12" fillId="3" borderId="7" xfId="5" applyFont="1" applyFill="1" applyBorder="1" applyAlignment="1">
      <alignment horizontal="left" vertical="center" wrapText="1" justifyLastLine="1"/>
    </xf>
    <xf numFmtId="0" fontId="12" fillId="3" borderId="11" xfId="5" applyFont="1" applyFill="1" applyBorder="1">
      <alignment vertical="center"/>
    </xf>
    <xf numFmtId="0" fontId="12" fillId="3" borderId="1" xfId="5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12" fillId="3" borderId="8" xfId="5" applyFont="1" applyFill="1" applyBorder="1" applyAlignment="1">
      <alignment horizontal="left" vertical="center" wrapText="1" indent="1"/>
    </xf>
    <xf numFmtId="0" fontId="12" fillId="3" borderId="14" xfId="5" applyFont="1" applyFill="1" applyBorder="1" applyAlignment="1">
      <alignment horizontal="left" vertical="center" wrapText="1" indent="1"/>
    </xf>
    <xf numFmtId="41" fontId="7" fillId="0" borderId="13" xfId="4" applyNumberFormat="1" applyFont="1" applyBorder="1" applyAlignment="1">
      <alignment horizontal="left" vertical="center"/>
    </xf>
    <xf numFmtId="0" fontId="12" fillId="3" borderId="1" xfId="5" applyFont="1" applyFill="1" applyBorder="1" applyAlignment="1">
      <alignment vertical="center" wrapText="1"/>
    </xf>
    <xf numFmtId="0" fontId="7" fillId="3" borderId="3" xfId="0" applyFont="1" applyFill="1" applyBorder="1">
      <alignment vertical="center"/>
    </xf>
    <xf numFmtId="0" fontId="12" fillId="3" borderId="3" xfId="5" applyFont="1" applyFill="1" applyBorder="1" applyAlignment="1">
      <alignment vertical="center" wrapText="1"/>
    </xf>
    <xf numFmtId="0" fontId="12" fillId="3" borderId="2" xfId="5" applyFont="1" applyFill="1" applyBorder="1" applyAlignment="1">
      <alignment horizontal="center" vertical="center" wrapText="1" justifyLastLine="1"/>
    </xf>
    <xf numFmtId="0" fontId="12" fillId="3" borderId="10" xfId="5" applyFont="1" applyFill="1" applyBorder="1" applyAlignment="1">
      <alignment horizontal="center" vertical="center" wrapText="1" justifyLastLine="1"/>
    </xf>
    <xf numFmtId="0" fontId="12" fillId="3" borderId="5" xfId="5" applyFont="1" applyFill="1" applyBorder="1" applyAlignment="1">
      <alignment horizontal="left" vertical="center" wrapText="1" indent="1"/>
    </xf>
    <xf numFmtId="0" fontId="12" fillId="3" borderId="11" xfId="5" applyFont="1" applyFill="1" applyBorder="1" applyAlignment="1">
      <alignment horizontal="left" vertical="center" wrapText="1" indent="1"/>
    </xf>
    <xf numFmtId="179" fontId="7" fillId="4" borderId="2" xfId="2" applyNumberFormat="1" applyFont="1" applyFill="1" applyBorder="1" applyAlignment="1">
      <alignment horizontal="center" vertical="center"/>
    </xf>
    <xf numFmtId="179" fontId="7" fillId="4" borderId="13" xfId="2" applyNumberFormat="1" applyFont="1" applyFill="1" applyBorder="1" applyAlignment="1">
      <alignment horizontal="center" vertical="center"/>
    </xf>
    <xf numFmtId="179" fontId="7" fillId="4" borderId="10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justifyLastLine="1"/>
    </xf>
    <xf numFmtId="0" fontId="7" fillId="2" borderId="15" xfId="2" applyFont="1" applyFill="1" applyBorder="1" applyAlignment="1">
      <alignment horizontal="center" vertical="center" justifyLastLine="1"/>
    </xf>
    <xf numFmtId="0" fontId="7" fillId="2" borderId="14" xfId="2" applyFont="1" applyFill="1" applyBorder="1" applyAlignment="1">
      <alignment horizontal="center" vertical="center" justifyLastLine="1"/>
    </xf>
    <xf numFmtId="0" fontId="7" fillId="2" borderId="1" xfId="2" applyFont="1" applyFill="1" applyBorder="1" applyAlignment="1">
      <alignment horizontal="center" vertical="center" justifyLastLine="1"/>
    </xf>
    <xf numFmtId="0" fontId="7" fillId="2" borderId="5" xfId="2" applyFont="1" applyFill="1" applyBorder="1" applyAlignment="1">
      <alignment horizontal="center" vertical="center" justifyLastLine="1"/>
    </xf>
    <xf numFmtId="0" fontId="7" fillId="2" borderId="1" xfId="2" applyFont="1" applyFill="1" applyBorder="1" applyAlignment="1">
      <alignment horizontal="center" vertical="center" wrapText="1" justifyLastLine="1"/>
    </xf>
    <xf numFmtId="0" fontId="15" fillId="0" borderId="0" xfId="3" applyFont="1" applyAlignment="1">
      <alignment horizontal="center" vertical="center" wrapText="1"/>
    </xf>
    <xf numFmtId="41" fontId="12" fillId="4" borderId="6" xfId="3" applyNumberFormat="1" applyFont="1" applyFill="1" applyBorder="1" applyAlignment="1">
      <alignment horizontal="center" vertical="center" wrapText="1"/>
    </xf>
    <xf numFmtId="41" fontId="12" fillId="4" borderId="7" xfId="3" applyNumberFormat="1" applyFont="1" applyFill="1" applyBorder="1" applyAlignment="1">
      <alignment horizontal="center" vertical="center" wrapText="1"/>
    </xf>
    <xf numFmtId="41" fontId="12" fillId="0" borderId="2" xfId="3" applyNumberFormat="1" applyFont="1" applyBorder="1" applyAlignment="1">
      <alignment horizontal="center" vertical="center" wrapText="1"/>
    </xf>
    <xf numFmtId="41" fontId="12" fillId="0" borderId="10" xfId="3" applyNumberFormat="1" applyFont="1" applyBorder="1" applyAlignment="1">
      <alignment horizontal="center" vertical="center" wrapText="1"/>
    </xf>
    <xf numFmtId="41" fontId="12" fillId="0" borderId="4" xfId="3" applyNumberFormat="1" applyFont="1" applyBorder="1" applyAlignment="1">
      <alignment horizontal="center" vertical="center" wrapText="1"/>
    </xf>
    <xf numFmtId="41" fontId="12" fillId="0" borderId="9" xfId="3" applyNumberFormat="1" applyFont="1" applyBorder="1" applyAlignment="1">
      <alignment horizontal="center" vertical="center" wrapText="1"/>
    </xf>
    <xf numFmtId="0" fontId="20" fillId="2" borderId="8" xfId="3" applyFont="1" applyFill="1" applyBorder="1" applyAlignment="1">
      <alignment horizontal="center" vertical="center" wrapText="1"/>
    </xf>
    <xf numFmtId="0" fontId="20" fillId="2" borderId="14" xfId="3" applyFont="1" applyFill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 wrapText="1"/>
    </xf>
    <xf numFmtId="0" fontId="12" fillId="2" borderId="15" xfId="3" applyFont="1" applyFill="1" applyBorder="1" applyAlignment="1">
      <alignment horizontal="center" vertical="center" wrapText="1"/>
    </xf>
    <xf numFmtId="0" fontId="12" fillId="2" borderId="14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10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41" fontId="7" fillId="4" borderId="4" xfId="0" applyNumberFormat="1" applyFont="1" applyFill="1" applyBorder="1" applyAlignment="1">
      <alignment horizontal="center" vertical="center" shrinkToFit="1"/>
    </xf>
    <xf numFmtId="41" fontId="7" fillId="4" borderId="0" xfId="0" applyNumberFormat="1" applyFont="1" applyFill="1" applyAlignment="1">
      <alignment horizontal="center" vertical="center" shrinkToFit="1"/>
    </xf>
    <xf numFmtId="41" fontId="7" fillId="4" borderId="9" xfId="0" applyNumberFormat="1" applyFont="1" applyFill="1" applyBorder="1" applyAlignment="1">
      <alignment horizontal="center" vertical="center" shrinkToFit="1"/>
    </xf>
    <xf numFmtId="41" fontId="7" fillId="4" borderId="6" xfId="0" applyNumberFormat="1" applyFont="1" applyFill="1" applyBorder="1" applyAlignment="1">
      <alignment horizontal="center" vertical="center" shrinkToFit="1"/>
    </xf>
    <xf numFmtId="41" fontId="7" fillId="4" borderId="12" xfId="0" applyNumberFormat="1" applyFont="1" applyFill="1" applyBorder="1" applyAlignment="1">
      <alignment horizontal="center" vertical="center" shrinkToFit="1"/>
    </xf>
    <xf numFmtId="41" fontId="7" fillId="4" borderId="7" xfId="0" applyNumberFormat="1" applyFont="1" applyFill="1" applyBorder="1" applyAlignment="1">
      <alignment horizontal="center" vertical="center" shrinkToFit="1"/>
    </xf>
    <xf numFmtId="41" fontId="7" fillId="4" borderId="3" xfId="2" applyNumberFormat="1" applyFont="1" applyFill="1" applyBorder="1" applyAlignment="1" applyProtection="1">
      <alignment horizontal="center" vertical="center" shrinkToFit="1"/>
      <protection locked="0"/>
    </xf>
    <xf numFmtId="41" fontId="7" fillId="4" borderId="9" xfId="2" applyNumberFormat="1" applyFont="1" applyFill="1" applyBorder="1" applyAlignment="1" applyProtection="1">
      <alignment horizontal="center" vertical="center" shrinkToFit="1"/>
      <protection locked="0"/>
    </xf>
    <xf numFmtId="41" fontId="7" fillId="4" borderId="2" xfId="0" applyNumberFormat="1" applyFont="1" applyFill="1" applyBorder="1" applyAlignment="1">
      <alignment horizontal="center" vertical="center" shrinkToFit="1"/>
    </xf>
    <xf numFmtId="41" fontId="7" fillId="4" borderId="13" xfId="0" applyNumberFormat="1" applyFont="1" applyFill="1" applyBorder="1" applyAlignment="1">
      <alignment horizontal="center" vertical="center" shrinkToFit="1"/>
    </xf>
    <xf numFmtId="41" fontId="7" fillId="4" borderId="10" xfId="0" applyNumberFormat="1" applyFont="1" applyFill="1" applyBorder="1" applyAlignment="1">
      <alignment horizontal="center" vertical="center" shrinkToFit="1"/>
    </xf>
    <xf numFmtId="41" fontId="7" fillId="4" borderId="12" xfId="2" applyNumberFormat="1" applyFont="1" applyFill="1" applyBorder="1" applyAlignment="1" applyProtection="1">
      <alignment horizontal="center" vertical="center" shrinkToFit="1"/>
      <protection locked="0"/>
    </xf>
    <xf numFmtId="41" fontId="7" fillId="4" borderId="7" xfId="2" applyNumberFormat="1" applyFont="1" applyFill="1" applyBorder="1" applyAlignment="1" applyProtection="1">
      <alignment horizontal="center" vertical="center" shrinkToFit="1"/>
      <protection locked="0"/>
    </xf>
    <xf numFmtId="41" fontId="7" fillId="4" borderId="3" xfId="0" applyNumberFormat="1" applyFont="1" applyFill="1" applyBorder="1" applyAlignment="1">
      <alignment horizontal="center" vertical="center" shrinkToFit="1"/>
    </xf>
    <xf numFmtId="41" fontId="7" fillId="4" borderId="5" xfId="2" applyNumberFormat="1" applyFont="1" applyFill="1" applyBorder="1" applyAlignment="1" applyProtection="1">
      <alignment horizontal="center" vertical="center" shrinkToFit="1"/>
      <protection locked="0"/>
    </xf>
    <xf numFmtId="41" fontId="7" fillId="4" borderId="5" xfId="0" applyNumberFormat="1" applyFont="1" applyFill="1" applyBorder="1" applyAlignment="1">
      <alignment horizontal="center" vertical="center" shrinkToFit="1"/>
    </xf>
    <xf numFmtId="41" fontId="7" fillId="4" borderId="2" xfId="2" applyNumberFormat="1" applyFont="1" applyFill="1" applyBorder="1" applyAlignment="1" applyProtection="1">
      <alignment horizontal="center" vertical="center" shrinkToFit="1"/>
      <protection locked="0"/>
    </xf>
    <xf numFmtId="41" fontId="7" fillId="4" borderId="10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4" xfId="2" applyNumberFormat="1" applyFont="1" applyBorder="1" applyAlignment="1" applyProtection="1">
      <alignment horizontal="center" vertical="center" shrinkToFit="1"/>
      <protection locked="0"/>
    </xf>
    <xf numFmtId="41" fontId="7" fillId="0" borderId="0" xfId="2" applyNumberFormat="1" applyFont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1" fontId="7" fillId="4" borderId="6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9" xfId="2" applyNumberFormat="1" applyFont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 shrinkToFit="1"/>
    </xf>
    <xf numFmtId="41" fontId="7" fillId="0" borderId="10" xfId="0" applyNumberFormat="1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1" fontId="7" fillId="0" borderId="4" xfId="0" applyNumberFormat="1" applyFont="1" applyBorder="1" applyAlignment="1">
      <alignment horizontal="center" vertical="center" shrinkToFit="1"/>
    </xf>
    <xf numFmtId="41" fontId="7" fillId="0" borderId="9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top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8" fontId="12" fillId="0" borderId="0" xfId="7" applyNumberFormat="1" applyFont="1" applyAlignment="1">
      <alignment horizontal="center" vertical="center" shrinkToFit="1"/>
    </xf>
    <xf numFmtId="178" fontId="12" fillId="0" borderId="9" xfId="7" applyNumberFormat="1" applyFont="1" applyBorder="1" applyAlignment="1">
      <alignment horizontal="center" vertical="center" shrinkToFit="1"/>
    </xf>
    <xf numFmtId="178" fontId="12" fillId="0" borderId="2" xfId="7" applyNumberFormat="1" applyFont="1" applyBorder="1" applyAlignment="1">
      <alignment horizontal="center" vertical="center" shrinkToFit="1"/>
    </xf>
    <xf numFmtId="178" fontId="12" fillId="0" borderId="13" xfId="7" applyNumberFormat="1" applyFont="1" applyBorder="1" applyAlignment="1">
      <alignment horizontal="center" vertical="center" shrinkToFit="1"/>
    </xf>
    <xf numFmtId="178" fontId="12" fillId="0" borderId="10" xfId="7" applyNumberFormat="1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41" fontId="0" fillId="0" borderId="0" xfId="0" applyNumberFormat="1" applyAlignment="1">
      <alignment horizontal="center" vertical="center" wrapText="1"/>
    </xf>
    <xf numFmtId="41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12" fillId="0" borderId="4" xfId="7" applyNumberFormat="1" applyFont="1" applyBorder="1" applyAlignment="1">
      <alignment horizontal="center" vertical="center" shrinkToFit="1"/>
    </xf>
    <xf numFmtId="176" fontId="7" fillId="4" borderId="2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77" fontId="12" fillId="4" borderId="6" xfId="0" applyNumberFormat="1" applyFont="1" applyFill="1" applyBorder="1" applyAlignment="1">
      <alignment horizontal="center" vertical="center" wrapText="1"/>
    </xf>
    <xf numFmtId="177" fontId="12" fillId="4" borderId="7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Border="1" applyAlignment="1">
      <alignment horizontal="center" vertical="center" wrapText="1"/>
    </xf>
    <xf numFmtId="177" fontId="12" fillId="0" borderId="9" xfId="0" applyNumberFormat="1" applyFont="1" applyBorder="1" applyAlignment="1">
      <alignment horizontal="center" vertical="center" wrapText="1"/>
    </xf>
    <xf numFmtId="177" fontId="7" fillId="0" borderId="4" xfId="3" applyNumberFormat="1" applyFont="1" applyBorder="1" applyAlignment="1">
      <alignment horizontal="center" vertical="center"/>
    </xf>
    <xf numFmtId="177" fontId="7" fillId="0" borderId="9" xfId="3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10" xfId="0" applyNumberFormat="1" applyFont="1" applyBorder="1" applyAlignment="1">
      <alignment horizontal="center" vertical="center" wrapText="1"/>
    </xf>
    <xf numFmtId="0" fontId="7" fillId="2" borderId="11" xfId="6" applyFont="1" applyFill="1" applyBorder="1" applyAlignment="1">
      <alignment horizontal="center" vertical="center" textRotation="255"/>
    </xf>
    <xf numFmtId="0" fontId="7" fillId="3" borderId="8" xfId="6" applyFont="1" applyFill="1" applyBorder="1" applyAlignment="1">
      <alignment horizontal="center" vertical="center"/>
    </xf>
    <xf numFmtId="0" fontId="7" fillId="3" borderId="15" xfId="6" applyFont="1" applyFill="1" applyBorder="1" applyAlignment="1">
      <alignment horizontal="center" vertical="center"/>
    </xf>
    <xf numFmtId="0" fontId="7" fillId="3" borderId="14" xfId="6" applyFont="1" applyFill="1" applyBorder="1" applyAlignment="1">
      <alignment horizontal="center" vertical="center"/>
    </xf>
    <xf numFmtId="0" fontId="7" fillId="2" borderId="11" xfId="6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176" fontId="7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11" xfId="2" applyFont="1" applyFill="1" applyBorder="1" applyAlignment="1">
      <alignment horizontal="center" vertical="center" wrapText="1" shrinkToFit="1"/>
    </xf>
    <xf numFmtId="0" fontId="7" fillId="0" borderId="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7" fontId="7" fillId="0" borderId="2" xfId="3" applyNumberFormat="1" applyFont="1" applyBorder="1" applyAlignment="1">
      <alignment horizontal="center" vertical="center"/>
    </xf>
    <xf numFmtId="177" fontId="7" fillId="0" borderId="10" xfId="3" applyNumberFormat="1" applyFont="1" applyBorder="1" applyAlignment="1">
      <alignment horizontal="center" vertical="center"/>
    </xf>
    <xf numFmtId="177" fontId="7" fillId="4" borderId="6" xfId="3" applyNumberFormat="1" applyFont="1" applyFill="1" applyBorder="1" applyAlignment="1">
      <alignment horizontal="center" vertical="center"/>
    </xf>
    <xf numFmtId="177" fontId="7" fillId="4" borderId="7" xfId="3" applyNumberFormat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kakunen(H14)" xfId="2" xr:uid="{00000000-0005-0000-0000-000002000000}"/>
    <cellStyle name="標準_ken(H14)" xfId="7" xr:uid="{00000000-0005-0000-0000-000003000000}"/>
    <cellStyle name="標準_厚 医療 表34,35,35-2,41平成１５年度" xfId="3" xr:uid="{00000000-0005-0000-0000-000004000000}"/>
    <cellStyle name="標準_厚０５栄養　表１２（隔年報）" xfId="6" xr:uid="{00000000-0005-0000-0000-000005000000}"/>
    <cellStyle name="標準_第42～45表" xfId="4" xr:uid="{00000000-0005-0000-0000-000006000000}"/>
    <cellStyle name="標準_報告表（隔年報記入要領用）412" xfId="5" xr:uid="{00000000-0005-0000-0000-000007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27"/>
  <sheetViews>
    <sheetView tabSelected="1" view="pageBreakPreview" zoomScale="85" zoomScaleNormal="80" zoomScaleSheetLayoutView="85" workbookViewId="0">
      <selection activeCell="W12" sqref="W12"/>
    </sheetView>
  </sheetViews>
  <sheetFormatPr defaultColWidth="9" defaultRowHeight="21" customHeight="1"/>
  <cols>
    <col min="1" max="1" width="17.453125" style="7" customWidth="1"/>
    <col min="2" max="2" width="25.26953125" style="7" customWidth="1"/>
    <col min="3" max="3" width="6.6328125" style="7" customWidth="1"/>
    <col min="4" max="17" width="5.08984375" style="7" customWidth="1"/>
    <col min="18" max="19" width="8.08984375" style="7" customWidth="1"/>
    <col min="20" max="16384" width="9" style="7"/>
  </cols>
  <sheetData>
    <row r="1" spans="1:17" s="60" customFormat="1" ht="27" customHeight="1">
      <c r="A1" s="58" t="s">
        <v>96</v>
      </c>
      <c r="B1" s="58"/>
      <c r="C1" s="58"/>
      <c r="D1" s="59"/>
      <c r="E1" s="59"/>
    </row>
    <row r="2" spans="1:17" s="63" customFormat="1" ht="31.5" customHeight="1">
      <c r="A2" s="209" t="s">
        <v>141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s="61" customFormat="1" ht="23.25" customHeight="1">
      <c r="A3" s="34" t="s">
        <v>109</v>
      </c>
      <c r="Q3" s="39" t="s">
        <v>155</v>
      </c>
    </row>
    <row r="4" spans="1:17" s="65" customFormat="1" ht="37.5" customHeight="1">
      <c r="A4" s="213"/>
      <c r="B4" s="214"/>
      <c r="C4" s="217" t="s">
        <v>94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9"/>
    </row>
    <row r="5" spans="1:17" s="65" customFormat="1" ht="90" customHeight="1">
      <c r="A5" s="215"/>
      <c r="B5" s="216"/>
      <c r="C5" s="66" t="s">
        <v>95</v>
      </c>
      <c r="D5" s="67" t="s">
        <v>55</v>
      </c>
      <c r="E5" s="67" t="s">
        <v>56</v>
      </c>
      <c r="F5" s="69" t="s">
        <v>57</v>
      </c>
      <c r="G5" s="67" t="s">
        <v>58</v>
      </c>
      <c r="H5" s="67" t="s">
        <v>59</v>
      </c>
      <c r="I5" s="68" t="s">
        <v>60</v>
      </c>
      <c r="J5" s="68" t="s">
        <v>61</v>
      </c>
      <c r="K5" s="67" t="s">
        <v>62</v>
      </c>
      <c r="L5" s="67" t="s">
        <v>63</v>
      </c>
      <c r="M5" s="67" t="s">
        <v>114</v>
      </c>
      <c r="N5" s="67" t="s">
        <v>115</v>
      </c>
      <c r="O5" s="67" t="s">
        <v>116</v>
      </c>
      <c r="P5" s="67" t="s">
        <v>117</v>
      </c>
      <c r="Q5" s="67" t="s">
        <v>118</v>
      </c>
    </row>
    <row r="6" spans="1:17" s="65" customFormat="1" ht="39" customHeight="1">
      <c r="A6" s="222" t="s">
        <v>152</v>
      </c>
      <c r="B6" s="223"/>
      <c r="C6" s="112">
        <v>447</v>
      </c>
      <c r="D6" s="113">
        <v>27</v>
      </c>
      <c r="E6" s="114">
        <v>77</v>
      </c>
      <c r="F6" s="114">
        <v>57</v>
      </c>
      <c r="G6" s="113">
        <v>54</v>
      </c>
      <c r="H6" s="114">
        <v>71</v>
      </c>
      <c r="I6" s="115">
        <v>62</v>
      </c>
      <c r="J6" s="113">
        <v>40</v>
      </c>
      <c r="K6" s="114">
        <v>33</v>
      </c>
      <c r="L6" s="115">
        <v>16</v>
      </c>
      <c r="M6" s="189">
        <v>8</v>
      </c>
      <c r="N6" s="190">
        <v>2</v>
      </c>
      <c r="O6" s="190">
        <v>0</v>
      </c>
      <c r="P6" s="189">
        <v>0</v>
      </c>
      <c r="Q6" s="191">
        <v>0</v>
      </c>
    </row>
    <row r="7" spans="1:17" s="65" customFormat="1" ht="39" customHeight="1">
      <c r="A7" s="222" t="s">
        <v>154</v>
      </c>
      <c r="B7" s="223"/>
      <c r="C7" s="116">
        <v>536</v>
      </c>
      <c r="D7" s="117">
        <v>24</v>
      </c>
      <c r="E7" s="118">
        <v>97</v>
      </c>
      <c r="F7" s="118">
        <v>79</v>
      </c>
      <c r="G7" s="117">
        <v>69</v>
      </c>
      <c r="H7" s="118">
        <v>79</v>
      </c>
      <c r="I7" s="119">
        <v>71</v>
      </c>
      <c r="J7" s="117">
        <v>40</v>
      </c>
      <c r="K7" s="118">
        <v>43</v>
      </c>
      <c r="L7" s="119">
        <v>23</v>
      </c>
      <c r="M7" s="182">
        <v>7</v>
      </c>
      <c r="N7" s="183">
        <v>4</v>
      </c>
      <c r="O7" s="111">
        <v>0</v>
      </c>
      <c r="P7" s="109">
        <v>0</v>
      </c>
      <c r="Q7" s="111">
        <v>0</v>
      </c>
    </row>
    <row r="8" spans="1:17" s="65" customFormat="1" ht="39" customHeight="1">
      <c r="A8" s="220" t="s">
        <v>156</v>
      </c>
      <c r="B8" s="221"/>
      <c r="C8" s="80">
        <f t="shared" ref="C8:C16" si="0">SUM(D8:Q8)</f>
        <v>573</v>
      </c>
      <c r="D8" s="94">
        <f>SUM(D9:D24)</f>
        <v>26</v>
      </c>
      <c r="E8" s="95">
        <f t="shared" ref="E8:Q8" si="1">SUM(E9:E24)</f>
        <v>98</v>
      </c>
      <c r="F8" s="95">
        <f t="shared" si="1"/>
        <v>82</v>
      </c>
      <c r="G8" s="94">
        <f t="shared" si="1"/>
        <v>87</v>
      </c>
      <c r="H8" s="95">
        <f t="shared" si="1"/>
        <v>75</v>
      </c>
      <c r="I8" s="96">
        <f t="shared" si="1"/>
        <v>73</v>
      </c>
      <c r="J8" s="94">
        <f t="shared" si="1"/>
        <v>49</v>
      </c>
      <c r="K8" s="95">
        <f t="shared" si="1"/>
        <v>40</v>
      </c>
      <c r="L8" s="96">
        <f t="shared" si="1"/>
        <v>29</v>
      </c>
      <c r="M8" s="94">
        <f t="shared" si="1"/>
        <v>9</v>
      </c>
      <c r="N8" s="95">
        <f t="shared" si="1"/>
        <v>5</v>
      </c>
      <c r="O8" s="96">
        <f t="shared" si="1"/>
        <v>0</v>
      </c>
      <c r="P8" s="95">
        <f t="shared" si="1"/>
        <v>0</v>
      </c>
      <c r="Q8" s="96">
        <f t="shared" si="1"/>
        <v>0</v>
      </c>
    </row>
    <row r="9" spans="1:17" s="65" customFormat="1" ht="39" customHeight="1">
      <c r="A9" s="227" t="s">
        <v>44</v>
      </c>
      <c r="B9" s="228"/>
      <c r="C9" s="70">
        <f t="shared" si="0"/>
        <v>362</v>
      </c>
      <c r="D9" s="97">
        <v>25</v>
      </c>
      <c r="E9" s="98">
        <v>88</v>
      </c>
      <c r="F9" s="98">
        <v>63</v>
      </c>
      <c r="G9" s="97">
        <v>53</v>
      </c>
      <c r="H9" s="98">
        <v>35</v>
      </c>
      <c r="I9" s="99">
        <v>38</v>
      </c>
      <c r="J9" s="97">
        <v>24</v>
      </c>
      <c r="K9" s="98">
        <v>19</v>
      </c>
      <c r="L9" s="99">
        <v>14</v>
      </c>
      <c r="M9" s="97">
        <v>3</v>
      </c>
      <c r="N9" s="98">
        <v>0</v>
      </c>
      <c r="O9" s="99">
        <v>0</v>
      </c>
      <c r="P9" s="98">
        <v>0</v>
      </c>
      <c r="Q9" s="99">
        <v>0</v>
      </c>
    </row>
    <row r="10" spans="1:17" s="65" customFormat="1" ht="39" customHeight="1">
      <c r="A10" s="211" t="s">
        <v>2</v>
      </c>
      <c r="B10" s="100" t="s">
        <v>45</v>
      </c>
      <c r="C10" s="75">
        <f t="shared" si="0"/>
        <v>119</v>
      </c>
      <c r="D10" s="101">
        <v>0</v>
      </c>
      <c r="E10" s="102">
        <v>3</v>
      </c>
      <c r="F10" s="102">
        <v>13</v>
      </c>
      <c r="G10" s="101">
        <v>19</v>
      </c>
      <c r="H10" s="102">
        <v>23</v>
      </c>
      <c r="I10" s="103">
        <v>22</v>
      </c>
      <c r="J10" s="101">
        <v>17</v>
      </c>
      <c r="K10" s="102">
        <v>11</v>
      </c>
      <c r="L10" s="103">
        <v>6</v>
      </c>
      <c r="M10" s="101">
        <v>2</v>
      </c>
      <c r="N10" s="102">
        <v>3</v>
      </c>
      <c r="O10" s="103">
        <v>0</v>
      </c>
      <c r="P10" s="102">
        <v>0</v>
      </c>
      <c r="Q10" s="103">
        <v>0</v>
      </c>
    </row>
    <row r="11" spans="1:17" s="65" customFormat="1" ht="39" customHeight="1">
      <c r="A11" s="212"/>
      <c r="B11" s="104" t="s">
        <v>46</v>
      </c>
      <c r="C11" s="80">
        <f t="shared" si="0"/>
        <v>2</v>
      </c>
      <c r="D11" s="105">
        <v>0</v>
      </c>
      <c r="E11" s="106">
        <v>0</v>
      </c>
      <c r="F11" s="106">
        <v>0</v>
      </c>
      <c r="G11" s="105">
        <v>0</v>
      </c>
      <c r="H11" s="106">
        <v>0</v>
      </c>
      <c r="I11" s="107">
        <v>0</v>
      </c>
      <c r="J11" s="105">
        <v>0</v>
      </c>
      <c r="K11" s="106">
        <v>1</v>
      </c>
      <c r="L11" s="107">
        <v>0</v>
      </c>
      <c r="M11" s="105">
        <v>1</v>
      </c>
      <c r="N11" s="106">
        <v>0</v>
      </c>
      <c r="O11" s="107">
        <v>0</v>
      </c>
      <c r="P11" s="106">
        <v>0</v>
      </c>
      <c r="Q11" s="107">
        <v>0</v>
      </c>
    </row>
    <row r="12" spans="1:17" s="65" customFormat="1" ht="39" customHeight="1">
      <c r="A12" s="210" t="s">
        <v>39</v>
      </c>
      <c r="B12" s="108" t="s">
        <v>7</v>
      </c>
      <c r="C12" s="75">
        <f t="shared" si="0"/>
        <v>15</v>
      </c>
      <c r="D12" s="101">
        <v>0</v>
      </c>
      <c r="E12" s="102">
        <v>0</v>
      </c>
      <c r="F12" s="102">
        <v>1</v>
      </c>
      <c r="G12" s="101">
        <v>2</v>
      </c>
      <c r="H12" s="102">
        <v>3</v>
      </c>
      <c r="I12" s="103">
        <v>3</v>
      </c>
      <c r="J12" s="101">
        <v>2</v>
      </c>
      <c r="K12" s="102">
        <v>0</v>
      </c>
      <c r="L12" s="103">
        <v>3</v>
      </c>
      <c r="M12" s="101">
        <v>1</v>
      </c>
      <c r="N12" s="102">
        <v>0</v>
      </c>
      <c r="O12" s="103">
        <v>0</v>
      </c>
      <c r="P12" s="102">
        <v>0</v>
      </c>
      <c r="Q12" s="103">
        <v>0</v>
      </c>
    </row>
    <row r="13" spans="1:17" s="65" customFormat="1" ht="39" customHeight="1">
      <c r="A13" s="210"/>
      <c r="B13" s="108" t="s">
        <v>47</v>
      </c>
      <c r="C13" s="89">
        <f t="shared" si="0"/>
        <v>17</v>
      </c>
      <c r="D13" s="109">
        <v>1</v>
      </c>
      <c r="E13" s="110">
        <v>3</v>
      </c>
      <c r="F13" s="110">
        <v>1</v>
      </c>
      <c r="G13" s="109">
        <v>2</v>
      </c>
      <c r="H13" s="110">
        <v>4</v>
      </c>
      <c r="I13" s="111">
        <v>1</v>
      </c>
      <c r="J13" s="109">
        <v>1</v>
      </c>
      <c r="K13" s="110">
        <v>2</v>
      </c>
      <c r="L13" s="111">
        <v>0</v>
      </c>
      <c r="M13" s="109">
        <v>1</v>
      </c>
      <c r="N13" s="110">
        <v>1</v>
      </c>
      <c r="O13" s="111">
        <v>0</v>
      </c>
      <c r="P13" s="110">
        <v>0</v>
      </c>
      <c r="Q13" s="111">
        <v>0</v>
      </c>
    </row>
    <row r="14" spans="1:17" s="65" customFormat="1" ht="39" customHeight="1">
      <c r="A14" s="210"/>
      <c r="B14" s="108" t="s">
        <v>53</v>
      </c>
      <c r="C14" s="80">
        <f t="shared" si="0"/>
        <v>4</v>
      </c>
      <c r="D14" s="105">
        <v>0</v>
      </c>
      <c r="E14" s="106">
        <v>1</v>
      </c>
      <c r="F14" s="106">
        <v>0</v>
      </c>
      <c r="G14" s="105">
        <v>2</v>
      </c>
      <c r="H14" s="106">
        <v>0</v>
      </c>
      <c r="I14" s="107">
        <v>0</v>
      </c>
      <c r="J14" s="105">
        <v>0</v>
      </c>
      <c r="K14" s="106">
        <v>0</v>
      </c>
      <c r="L14" s="107">
        <v>0</v>
      </c>
      <c r="M14" s="105">
        <v>0</v>
      </c>
      <c r="N14" s="106">
        <v>1</v>
      </c>
      <c r="O14" s="107">
        <v>0</v>
      </c>
      <c r="P14" s="106">
        <v>0</v>
      </c>
      <c r="Q14" s="107">
        <v>0</v>
      </c>
    </row>
    <row r="15" spans="1:17" s="65" customFormat="1" ht="39" customHeight="1">
      <c r="A15" s="211" t="s">
        <v>89</v>
      </c>
      <c r="B15" s="100" t="s">
        <v>48</v>
      </c>
      <c r="C15" s="75">
        <f t="shared" si="0"/>
        <v>0</v>
      </c>
      <c r="D15" s="101">
        <v>0</v>
      </c>
      <c r="E15" s="102">
        <v>0</v>
      </c>
      <c r="F15" s="102">
        <v>0</v>
      </c>
      <c r="G15" s="101">
        <v>0</v>
      </c>
      <c r="H15" s="102">
        <v>0</v>
      </c>
      <c r="I15" s="103">
        <v>0</v>
      </c>
      <c r="J15" s="101">
        <v>0</v>
      </c>
      <c r="K15" s="102">
        <v>0</v>
      </c>
      <c r="L15" s="103">
        <v>0</v>
      </c>
      <c r="M15" s="101">
        <v>0</v>
      </c>
      <c r="N15" s="102">
        <v>0</v>
      </c>
      <c r="O15" s="103">
        <v>0</v>
      </c>
      <c r="P15" s="102">
        <v>0</v>
      </c>
      <c r="Q15" s="103">
        <v>0</v>
      </c>
    </row>
    <row r="16" spans="1:17" s="65" customFormat="1" ht="39" customHeight="1">
      <c r="A16" s="212"/>
      <c r="B16" s="104" t="s">
        <v>47</v>
      </c>
      <c r="C16" s="80">
        <f t="shared" si="0"/>
        <v>5</v>
      </c>
      <c r="D16" s="105">
        <v>0</v>
      </c>
      <c r="E16" s="106">
        <v>0</v>
      </c>
      <c r="F16" s="106">
        <v>0</v>
      </c>
      <c r="G16" s="105">
        <v>1</v>
      </c>
      <c r="H16" s="106">
        <v>3</v>
      </c>
      <c r="I16" s="107">
        <v>1</v>
      </c>
      <c r="J16" s="105">
        <v>0</v>
      </c>
      <c r="K16" s="106">
        <v>0</v>
      </c>
      <c r="L16" s="107">
        <v>0</v>
      </c>
      <c r="M16" s="105">
        <v>0</v>
      </c>
      <c r="N16" s="106">
        <v>0</v>
      </c>
      <c r="O16" s="107">
        <v>0</v>
      </c>
      <c r="P16" s="106">
        <v>0</v>
      </c>
      <c r="Q16" s="107">
        <v>0</v>
      </c>
    </row>
    <row r="17" spans="1:17" s="65" customFormat="1" ht="39" customHeight="1">
      <c r="A17" s="210" t="s">
        <v>49</v>
      </c>
      <c r="B17" s="108" t="s">
        <v>42</v>
      </c>
      <c r="C17" s="89">
        <f t="shared" ref="C17:C18" si="2">SUM(D17:Q17)</f>
        <v>0</v>
      </c>
      <c r="D17" s="101">
        <v>0</v>
      </c>
      <c r="E17" s="102">
        <v>0</v>
      </c>
      <c r="F17" s="102">
        <v>0</v>
      </c>
      <c r="G17" s="101">
        <v>0</v>
      </c>
      <c r="H17" s="102">
        <v>0</v>
      </c>
      <c r="I17" s="103">
        <v>0</v>
      </c>
      <c r="J17" s="101">
        <v>0</v>
      </c>
      <c r="K17" s="102">
        <v>0</v>
      </c>
      <c r="L17" s="103">
        <v>0</v>
      </c>
      <c r="M17" s="101">
        <v>0</v>
      </c>
      <c r="N17" s="102">
        <v>0</v>
      </c>
      <c r="O17" s="103">
        <v>0</v>
      </c>
      <c r="P17" s="102">
        <v>0</v>
      </c>
      <c r="Q17" s="103">
        <v>0</v>
      </c>
    </row>
    <row r="18" spans="1:17" s="65" customFormat="1" ht="39" customHeight="1">
      <c r="A18" s="210"/>
      <c r="B18" s="108" t="s">
        <v>16</v>
      </c>
      <c r="C18" s="80">
        <f t="shared" si="2"/>
        <v>0</v>
      </c>
      <c r="D18" s="105">
        <v>0</v>
      </c>
      <c r="E18" s="106">
        <v>0</v>
      </c>
      <c r="F18" s="106">
        <v>0</v>
      </c>
      <c r="G18" s="105">
        <v>0</v>
      </c>
      <c r="H18" s="106">
        <v>0</v>
      </c>
      <c r="I18" s="107">
        <v>0</v>
      </c>
      <c r="J18" s="105">
        <v>0</v>
      </c>
      <c r="K18" s="106">
        <v>0</v>
      </c>
      <c r="L18" s="107">
        <v>0</v>
      </c>
      <c r="M18" s="105">
        <v>0</v>
      </c>
      <c r="N18" s="106">
        <v>0</v>
      </c>
      <c r="O18" s="107">
        <v>0</v>
      </c>
      <c r="P18" s="106">
        <v>0</v>
      </c>
      <c r="Q18" s="107">
        <v>0</v>
      </c>
    </row>
    <row r="19" spans="1:17" s="65" customFormat="1" ht="39" customHeight="1">
      <c r="A19" s="211" t="s">
        <v>121</v>
      </c>
      <c r="B19" s="100" t="s">
        <v>50</v>
      </c>
      <c r="C19" s="75">
        <f t="shared" ref="C19:C24" si="3">SUM(D19:Q19)</f>
        <v>1</v>
      </c>
      <c r="D19" s="101">
        <v>0</v>
      </c>
      <c r="E19" s="102">
        <v>0</v>
      </c>
      <c r="F19" s="102">
        <v>0</v>
      </c>
      <c r="G19" s="101">
        <v>1</v>
      </c>
      <c r="H19" s="102">
        <v>0</v>
      </c>
      <c r="I19" s="103">
        <v>0</v>
      </c>
      <c r="J19" s="101">
        <v>0</v>
      </c>
      <c r="K19" s="102">
        <v>0</v>
      </c>
      <c r="L19" s="103">
        <v>0</v>
      </c>
      <c r="M19" s="101">
        <v>0</v>
      </c>
      <c r="N19" s="102">
        <v>0</v>
      </c>
      <c r="O19" s="103">
        <v>0</v>
      </c>
      <c r="P19" s="102">
        <v>0</v>
      </c>
      <c r="Q19" s="103">
        <v>0</v>
      </c>
    </row>
    <row r="20" spans="1:17" s="65" customFormat="1" ht="39" customHeight="1">
      <c r="A20" s="210"/>
      <c r="B20" s="108" t="s">
        <v>122</v>
      </c>
      <c r="C20" s="89">
        <f t="shared" si="3"/>
        <v>0</v>
      </c>
      <c r="D20" s="109">
        <v>0</v>
      </c>
      <c r="E20" s="110">
        <v>0</v>
      </c>
      <c r="F20" s="110">
        <v>0</v>
      </c>
      <c r="G20" s="109">
        <v>0</v>
      </c>
      <c r="H20" s="110">
        <v>0</v>
      </c>
      <c r="I20" s="111">
        <v>0</v>
      </c>
      <c r="J20" s="109">
        <v>0</v>
      </c>
      <c r="K20" s="110">
        <v>0</v>
      </c>
      <c r="L20" s="111">
        <v>0</v>
      </c>
      <c r="M20" s="109">
        <v>0</v>
      </c>
      <c r="N20" s="110">
        <v>0</v>
      </c>
      <c r="O20" s="111">
        <v>0</v>
      </c>
      <c r="P20" s="110">
        <v>0</v>
      </c>
      <c r="Q20" s="111">
        <v>0</v>
      </c>
    </row>
    <row r="21" spans="1:17" s="65" customFormat="1" ht="39" customHeight="1">
      <c r="A21" s="212"/>
      <c r="B21" s="104" t="s">
        <v>51</v>
      </c>
      <c r="C21" s="80">
        <f t="shared" si="3"/>
        <v>18</v>
      </c>
      <c r="D21" s="105">
        <v>0</v>
      </c>
      <c r="E21" s="106">
        <v>2</v>
      </c>
      <c r="F21" s="106">
        <v>2</v>
      </c>
      <c r="G21" s="105">
        <v>3</v>
      </c>
      <c r="H21" s="106">
        <v>5</v>
      </c>
      <c r="I21" s="107">
        <v>4</v>
      </c>
      <c r="J21" s="105">
        <v>1</v>
      </c>
      <c r="K21" s="106">
        <v>0</v>
      </c>
      <c r="L21" s="107">
        <v>1</v>
      </c>
      <c r="M21" s="105">
        <v>0</v>
      </c>
      <c r="N21" s="106">
        <v>0</v>
      </c>
      <c r="O21" s="107">
        <v>0</v>
      </c>
      <c r="P21" s="106">
        <v>0</v>
      </c>
      <c r="Q21" s="107">
        <v>0</v>
      </c>
    </row>
    <row r="22" spans="1:17" s="65" customFormat="1" ht="39" customHeight="1">
      <c r="A22" s="225" t="s">
        <v>52</v>
      </c>
      <c r="B22" s="226"/>
      <c r="C22" s="75">
        <f t="shared" si="3"/>
        <v>1</v>
      </c>
      <c r="D22" s="101">
        <v>0</v>
      </c>
      <c r="E22" s="102">
        <v>0</v>
      </c>
      <c r="F22" s="102">
        <v>0</v>
      </c>
      <c r="G22" s="101">
        <v>0</v>
      </c>
      <c r="H22" s="102">
        <v>0</v>
      </c>
      <c r="I22" s="103">
        <v>1</v>
      </c>
      <c r="J22" s="101">
        <v>0</v>
      </c>
      <c r="K22" s="102">
        <v>0</v>
      </c>
      <c r="L22" s="103">
        <v>0</v>
      </c>
      <c r="M22" s="101">
        <v>0</v>
      </c>
      <c r="N22" s="102">
        <v>0</v>
      </c>
      <c r="O22" s="103">
        <v>0</v>
      </c>
      <c r="P22" s="102">
        <v>0</v>
      </c>
      <c r="Q22" s="103">
        <v>0</v>
      </c>
    </row>
    <row r="23" spans="1:17" s="65" customFormat="1" ht="39" customHeight="1">
      <c r="A23" s="227" t="s">
        <v>43</v>
      </c>
      <c r="B23" s="228"/>
      <c r="C23" s="89">
        <f t="shared" si="3"/>
        <v>24</v>
      </c>
      <c r="D23" s="109">
        <v>0</v>
      </c>
      <c r="E23" s="110">
        <v>0</v>
      </c>
      <c r="F23" s="110">
        <v>2</v>
      </c>
      <c r="G23" s="109">
        <v>3</v>
      </c>
      <c r="H23" s="110">
        <v>2</v>
      </c>
      <c r="I23" s="111">
        <v>2</v>
      </c>
      <c r="J23" s="109">
        <v>4</v>
      </c>
      <c r="K23" s="110">
        <v>7</v>
      </c>
      <c r="L23" s="111">
        <v>3</v>
      </c>
      <c r="M23" s="109">
        <v>1</v>
      </c>
      <c r="N23" s="110">
        <v>0</v>
      </c>
      <c r="O23" s="111">
        <v>0</v>
      </c>
      <c r="P23" s="110">
        <v>0</v>
      </c>
      <c r="Q23" s="111">
        <v>0</v>
      </c>
    </row>
    <row r="24" spans="1:17" s="65" customFormat="1" ht="39" customHeight="1">
      <c r="A24" s="229" t="s">
        <v>16</v>
      </c>
      <c r="B24" s="230"/>
      <c r="C24" s="80">
        <f t="shared" si="3"/>
        <v>5</v>
      </c>
      <c r="D24" s="105">
        <v>0</v>
      </c>
      <c r="E24" s="106">
        <v>1</v>
      </c>
      <c r="F24" s="106">
        <v>0</v>
      </c>
      <c r="G24" s="105">
        <v>1</v>
      </c>
      <c r="H24" s="106">
        <v>0</v>
      </c>
      <c r="I24" s="107">
        <v>1</v>
      </c>
      <c r="J24" s="105">
        <v>0</v>
      </c>
      <c r="K24" s="106">
        <v>0</v>
      </c>
      <c r="L24" s="107">
        <v>2</v>
      </c>
      <c r="M24" s="105">
        <v>0</v>
      </c>
      <c r="N24" s="106">
        <v>0</v>
      </c>
      <c r="O24" s="107">
        <v>0</v>
      </c>
      <c r="P24" s="106">
        <v>0</v>
      </c>
      <c r="Q24" s="107">
        <v>0</v>
      </c>
    </row>
    <row r="25" spans="1:17" s="61" customFormat="1" ht="30" customHeight="1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</row>
    <row r="26" spans="1:17" s="61" customFormat="1" ht="39" customHeight="1"/>
    <row r="27" spans="1:17" s="61" customFormat="1" ht="39" customHeight="1"/>
  </sheetData>
  <mergeCells count="16">
    <mergeCell ref="A25:Q25"/>
    <mergeCell ref="A22:B22"/>
    <mergeCell ref="A23:B23"/>
    <mergeCell ref="A9:B9"/>
    <mergeCell ref="A10:A11"/>
    <mergeCell ref="A24:B24"/>
    <mergeCell ref="A2:Q2"/>
    <mergeCell ref="A12:A14"/>
    <mergeCell ref="A15:A16"/>
    <mergeCell ref="A17:A18"/>
    <mergeCell ref="A19:A21"/>
    <mergeCell ref="A4:B5"/>
    <mergeCell ref="C4:Q4"/>
    <mergeCell ref="A8:B8"/>
    <mergeCell ref="A6:B6"/>
    <mergeCell ref="A7:B7"/>
  </mergeCells>
  <phoneticPr fontId="2"/>
  <dataValidations count="1">
    <dataValidation type="whole" operator="lessThan" allowBlank="1" showInputMessage="1" showErrorMessage="1" sqref="D9:Q24 O7:Q7" xr:uid="{00000000-0002-0000-0000-000000000000}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30"/>
  <sheetViews>
    <sheetView view="pageBreakPreview" topLeftCell="A16" zoomScale="80" zoomScaleNormal="80" zoomScaleSheetLayoutView="80" workbookViewId="0">
      <selection activeCell="AT28" sqref="AT28"/>
    </sheetView>
  </sheetViews>
  <sheetFormatPr defaultColWidth="9" defaultRowHeight="21" customHeight="1"/>
  <cols>
    <col min="1" max="1" width="17.453125" style="7" customWidth="1"/>
    <col min="2" max="2" width="25.26953125" style="7" customWidth="1"/>
    <col min="3" max="3" width="7.08984375" style="7" customWidth="1"/>
    <col min="4" max="17" width="4.36328125" style="7" customWidth="1"/>
    <col min="18" max="18" width="7" style="7" customWidth="1"/>
    <col min="19" max="32" width="4.08984375" style="7" customWidth="1"/>
    <col min="33" max="33" width="7" style="7" customWidth="1"/>
    <col min="34" max="47" width="4.08984375" style="7" customWidth="1"/>
    <col min="48" max="48" width="4.453125" style="7" customWidth="1"/>
    <col min="49" max="16384" width="9" style="7"/>
  </cols>
  <sheetData>
    <row r="1" spans="1:47" s="60" customFormat="1" ht="27" customHeight="1">
      <c r="A1" s="58" t="s">
        <v>76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/>
      <c r="T1" s="59"/>
    </row>
    <row r="2" spans="1:47" s="63" customFormat="1" ht="30.5" customHeight="1">
      <c r="Q2" s="64" t="s">
        <v>142</v>
      </c>
      <c r="R2" s="63" t="s">
        <v>93</v>
      </c>
    </row>
    <row r="3" spans="1:47" s="61" customFormat="1" ht="23.25" customHeight="1">
      <c r="A3" s="34" t="s">
        <v>106</v>
      </c>
      <c r="AJ3" s="62"/>
      <c r="AK3" s="62"/>
      <c r="AL3" s="62"/>
      <c r="AU3" s="39" t="s">
        <v>157</v>
      </c>
    </row>
    <row r="4" spans="1:47" s="65" customFormat="1" ht="37.5" customHeight="1">
      <c r="A4" s="213"/>
      <c r="B4" s="214"/>
      <c r="C4" s="217" t="s">
        <v>23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9"/>
      <c r="R4" s="217" t="s">
        <v>5</v>
      </c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7" t="s">
        <v>6</v>
      </c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9"/>
    </row>
    <row r="5" spans="1:47" s="65" customFormat="1" ht="90" customHeight="1">
      <c r="A5" s="215"/>
      <c r="B5" s="216"/>
      <c r="C5" s="66" t="s">
        <v>23</v>
      </c>
      <c r="D5" s="67" t="s">
        <v>55</v>
      </c>
      <c r="E5" s="67" t="s">
        <v>56</v>
      </c>
      <c r="F5" s="67" t="s">
        <v>57</v>
      </c>
      <c r="G5" s="67" t="s">
        <v>58</v>
      </c>
      <c r="H5" s="67" t="s">
        <v>59</v>
      </c>
      <c r="I5" s="68" t="s">
        <v>60</v>
      </c>
      <c r="J5" s="67" t="s">
        <v>61</v>
      </c>
      <c r="K5" s="67" t="s">
        <v>62</v>
      </c>
      <c r="L5" s="67" t="s">
        <v>63</v>
      </c>
      <c r="M5" s="68" t="s">
        <v>114</v>
      </c>
      <c r="N5" s="67" t="s">
        <v>115</v>
      </c>
      <c r="O5" s="67" t="s">
        <v>116</v>
      </c>
      <c r="P5" s="67" t="s">
        <v>117</v>
      </c>
      <c r="Q5" s="67" t="s">
        <v>118</v>
      </c>
      <c r="R5" s="66" t="s">
        <v>87</v>
      </c>
      <c r="S5" s="67" t="s">
        <v>55</v>
      </c>
      <c r="T5" s="67" t="s">
        <v>56</v>
      </c>
      <c r="U5" s="69" t="s">
        <v>57</v>
      </c>
      <c r="V5" s="67" t="s">
        <v>58</v>
      </c>
      <c r="W5" s="67" t="s">
        <v>59</v>
      </c>
      <c r="X5" s="68" t="s">
        <v>60</v>
      </c>
      <c r="Y5" s="68" t="s">
        <v>61</v>
      </c>
      <c r="Z5" s="67" t="s">
        <v>62</v>
      </c>
      <c r="AA5" s="67" t="s">
        <v>63</v>
      </c>
      <c r="AB5" s="67" t="s">
        <v>114</v>
      </c>
      <c r="AC5" s="67" t="s">
        <v>115</v>
      </c>
      <c r="AD5" s="67" t="s">
        <v>116</v>
      </c>
      <c r="AE5" s="67" t="s">
        <v>117</v>
      </c>
      <c r="AF5" s="67" t="s">
        <v>118</v>
      </c>
      <c r="AG5" s="66" t="s">
        <v>88</v>
      </c>
      <c r="AH5" s="67" t="s">
        <v>55</v>
      </c>
      <c r="AI5" s="67" t="s">
        <v>56</v>
      </c>
      <c r="AJ5" s="69" t="s">
        <v>57</v>
      </c>
      <c r="AK5" s="67" t="s">
        <v>58</v>
      </c>
      <c r="AL5" s="67" t="s">
        <v>59</v>
      </c>
      <c r="AM5" s="68" t="s">
        <v>60</v>
      </c>
      <c r="AN5" s="68" t="s">
        <v>61</v>
      </c>
      <c r="AO5" s="67" t="s">
        <v>62</v>
      </c>
      <c r="AP5" s="67" t="s">
        <v>63</v>
      </c>
      <c r="AQ5" s="67" t="s">
        <v>114</v>
      </c>
      <c r="AR5" s="67" t="s">
        <v>115</v>
      </c>
      <c r="AS5" s="67" t="s">
        <v>116</v>
      </c>
      <c r="AT5" s="67" t="s">
        <v>117</v>
      </c>
      <c r="AU5" s="67" t="s">
        <v>118</v>
      </c>
    </row>
    <row r="6" spans="1:47" s="65" customFormat="1" ht="38.5" customHeight="1">
      <c r="A6" s="240" t="s">
        <v>152</v>
      </c>
      <c r="B6" s="241"/>
      <c r="C6" s="112">
        <v>767</v>
      </c>
      <c r="D6" s="113">
        <v>24</v>
      </c>
      <c r="E6" s="114">
        <v>99</v>
      </c>
      <c r="F6" s="115">
        <v>124</v>
      </c>
      <c r="G6" s="113">
        <v>129</v>
      </c>
      <c r="H6" s="114">
        <v>100</v>
      </c>
      <c r="I6" s="115">
        <v>94</v>
      </c>
      <c r="J6" s="113">
        <v>77</v>
      </c>
      <c r="K6" s="114">
        <v>64</v>
      </c>
      <c r="L6" s="115">
        <v>44</v>
      </c>
      <c r="M6" s="190">
        <v>11</v>
      </c>
      <c r="N6" s="190">
        <v>1</v>
      </c>
      <c r="O6" s="190">
        <v>0</v>
      </c>
      <c r="P6" s="189">
        <v>0</v>
      </c>
      <c r="Q6" s="191">
        <v>0</v>
      </c>
      <c r="R6" s="112">
        <v>70</v>
      </c>
      <c r="S6" s="113">
        <v>3</v>
      </c>
      <c r="T6" s="114">
        <v>8</v>
      </c>
      <c r="U6" s="114">
        <v>23</v>
      </c>
      <c r="V6" s="113">
        <v>11</v>
      </c>
      <c r="W6" s="114">
        <v>11</v>
      </c>
      <c r="X6" s="115">
        <v>11</v>
      </c>
      <c r="Y6" s="113">
        <v>3</v>
      </c>
      <c r="Z6" s="114">
        <v>0</v>
      </c>
      <c r="AA6" s="115">
        <v>0</v>
      </c>
      <c r="AB6" s="190">
        <v>0</v>
      </c>
      <c r="AC6" s="190">
        <v>0</v>
      </c>
      <c r="AD6" s="190">
        <v>0</v>
      </c>
      <c r="AE6" s="189">
        <v>0</v>
      </c>
      <c r="AF6" s="191">
        <v>0</v>
      </c>
      <c r="AG6" s="112">
        <v>697</v>
      </c>
      <c r="AH6" s="113">
        <v>21</v>
      </c>
      <c r="AI6" s="114">
        <v>91</v>
      </c>
      <c r="AJ6" s="114">
        <v>101</v>
      </c>
      <c r="AK6" s="113">
        <v>118</v>
      </c>
      <c r="AL6" s="114">
        <v>89</v>
      </c>
      <c r="AM6" s="115">
        <v>83</v>
      </c>
      <c r="AN6" s="113">
        <v>74</v>
      </c>
      <c r="AO6" s="114">
        <v>64</v>
      </c>
      <c r="AP6" s="115">
        <v>44</v>
      </c>
      <c r="AQ6" s="190">
        <v>11</v>
      </c>
      <c r="AR6" s="190">
        <v>1</v>
      </c>
      <c r="AS6" s="190">
        <v>0</v>
      </c>
      <c r="AT6" s="189">
        <v>0</v>
      </c>
      <c r="AU6" s="191">
        <v>0</v>
      </c>
    </row>
    <row r="7" spans="1:47" s="65" customFormat="1" ht="38.5" customHeight="1">
      <c r="A7" s="222" t="s">
        <v>154</v>
      </c>
      <c r="B7" s="223"/>
      <c r="C7" s="116">
        <v>819</v>
      </c>
      <c r="D7" s="117">
        <v>15</v>
      </c>
      <c r="E7" s="118">
        <v>116</v>
      </c>
      <c r="F7" s="119">
        <v>136</v>
      </c>
      <c r="G7" s="117">
        <v>155</v>
      </c>
      <c r="H7" s="118">
        <v>110</v>
      </c>
      <c r="I7" s="119">
        <v>91</v>
      </c>
      <c r="J7" s="117">
        <v>85</v>
      </c>
      <c r="K7" s="118">
        <v>55</v>
      </c>
      <c r="L7" s="119">
        <v>40</v>
      </c>
      <c r="M7" s="181">
        <v>13</v>
      </c>
      <c r="N7" s="118">
        <v>3</v>
      </c>
      <c r="O7" s="119">
        <v>0</v>
      </c>
      <c r="P7" s="117">
        <v>0</v>
      </c>
      <c r="Q7" s="119">
        <v>0</v>
      </c>
      <c r="R7" s="116">
        <v>79</v>
      </c>
      <c r="S7" s="117">
        <v>5</v>
      </c>
      <c r="T7" s="118">
        <v>14</v>
      </c>
      <c r="U7" s="118">
        <v>17</v>
      </c>
      <c r="V7" s="117">
        <v>15</v>
      </c>
      <c r="W7" s="118">
        <v>10</v>
      </c>
      <c r="X7" s="119">
        <v>12</v>
      </c>
      <c r="Y7" s="117">
        <v>5</v>
      </c>
      <c r="Z7" s="118">
        <v>1</v>
      </c>
      <c r="AA7" s="119">
        <v>0</v>
      </c>
      <c r="AB7" s="118">
        <v>0</v>
      </c>
      <c r="AC7" s="118">
        <v>0</v>
      </c>
      <c r="AD7" s="118">
        <v>0</v>
      </c>
      <c r="AE7" s="117">
        <v>0</v>
      </c>
      <c r="AF7" s="119">
        <v>0</v>
      </c>
      <c r="AG7" s="116">
        <v>740</v>
      </c>
      <c r="AH7" s="117">
        <v>10</v>
      </c>
      <c r="AI7" s="118">
        <v>102</v>
      </c>
      <c r="AJ7" s="118">
        <v>119</v>
      </c>
      <c r="AK7" s="117">
        <v>140</v>
      </c>
      <c r="AL7" s="118">
        <v>100</v>
      </c>
      <c r="AM7" s="119">
        <v>79</v>
      </c>
      <c r="AN7" s="117">
        <v>80</v>
      </c>
      <c r="AO7" s="118">
        <v>54</v>
      </c>
      <c r="AP7" s="119">
        <v>40</v>
      </c>
      <c r="AQ7" s="183">
        <v>13</v>
      </c>
      <c r="AR7" s="183">
        <v>3</v>
      </c>
      <c r="AS7" s="118">
        <v>0</v>
      </c>
      <c r="AT7" s="117">
        <v>0</v>
      </c>
      <c r="AU7" s="119">
        <v>0</v>
      </c>
    </row>
    <row r="8" spans="1:47" s="65" customFormat="1" ht="38.5" customHeight="1">
      <c r="A8" s="220" t="s">
        <v>156</v>
      </c>
      <c r="B8" s="221"/>
      <c r="C8" s="80">
        <f>R8+AG8</f>
        <v>917</v>
      </c>
      <c r="D8" s="94">
        <f t="shared" ref="D8" si="0">S8+AH8</f>
        <v>22</v>
      </c>
      <c r="E8" s="95">
        <f t="shared" ref="E8" si="1">T8+AI8</f>
        <v>108</v>
      </c>
      <c r="F8" s="96">
        <f t="shared" ref="F8" si="2">U8+AJ8</f>
        <v>160</v>
      </c>
      <c r="G8" s="94">
        <f t="shared" ref="G8" si="3">V8+AK8</f>
        <v>153</v>
      </c>
      <c r="H8" s="95">
        <f t="shared" ref="H8" si="4">W8+AL8</f>
        <v>141</v>
      </c>
      <c r="I8" s="96">
        <f t="shared" ref="I8" si="5">X8+AM8</f>
        <v>99</v>
      </c>
      <c r="J8" s="94">
        <f t="shared" ref="J8" si="6">Y8+AN8</f>
        <v>100</v>
      </c>
      <c r="K8" s="95">
        <f t="shared" ref="K8" si="7">Z8+AO8</f>
        <v>67</v>
      </c>
      <c r="L8" s="96">
        <f t="shared" ref="L8" si="8">AA8+AP8</f>
        <v>47</v>
      </c>
      <c r="M8" s="95">
        <f t="shared" ref="M8" si="9">AB8+AQ8</f>
        <v>14</v>
      </c>
      <c r="N8" s="95">
        <f t="shared" ref="N8" si="10">AC8+AR8</f>
        <v>6</v>
      </c>
      <c r="O8" s="95">
        <f t="shared" ref="O8:P8" si="11">AD8+AS8</f>
        <v>0</v>
      </c>
      <c r="P8" s="94">
        <f t="shared" si="11"/>
        <v>0</v>
      </c>
      <c r="Q8" s="96">
        <f t="shared" ref="Q8" si="12">AF8+AU8</f>
        <v>0</v>
      </c>
      <c r="R8" s="80">
        <f t="shared" ref="R8:R29" si="13">SUM(S8:AF8)</f>
        <v>93</v>
      </c>
      <c r="S8" s="94">
        <f t="shared" ref="S8:AF8" si="14">SUM(S9:S29)</f>
        <v>0</v>
      </c>
      <c r="T8" s="95">
        <f t="shared" si="14"/>
        <v>17</v>
      </c>
      <c r="U8" s="95">
        <f t="shared" si="14"/>
        <v>14</v>
      </c>
      <c r="V8" s="94">
        <f t="shared" si="14"/>
        <v>26</v>
      </c>
      <c r="W8" s="95">
        <f t="shared" si="14"/>
        <v>11</v>
      </c>
      <c r="X8" s="96">
        <f t="shared" si="14"/>
        <v>14</v>
      </c>
      <c r="Y8" s="94">
        <f t="shared" si="14"/>
        <v>7</v>
      </c>
      <c r="Z8" s="95">
        <f t="shared" si="14"/>
        <v>3</v>
      </c>
      <c r="AA8" s="96">
        <f t="shared" si="14"/>
        <v>0</v>
      </c>
      <c r="AB8" s="95">
        <f t="shared" si="14"/>
        <v>1</v>
      </c>
      <c r="AC8" s="95">
        <f t="shared" si="14"/>
        <v>0</v>
      </c>
      <c r="AD8" s="95">
        <f t="shared" si="14"/>
        <v>0</v>
      </c>
      <c r="AE8" s="94">
        <f t="shared" si="14"/>
        <v>0</v>
      </c>
      <c r="AF8" s="95">
        <f t="shared" si="14"/>
        <v>0</v>
      </c>
      <c r="AG8" s="80">
        <f t="shared" ref="AG8:AG29" si="15">SUM(AH8:AU8)</f>
        <v>824</v>
      </c>
      <c r="AH8" s="94">
        <f t="shared" ref="AH8:AU8" si="16">SUM(AH9:AH29)</f>
        <v>22</v>
      </c>
      <c r="AI8" s="95">
        <f t="shared" si="16"/>
        <v>91</v>
      </c>
      <c r="AJ8" s="95">
        <f t="shared" si="16"/>
        <v>146</v>
      </c>
      <c r="AK8" s="94">
        <f t="shared" si="16"/>
        <v>127</v>
      </c>
      <c r="AL8" s="95">
        <f t="shared" si="16"/>
        <v>130</v>
      </c>
      <c r="AM8" s="96">
        <f t="shared" si="16"/>
        <v>85</v>
      </c>
      <c r="AN8" s="94">
        <f t="shared" si="16"/>
        <v>93</v>
      </c>
      <c r="AO8" s="95">
        <f t="shared" si="16"/>
        <v>64</v>
      </c>
      <c r="AP8" s="96">
        <f t="shared" si="16"/>
        <v>47</v>
      </c>
      <c r="AQ8" s="95">
        <f t="shared" si="16"/>
        <v>13</v>
      </c>
      <c r="AR8" s="95">
        <f t="shared" si="16"/>
        <v>6</v>
      </c>
      <c r="AS8" s="95">
        <f t="shared" si="16"/>
        <v>0</v>
      </c>
      <c r="AT8" s="94">
        <f t="shared" si="16"/>
        <v>0</v>
      </c>
      <c r="AU8" s="96">
        <f t="shared" si="16"/>
        <v>0</v>
      </c>
    </row>
    <row r="9" spans="1:47" s="65" customFormat="1" ht="38.5" customHeight="1">
      <c r="A9" s="231" t="s">
        <v>44</v>
      </c>
      <c r="B9" s="231"/>
      <c r="C9" s="80">
        <f t="shared" ref="C9:C29" si="17">R9+AG9</f>
        <v>42</v>
      </c>
      <c r="D9" s="94">
        <f t="shared" ref="D9:D29" si="18">S9+AH9</f>
        <v>0</v>
      </c>
      <c r="E9" s="95">
        <f t="shared" ref="E9:E29" si="19">T9+AI9</f>
        <v>4</v>
      </c>
      <c r="F9" s="96">
        <f t="shared" ref="F9:F29" si="20">U9+AJ9</f>
        <v>5</v>
      </c>
      <c r="G9" s="94">
        <f t="shared" ref="G9:G29" si="21">V9+AK9</f>
        <v>7</v>
      </c>
      <c r="H9" s="95">
        <f t="shared" ref="H9:H29" si="22">W9+AL9</f>
        <v>7</v>
      </c>
      <c r="I9" s="96">
        <f t="shared" ref="I9:I29" si="23">X9+AM9</f>
        <v>8</v>
      </c>
      <c r="J9" s="94">
        <f t="shared" ref="J9:J29" si="24">Y9+AN9</f>
        <v>7</v>
      </c>
      <c r="K9" s="95">
        <f t="shared" ref="K9:K29" si="25">Z9+AO9</f>
        <v>2</v>
      </c>
      <c r="L9" s="96">
        <f t="shared" ref="L9:L29" si="26">AA9+AP9</f>
        <v>1</v>
      </c>
      <c r="M9" s="95">
        <f t="shared" ref="M9:M29" si="27">AB9+AQ9</f>
        <v>1</v>
      </c>
      <c r="N9" s="95">
        <f t="shared" ref="N9:N29" si="28">AC9+AR9</f>
        <v>0</v>
      </c>
      <c r="O9" s="95">
        <f t="shared" ref="O9:O29" si="29">AD9+AS9</f>
        <v>0</v>
      </c>
      <c r="P9" s="94">
        <f t="shared" ref="P9:P29" si="30">AE9+AT9</f>
        <v>0</v>
      </c>
      <c r="Q9" s="96">
        <f t="shared" ref="Q9:Q29" si="31">AF9+AU9</f>
        <v>0</v>
      </c>
      <c r="R9" s="70">
        <f t="shared" si="13"/>
        <v>4</v>
      </c>
      <c r="S9" s="76">
        <v>0</v>
      </c>
      <c r="T9" s="77">
        <v>0</v>
      </c>
      <c r="U9" s="77">
        <v>0</v>
      </c>
      <c r="V9" s="76">
        <v>1</v>
      </c>
      <c r="W9" s="77">
        <v>0</v>
      </c>
      <c r="X9" s="78">
        <v>2</v>
      </c>
      <c r="Y9" s="77">
        <v>1</v>
      </c>
      <c r="Z9" s="77">
        <v>0</v>
      </c>
      <c r="AA9" s="77">
        <v>0</v>
      </c>
      <c r="AB9" s="76">
        <v>0</v>
      </c>
      <c r="AC9" s="77">
        <v>0</v>
      </c>
      <c r="AD9" s="78">
        <v>0</v>
      </c>
      <c r="AE9" s="77">
        <v>0</v>
      </c>
      <c r="AF9" s="78">
        <v>0</v>
      </c>
      <c r="AG9" s="70">
        <f t="shared" si="15"/>
        <v>38</v>
      </c>
      <c r="AH9" s="76">
        <v>0</v>
      </c>
      <c r="AI9" s="77">
        <v>4</v>
      </c>
      <c r="AJ9" s="77">
        <v>5</v>
      </c>
      <c r="AK9" s="76">
        <v>6</v>
      </c>
      <c r="AL9" s="77">
        <v>7</v>
      </c>
      <c r="AM9" s="78">
        <v>6</v>
      </c>
      <c r="AN9" s="77">
        <v>6</v>
      </c>
      <c r="AO9" s="77">
        <v>2</v>
      </c>
      <c r="AP9" s="77">
        <v>1</v>
      </c>
      <c r="AQ9" s="76">
        <v>1</v>
      </c>
      <c r="AR9" s="77">
        <v>0</v>
      </c>
      <c r="AS9" s="78">
        <v>0</v>
      </c>
      <c r="AT9" s="77">
        <v>0</v>
      </c>
      <c r="AU9" s="78">
        <v>0</v>
      </c>
    </row>
    <row r="10" spans="1:47" s="65" customFormat="1" ht="38.5" customHeight="1">
      <c r="A10" s="232" t="s">
        <v>2</v>
      </c>
      <c r="B10" s="74" t="s">
        <v>45</v>
      </c>
      <c r="C10" s="80">
        <f t="shared" si="17"/>
        <v>1</v>
      </c>
      <c r="D10" s="94">
        <f t="shared" si="18"/>
        <v>0</v>
      </c>
      <c r="E10" s="95">
        <f t="shared" si="19"/>
        <v>0</v>
      </c>
      <c r="F10" s="96">
        <f t="shared" si="20"/>
        <v>0</v>
      </c>
      <c r="G10" s="94">
        <f t="shared" si="21"/>
        <v>0</v>
      </c>
      <c r="H10" s="95">
        <f t="shared" si="22"/>
        <v>0</v>
      </c>
      <c r="I10" s="96">
        <f t="shared" si="23"/>
        <v>0</v>
      </c>
      <c r="J10" s="94">
        <f t="shared" si="24"/>
        <v>0</v>
      </c>
      <c r="K10" s="95">
        <f t="shared" si="25"/>
        <v>1</v>
      </c>
      <c r="L10" s="96">
        <f t="shared" si="26"/>
        <v>0</v>
      </c>
      <c r="M10" s="95">
        <f t="shared" si="27"/>
        <v>0</v>
      </c>
      <c r="N10" s="95">
        <f t="shared" si="28"/>
        <v>0</v>
      </c>
      <c r="O10" s="95">
        <f t="shared" si="29"/>
        <v>0</v>
      </c>
      <c r="P10" s="94">
        <f t="shared" si="30"/>
        <v>0</v>
      </c>
      <c r="Q10" s="96">
        <f t="shared" si="31"/>
        <v>0</v>
      </c>
      <c r="R10" s="75">
        <f t="shared" si="13"/>
        <v>0</v>
      </c>
      <c r="S10" s="76">
        <v>0</v>
      </c>
      <c r="T10" s="77">
        <v>0</v>
      </c>
      <c r="U10" s="77">
        <v>0</v>
      </c>
      <c r="V10" s="76">
        <v>0</v>
      </c>
      <c r="W10" s="77">
        <v>0</v>
      </c>
      <c r="X10" s="78">
        <v>0</v>
      </c>
      <c r="Y10" s="77">
        <v>0</v>
      </c>
      <c r="Z10" s="77">
        <v>0</v>
      </c>
      <c r="AA10" s="77">
        <v>0</v>
      </c>
      <c r="AB10" s="76">
        <v>0</v>
      </c>
      <c r="AC10" s="77">
        <v>0</v>
      </c>
      <c r="AD10" s="78">
        <v>0</v>
      </c>
      <c r="AE10" s="77">
        <v>0</v>
      </c>
      <c r="AF10" s="78">
        <v>0</v>
      </c>
      <c r="AG10" s="75">
        <f t="shared" si="15"/>
        <v>1</v>
      </c>
      <c r="AH10" s="76">
        <v>0</v>
      </c>
      <c r="AI10" s="77">
        <v>0</v>
      </c>
      <c r="AJ10" s="77">
        <v>0</v>
      </c>
      <c r="AK10" s="76">
        <v>0</v>
      </c>
      <c r="AL10" s="77">
        <v>0</v>
      </c>
      <c r="AM10" s="78">
        <v>0</v>
      </c>
      <c r="AN10" s="77">
        <v>0</v>
      </c>
      <c r="AO10" s="77">
        <v>1</v>
      </c>
      <c r="AP10" s="77">
        <v>0</v>
      </c>
      <c r="AQ10" s="76">
        <v>0</v>
      </c>
      <c r="AR10" s="77">
        <v>0</v>
      </c>
      <c r="AS10" s="78">
        <v>0</v>
      </c>
      <c r="AT10" s="77">
        <v>0</v>
      </c>
      <c r="AU10" s="78">
        <v>0</v>
      </c>
    </row>
    <row r="11" spans="1:47" s="65" customFormat="1" ht="38.5" customHeight="1">
      <c r="A11" s="233"/>
      <c r="B11" s="79" t="s">
        <v>46</v>
      </c>
      <c r="C11" s="80">
        <f t="shared" si="17"/>
        <v>30</v>
      </c>
      <c r="D11" s="94">
        <f t="shared" si="18"/>
        <v>0</v>
      </c>
      <c r="E11" s="95">
        <f t="shared" si="19"/>
        <v>2</v>
      </c>
      <c r="F11" s="96">
        <f t="shared" si="20"/>
        <v>6</v>
      </c>
      <c r="G11" s="94">
        <f t="shared" si="21"/>
        <v>7</v>
      </c>
      <c r="H11" s="95">
        <f t="shared" si="22"/>
        <v>4</v>
      </c>
      <c r="I11" s="96">
        <f t="shared" si="23"/>
        <v>2</v>
      </c>
      <c r="J11" s="94">
        <f t="shared" si="24"/>
        <v>2</v>
      </c>
      <c r="K11" s="95">
        <f t="shared" si="25"/>
        <v>6</v>
      </c>
      <c r="L11" s="96">
        <f t="shared" si="26"/>
        <v>1</v>
      </c>
      <c r="M11" s="95">
        <f t="shared" si="27"/>
        <v>0</v>
      </c>
      <c r="N11" s="95">
        <f t="shared" si="28"/>
        <v>0</v>
      </c>
      <c r="O11" s="95">
        <f t="shared" si="29"/>
        <v>0</v>
      </c>
      <c r="P11" s="94">
        <f t="shared" si="30"/>
        <v>0</v>
      </c>
      <c r="Q11" s="96">
        <f t="shared" si="31"/>
        <v>0</v>
      </c>
      <c r="R11" s="80">
        <f t="shared" si="13"/>
        <v>1</v>
      </c>
      <c r="S11" s="81">
        <v>0</v>
      </c>
      <c r="T11" s="82">
        <v>0</v>
      </c>
      <c r="U11" s="82">
        <v>0</v>
      </c>
      <c r="V11" s="81">
        <v>0</v>
      </c>
      <c r="W11" s="82">
        <v>0</v>
      </c>
      <c r="X11" s="83">
        <v>0</v>
      </c>
      <c r="Y11" s="82">
        <v>0</v>
      </c>
      <c r="Z11" s="82">
        <v>1</v>
      </c>
      <c r="AA11" s="82">
        <v>0</v>
      </c>
      <c r="AB11" s="81">
        <v>0</v>
      </c>
      <c r="AC11" s="82">
        <v>0</v>
      </c>
      <c r="AD11" s="83">
        <v>0</v>
      </c>
      <c r="AE11" s="82">
        <v>0</v>
      </c>
      <c r="AF11" s="83">
        <v>0</v>
      </c>
      <c r="AG11" s="80">
        <f t="shared" si="15"/>
        <v>29</v>
      </c>
      <c r="AH11" s="81">
        <v>0</v>
      </c>
      <c r="AI11" s="82">
        <v>2</v>
      </c>
      <c r="AJ11" s="82">
        <v>6</v>
      </c>
      <c r="AK11" s="81">
        <v>7</v>
      </c>
      <c r="AL11" s="82">
        <v>4</v>
      </c>
      <c r="AM11" s="83">
        <v>2</v>
      </c>
      <c r="AN11" s="82">
        <v>2</v>
      </c>
      <c r="AO11" s="82">
        <v>5</v>
      </c>
      <c r="AP11" s="82">
        <v>1</v>
      </c>
      <c r="AQ11" s="81">
        <v>0</v>
      </c>
      <c r="AR11" s="82">
        <v>0</v>
      </c>
      <c r="AS11" s="83">
        <v>0</v>
      </c>
      <c r="AT11" s="82">
        <v>0</v>
      </c>
      <c r="AU11" s="83">
        <v>0</v>
      </c>
    </row>
    <row r="12" spans="1:47" s="65" customFormat="1" ht="38.5" customHeight="1">
      <c r="A12" s="84" t="s">
        <v>39</v>
      </c>
      <c r="B12" s="85" t="s">
        <v>47</v>
      </c>
      <c r="C12" s="80">
        <f t="shared" si="17"/>
        <v>1</v>
      </c>
      <c r="D12" s="94">
        <f t="shared" si="18"/>
        <v>0</v>
      </c>
      <c r="E12" s="95">
        <f t="shared" si="19"/>
        <v>0</v>
      </c>
      <c r="F12" s="96">
        <f t="shared" si="20"/>
        <v>0</v>
      </c>
      <c r="G12" s="94">
        <f t="shared" si="21"/>
        <v>1</v>
      </c>
      <c r="H12" s="95">
        <f t="shared" si="22"/>
        <v>0</v>
      </c>
      <c r="I12" s="96">
        <f t="shared" si="23"/>
        <v>0</v>
      </c>
      <c r="J12" s="94">
        <f t="shared" si="24"/>
        <v>0</v>
      </c>
      <c r="K12" s="95">
        <f t="shared" si="25"/>
        <v>0</v>
      </c>
      <c r="L12" s="96">
        <f t="shared" si="26"/>
        <v>0</v>
      </c>
      <c r="M12" s="95">
        <f t="shared" si="27"/>
        <v>0</v>
      </c>
      <c r="N12" s="95">
        <f t="shared" si="28"/>
        <v>0</v>
      </c>
      <c r="O12" s="95">
        <f t="shared" si="29"/>
        <v>0</v>
      </c>
      <c r="P12" s="94">
        <f t="shared" si="30"/>
        <v>0</v>
      </c>
      <c r="Q12" s="96">
        <f t="shared" si="31"/>
        <v>0</v>
      </c>
      <c r="R12" s="70">
        <f t="shared" si="13"/>
        <v>0</v>
      </c>
      <c r="S12" s="71">
        <v>0</v>
      </c>
      <c r="T12" s="72">
        <v>0</v>
      </c>
      <c r="U12" s="72">
        <v>0</v>
      </c>
      <c r="V12" s="71">
        <v>0</v>
      </c>
      <c r="W12" s="72">
        <v>0</v>
      </c>
      <c r="X12" s="73">
        <v>0</v>
      </c>
      <c r="Y12" s="72">
        <v>0</v>
      </c>
      <c r="Z12" s="72">
        <v>0</v>
      </c>
      <c r="AA12" s="72">
        <v>0</v>
      </c>
      <c r="AB12" s="71">
        <v>0</v>
      </c>
      <c r="AC12" s="72">
        <v>0</v>
      </c>
      <c r="AD12" s="73">
        <v>0</v>
      </c>
      <c r="AE12" s="72">
        <v>0</v>
      </c>
      <c r="AF12" s="73">
        <v>0</v>
      </c>
      <c r="AG12" s="70">
        <f t="shared" si="15"/>
        <v>1</v>
      </c>
      <c r="AH12" s="90">
        <v>0</v>
      </c>
      <c r="AI12" s="91">
        <v>0</v>
      </c>
      <c r="AJ12" s="91">
        <v>0</v>
      </c>
      <c r="AK12" s="90">
        <v>1</v>
      </c>
      <c r="AL12" s="91">
        <v>0</v>
      </c>
      <c r="AM12" s="92">
        <v>0</v>
      </c>
      <c r="AN12" s="91">
        <v>0</v>
      </c>
      <c r="AO12" s="91">
        <v>0</v>
      </c>
      <c r="AP12" s="91">
        <v>0</v>
      </c>
      <c r="AQ12" s="90">
        <v>0</v>
      </c>
      <c r="AR12" s="91">
        <v>0</v>
      </c>
      <c r="AS12" s="92">
        <v>0</v>
      </c>
      <c r="AT12" s="91">
        <v>0</v>
      </c>
      <c r="AU12" s="92">
        <v>0</v>
      </c>
    </row>
    <row r="13" spans="1:47" s="65" customFormat="1" ht="38.5" customHeight="1">
      <c r="A13" s="237" t="s">
        <v>54</v>
      </c>
      <c r="B13" s="74" t="s">
        <v>48</v>
      </c>
      <c r="C13" s="80">
        <f t="shared" si="17"/>
        <v>1</v>
      </c>
      <c r="D13" s="94">
        <f t="shared" si="18"/>
        <v>0</v>
      </c>
      <c r="E13" s="95">
        <f t="shared" si="19"/>
        <v>0</v>
      </c>
      <c r="F13" s="96">
        <f t="shared" si="20"/>
        <v>0</v>
      </c>
      <c r="G13" s="94">
        <f t="shared" si="21"/>
        <v>0</v>
      </c>
      <c r="H13" s="95">
        <f t="shared" si="22"/>
        <v>0</v>
      </c>
      <c r="I13" s="96">
        <f t="shared" si="23"/>
        <v>0</v>
      </c>
      <c r="J13" s="94">
        <f t="shared" si="24"/>
        <v>0</v>
      </c>
      <c r="K13" s="95">
        <f t="shared" si="25"/>
        <v>1</v>
      </c>
      <c r="L13" s="96">
        <f t="shared" si="26"/>
        <v>0</v>
      </c>
      <c r="M13" s="95">
        <f t="shared" si="27"/>
        <v>0</v>
      </c>
      <c r="N13" s="95">
        <f t="shared" si="28"/>
        <v>0</v>
      </c>
      <c r="O13" s="95">
        <f t="shared" si="29"/>
        <v>0</v>
      </c>
      <c r="P13" s="94">
        <f t="shared" si="30"/>
        <v>0</v>
      </c>
      <c r="Q13" s="96">
        <f t="shared" si="31"/>
        <v>0</v>
      </c>
      <c r="R13" s="75">
        <f t="shared" si="13"/>
        <v>0</v>
      </c>
      <c r="S13" s="90">
        <v>0</v>
      </c>
      <c r="T13" s="91">
        <v>0</v>
      </c>
      <c r="U13" s="91">
        <v>0</v>
      </c>
      <c r="V13" s="90">
        <v>0</v>
      </c>
      <c r="W13" s="91">
        <v>0</v>
      </c>
      <c r="X13" s="92">
        <v>0</v>
      </c>
      <c r="Y13" s="91">
        <v>0</v>
      </c>
      <c r="Z13" s="91">
        <v>0</v>
      </c>
      <c r="AA13" s="91">
        <v>0</v>
      </c>
      <c r="AB13" s="90">
        <v>0</v>
      </c>
      <c r="AC13" s="91">
        <v>0</v>
      </c>
      <c r="AD13" s="92">
        <v>0</v>
      </c>
      <c r="AE13" s="91">
        <v>0</v>
      </c>
      <c r="AF13" s="92">
        <v>0</v>
      </c>
      <c r="AG13" s="75">
        <f t="shared" si="15"/>
        <v>1</v>
      </c>
      <c r="AH13" s="76">
        <v>0</v>
      </c>
      <c r="AI13" s="77">
        <v>0</v>
      </c>
      <c r="AJ13" s="77">
        <v>0</v>
      </c>
      <c r="AK13" s="76">
        <v>0</v>
      </c>
      <c r="AL13" s="77">
        <v>0</v>
      </c>
      <c r="AM13" s="78">
        <v>0</v>
      </c>
      <c r="AN13" s="77">
        <v>0</v>
      </c>
      <c r="AO13" s="77">
        <v>1</v>
      </c>
      <c r="AP13" s="77">
        <v>0</v>
      </c>
      <c r="AQ13" s="76">
        <v>0</v>
      </c>
      <c r="AR13" s="77">
        <v>0</v>
      </c>
      <c r="AS13" s="78">
        <v>0</v>
      </c>
      <c r="AT13" s="77">
        <v>0</v>
      </c>
      <c r="AU13" s="78">
        <v>0</v>
      </c>
    </row>
    <row r="14" spans="1:47" s="65" customFormat="1" ht="38.5" customHeight="1">
      <c r="A14" s="233"/>
      <c r="B14" s="79" t="s">
        <v>47</v>
      </c>
      <c r="C14" s="80">
        <f t="shared" si="17"/>
        <v>3</v>
      </c>
      <c r="D14" s="94">
        <f t="shared" si="18"/>
        <v>0</v>
      </c>
      <c r="E14" s="95">
        <f t="shared" si="19"/>
        <v>0</v>
      </c>
      <c r="F14" s="96">
        <f t="shared" si="20"/>
        <v>2</v>
      </c>
      <c r="G14" s="94">
        <f t="shared" si="21"/>
        <v>0</v>
      </c>
      <c r="H14" s="95">
        <f t="shared" si="22"/>
        <v>0</v>
      </c>
      <c r="I14" s="96">
        <f t="shared" si="23"/>
        <v>0</v>
      </c>
      <c r="J14" s="94">
        <f t="shared" si="24"/>
        <v>0</v>
      </c>
      <c r="K14" s="95">
        <f t="shared" si="25"/>
        <v>1</v>
      </c>
      <c r="L14" s="96">
        <f t="shared" si="26"/>
        <v>0</v>
      </c>
      <c r="M14" s="95">
        <f t="shared" si="27"/>
        <v>0</v>
      </c>
      <c r="N14" s="95">
        <f t="shared" si="28"/>
        <v>0</v>
      </c>
      <c r="O14" s="95">
        <f t="shared" si="29"/>
        <v>0</v>
      </c>
      <c r="P14" s="94">
        <f t="shared" si="30"/>
        <v>0</v>
      </c>
      <c r="Q14" s="96">
        <f t="shared" si="31"/>
        <v>0</v>
      </c>
      <c r="R14" s="80">
        <f t="shared" si="13"/>
        <v>0</v>
      </c>
      <c r="S14" s="90">
        <v>0</v>
      </c>
      <c r="T14" s="91">
        <v>0</v>
      </c>
      <c r="U14" s="91">
        <v>0</v>
      </c>
      <c r="V14" s="90">
        <v>0</v>
      </c>
      <c r="W14" s="91">
        <v>0</v>
      </c>
      <c r="X14" s="92">
        <v>0</v>
      </c>
      <c r="Y14" s="91">
        <v>0</v>
      </c>
      <c r="Z14" s="91">
        <v>0</v>
      </c>
      <c r="AA14" s="91">
        <v>0</v>
      </c>
      <c r="AB14" s="90">
        <v>0</v>
      </c>
      <c r="AC14" s="91">
        <v>0</v>
      </c>
      <c r="AD14" s="92">
        <v>0</v>
      </c>
      <c r="AE14" s="91">
        <v>0</v>
      </c>
      <c r="AF14" s="92">
        <v>0</v>
      </c>
      <c r="AG14" s="80">
        <f t="shared" si="15"/>
        <v>3</v>
      </c>
      <c r="AH14" s="81">
        <v>0</v>
      </c>
      <c r="AI14" s="82">
        <v>0</v>
      </c>
      <c r="AJ14" s="82">
        <v>2</v>
      </c>
      <c r="AK14" s="81">
        <v>0</v>
      </c>
      <c r="AL14" s="82">
        <v>0</v>
      </c>
      <c r="AM14" s="83">
        <v>0</v>
      </c>
      <c r="AN14" s="82">
        <v>0</v>
      </c>
      <c r="AO14" s="82">
        <v>1</v>
      </c>
      <c r="AP14" s="82">
        <v>0</v>
      </c>
      <c r="AQ14" s="81">
        <v>0</v>
      </c>
      <c r="AR14" s="82">
        <v>0</v>
      </c>
      <c r="AS14" s="83">
        <v>0</v>
      </c>
      <c r="AT14" s="82">
        <v>0</v>
      </c>
      <c r="AU14" s="83">
        <v>0</v>
      </c>
    </row>
    <row r="15" spans="1:47" s="65" customFormat="1" ht="38.5" customHeight="1">
      <c r="A15" s="237" t="s">
        <v>90</v>
      </c>
      <c r="B15" s="74" t="s">
        <v>40</v>
      </c>
      <c r="C15" s="80">
        <f t="shared" si="17"/>
        <v>0</v>
      </c>
      <c r="D15" s="94">
        <f t="shared" si="18"/>
        <v>0</v>
      </c>
      <c r="E15" s="95">
        <f t="shared" si="19"/>
        <v>0</v>
      </c>
      <c r="F15" s="96">
        <f t="shared" si="20"/>
        <v>0</v>
      </c>
      <c r="G15" s="94">
        <f t="shared" si="21"/>
        <v>0</v>
      </c>
      <c r="H15" s="95">
        <f t="shared" si="22"/>
        <v>0</v>
      </c>
      <c r="I15" s="96">
        <f t="shared" si="23"/>
        <v>0</v>
      </c>
      <c r="J15" s="94">
        <f t="shared" si="24"/>
        <v>0</v>
      </c>
      <c r="K15" s="95">
        <f t="shared" si="25"/>
        <v>0</v>
      </c>
      <c r="L15" s="96">
        <f t="shared" si="26"/>
        <v>0</v>
      </c>
      <c r="M15" s="95">
        <f t="shared" si="27"/>
        <v>0</v>
      </c>
      <c r="N15" s="95">
        <f t="shared" si="28"/>
        <v>0</v>
      </c>
      <c r="O15" s="95">
        <f t="shared" si="29"/>
        <v>0</v>
      </c>
      <c r="P15" s="94">
        <f t="shared" si="30"/>
        <v>0</v>
      </c>
      <c r="Q15" s="96">
        <f t="shared" si="31"/>
        <v>0</v>
      </c>
      <c r="R15" s="75">
        <f t="shared" si="13"/>
        <v>0</v>
      </c>
      <c r="S15" s="76">
        <v>0</v>
      </c>
      <c r="T15" s="77">
        <v>0</v>
      </c>
      <c r="U15" s="77">
        <v>0</v>
      </c>
      <c r="V15" s="76">
        <v>0</v>
      </c>
      <c r="W15" s="77">
        <v>0</v>
      </c>
      <c r="X15" s="78">
        <v>0</v>
      </c>
      <c r="Y15" s="77">
        <v>0</v>
      </c>
      <c r="Z15" s="77">
        <v>0</v>
      </c>
      <c r="AA15" s="77">
        <v>0</v>
      </c>
      <c r="AB15" s="76">
        <v>0</v>
      </c>
      <c r="AC15" s="77">
        <v>0</v>
      </c>
      <c r="AD15" s="78">
        <v>0</v>
      </c>
      <c r="AE15" s="77">
        <v>0</v>
      </c>
      <c r="AF15" s="78">
        <v>0</v>
      </c>
      <c r="AG15" s="75">
        <f t="shared" si="15"/>
        <v>0</v>
      </c>
      <c r="AH15" s="90">
        <v>0</v>
      </c>
      <c r="AI15" s="91">
        <v>0</v>
      </c>
      <c r="AJ15" s="91">
        <v>0</v>
      </c>
      <c r="AK15" s="90">
        <v>0</v>
      </c>
      <c r="AL15" s="91">
        <v>0</v>
      </c>
      <c r="AM15" s="92">
        <v>0</v>
      </c>
      <c r="AN15" s="91">
        <v>0</v>
      </c>
      <c r="AO15" s="91">
        <v>0</v>
      </c>
      <c r="AP15" s="91">
        <v>0</v>
      </c>
      <c r="AQ15" s="90">
        <v>0</v>
      </c>
      <c r="AR15" s="91">
        <v>0</v>
      </c>
      <c r="AS15" s="92">
        <v>0</v>
      </c>
      <c r="AT15" s="91">
        <v>0</v>
      </c>
      <c r="AU15" s="92">
        <v>0</v>
      </c>
    </row>
    <row r="16" spans="1:47" s="65" customFormat="1" ht="38.5" customHeight="1">
      <c r="A16" s="239"/>
      <c r="B16" s="93" t="s">
        <v>153</v>
      </c>
      <c r="C16" s="80">
        <f t="shared" si="17"/>
        <v>0</v>
      </c>
      <c r="D16" s="94">
        <f t="shared" si="18"/>
        <v>0</v>
      </c>
      <c r="E16" s="95">
        <f t="shared" si="19"/>
        <v>0</v>
      </c>
      <c r="F16" s="96">
        <f t="shared" si="20"/>
        <v>0</v>
      </c>
      <c r="G16" s="94">
        <f t="shared" si="21"/>
        <v>0</v>
      </c>
      <c r="H16" s="95">
        <f t="shared" si="22"/>
        <v>0</v>
      </c>
      <c r="I16" s="96">
        <f t="shared" si="23"/>
        <v>0</v>
      </c>
      <c r="J16" s="94">
        <f t="shared" si="24"/>
        <v>0</v>
      </c>
      <c r="K16" s="95">
        <f t="shared" si="25"/>
        <v>0</v>
      </c>
      <c r="L16" s="96">
        <f t="shared" si="26"/>
        <v>0</v>
      </c>
      <c r="M16" s="95">
        <f t="shared" si="27"/>
        <v>0</v>
      </c>
      <c r="N16" s="95">
        <f t="shared" si="28"/>
        <v>0</v>
      </c>
      <c r="O16" s="95">
        <f t="shared" si="29"/>
        <v>0</v>
      </c>
      <c r="P16" s="94">
        <f t="shared" si="30"/>
        <v>0</v>
      </c>
      <c r="Q16" s="96">
        <f t="shared" si="31"/>
        <v>0</v>
      </c>
      <c r="R16" s="89">
        <f t="shared" ref="R16" si="32">SUM(S16:AF16)</f>
        <v>0</v>
      </c>
      <c r="S16" s="90">
        <v>0</v>
      </c>
      <c r="T16" s="91">
        <v>0</v>
      </c>
      <c r="U16" s="91">
        <v>0</v>
      </c>
      <c r="V16" s="90">
        <v>0</v>
      </c>
      <c r="W16" s="91">
        <v>0</v>
      </c>
      <c r="X16" s="92">
        <v>0</v>
      </c>
      <c r="Y16" s="91">
        <v>0</v>
      </c>
      <c r="Z16" s="91">
        <v>0</v>
      </c>
      <c r="AA16" s="91">
        <v>0</v>
      </c>
      <c r="AB16" s="90">
        <v>0</v>
      </c>
      <c r="AC16" s="91">
        <v>0</v>
      </c>
      <c r="AD16" s="92">
        <v>0</v>
      </c>
      <c r="AE16" s="91">
        <v>0</v>
      </c>
      <c r="AF16" s="92">
        <v>0</v>
      </c>
      <c r="AG16" s="89">
        <f t="shared" si="15"/>
        <v>0</v>
      </c>
      <c r="AH16" s="90">
        <v>0</v>
      </c>
      <c r="AI16" s="91">
        <v>0</v>
      </c>
      <c r="AJ16" s="91">
        <v>0</v>
      </c>
      <c r="AK16" s="90">
        <v>0</v>
      </c>
      <c r="AL16" s="91">
        <v>0</v>
      </c>
      <c r="AM16" s="92">
        <v>0</v>
      </c>
      <c r="AN16" s="91">
        <v>0</v>
      </c>
      <c r="AO16" s="91">
        <v>0</v>
      </c>
      <c r="AP16" s="91">
        <v>0</v>
      </c>
      <c r="AQ16" s="90">
        <v>0</v>
      </c>
      <c r="AR16" s="91">
        <v>0</v>
      </c>
      <c r="AS16" s="92">
        <v>0</v>
      </c>
      <c r="AT16" s="91">
        <v>0</v>
      </c>
      <c r="AU16" s="92">
        <v>0</v>
      </c>
    </row>
    <row r="17" spans="1:47" s="65" customFormat="1" ht="38.5" customHeight="1">
      <c r="A17" s="238"/>
      <c r="B17" s="88" t="s">
        <v>91</v>
      </c>
      <c r="C17" s="80">
        <f t="shared" si="17"/>
        <v>1</v>
      </c>
      <c r="D17" s="94">
        <f t="shared" si="18"/>
        <v>0</v>
      </c>
      <c r="E17" s="95">
        <f t="shared" si="19"/>
        <v>0</v>
      </c>
      <c r="F17" s="96">
        <f t="shared" si="20"/>
        <v>0</v>
      </c>
      <c r="G17" s="94">
        <f t="shared" si="21"/>
        <v>0</v>
      </c>
      <c r="H17" s="95">
        <f t="shared" si="22"/>
        <v>1</v>
      </c>
      <c r="I17" s="96">
        <f t="shared" si="23"/>
        <v>0</v>
      </c>
      <c r="J17" s="94">
        <f t="shared" si="24"/>
        <v>0</v>
      </c>
      <c r="K17" s="95">
        <f t="shared" si="25"/>
        <v>0</v>
      </c>
      <c r="L17" s="96">
        <f t="shared" si="26"/>
        <v>0</v>
      </c>
      <c r="M17" s="95">
        <f t="shared" si="27"/>
        <v>0</v>
      </c>
      <c r="N17" s="95">
        <f t="shared" si="28"/>
        <v>0</v>
      </c>
      <c r="O17" s="95">
        <f t="shared" si="29"/>
        <v>0</v>
      </c>
      <c r="P17" s="94">
        <f t="shared" si="30"/>
        <v>0</v>
      </c>
      <c r="Q17" s="96">
        <f t="shared" si="31"/>
        <v>0</v>
      </c>
      <c r="R17" s="89">
        <f t="shared" si="13"/>
        <v>0</v>
      </c>
      <c r="S17" s="90">
        <v>0</v>
      </c>
      <c r="T17" s="91">
        <v>0</v>
      </c>
      <c r="U17" s="91">
        <v>0</v>
      </c>
      <c r="V17" s="90">
        <v>0</v>
      </c>
      <c r="W17" s="91">
        <v>0</v>
      </c>
      <c r="X17" s="92">
        <v>0</v>
      </c>
      <c r="Y17" s="91">
        <v>0</v>
      </c>
      <c r="Z17" s="91">
        <v>0</v>
      </c>
      <c r="AA17" s="91">
        <v>0</v>
      </c>
      <c r="AB17" s="90">
        <v>0</v>
      </c>
      <c r="AC17" s="91">
        <v>0</v>
      </c>
      <c r="AD17" s="92">
        <v>0</v>
      </c>
      <c r="AE17" s="91">
        <v>0</v>
      </c>
      <c r="AF17" s="92">
        <v>0</v>
      </c>
      <c r="AG17" s="89">
        <f t="shared" si="15"/>
        <v>1</v>
      </c>
      <c r="AH17" s="90">
        <v>0</v>
      </c>
      <c r="AI17" s="91">
        <v>0</v>
      </c>
      <c r="AJ17" s="91">
        <v>0</v>
      </c>
      <c r="AK17" s="90">
        <v>0</v>
      </c>
      <c r="AL17" s="91">
        <v>1</v>
      </c>
      <c r="AM17" s="92">
        <v>0</v>
      </c>
      <c r="AN17" s="91">
        <v>0</v>
      </c>
      <c r="AO17" s="91">
        <v>0</v>
      </c>
      <c r="AP17" s="91">
        <v>0</v>
      </c>
      <c r="AQ17" s="90">
        <v>0</v>
      </c>
      <c r="AR17" s="91">
        <v>0</v>
      </c>
      <c r="AS17" s="92">
        <v>0</v>
      </c>
      <c r="AT17" s="91">
        <v>0</v>
      </c>
      <c r="AU17" s="92">
        <v>0</v>
      </c>
    </row>
    <row r="18" spans="1:47" s="65" customFormat="1" ht="38.5" customHeight="1">
      <c r="A18" s="238"/>
      <c r="B18" s="93" t="s">
        <v>92</v>
      </c>
      <c r="C18" s="80">
        <f t="shared" si="17"/>
        <v>1</v>
      </c>
      <c r="D18" s="94">
        <f t="shared" si="18"/>
        <v>0</v>
      </c>
      <c r="E18" s="95">
        <f t="shared" si="19"/>
        <v>0</v>
      </c>
      <c r="F18" s="96">
        <f t="shared" si="20"/>
        <v>0</v>
      </c>
      <c r="G18" s="94">
        <f t="shared" si="21"/>
        <v>0</v>
      </c>
      <c r="H18" s="95">
        <f t="shared" si="22"/>
        <v>1</v>
      </c>
      <c r="I18" s="96">
        <f t="shared" si="23"/>
        <v>0</v>
      </c>
      <c r="J18" s="94">
        <f t="shared" si="24"/>
        <v>0</v>
      </c>
      <c r="K18" s="95">
        <f t="shared" si="25"/>
        <v>0</v>
      </c>
      <c r="L18" s="96">
        <f t="shared" si="26"/>
        <v>0</v>
      </c>
      <c r="M18" s="95">
        <f t="shared" si="27"/>
        <v>0</v>
      </c>
      <c r="N18" s="95">
        <f t="shared" si="28"/>
        <v>0</v>
      </c>
      <c r="O18" s="95">
        <f t="shared" si="29"/>
        <v>0</v>
      </c>
      <c r="P18" s="94">
        <f t="shared" si="30"/>
        <v>0</v>
      </c>
      <c r="Q18" s="96">
        <f t="shared" si="31"/>
        <v>0</v>
      </c>
      <c r="R18" s="89">
        <f t="shared" si="13"/>
        <v>0</v>
      </c>
      <c r="S18" s="90">
        <v>0</v>
      </c>
      <c r="T18" s="91">
        <v>0</v>
      </c>
      <c r="U18" s="91">
        <v>0</v>
      </c>
      <c r="V18" s="90">
        <v>0</v>
      </c>
      <c r="W18" s="91">
        <v>0</v>
      </c>
      <c r="X18" s="92">
        <v>0</v>
      </c>
      <c r="Y18" s="91">
        <v>0</v>
      </c>
      <c r="Z18" s="91">
        <v>0</v>
      </c>
      <c r="AA18" s="91">
        <v>0</v>
      </c>
      <c r="AB18" s="90">
        <v>0</v>
      </c>
      <c r="AC18" s="91">
        <v>0</v>
      </c>
      <c r="AD18" s="92">
        <v>0</v>
      </c>
      <c r="AE18" s="91">
        <v>0</v>
      </c>
      <c r="AF18" s="92">
        <v>0</v>
      </c>
      <c r="AG18" s="89">
        <f t="shared" si="15"/>
        <v>1</v>
      </c>
      <c r="AH18" s="90">
        <v>0</v>
      </c>
      <c r="AI18" s="91">
        <v>0</v>
      </c>
      <c r="AJ18" s="91">
        <v>0</v>
      </c>
      <c r="AK18" s="90">
        <v>0</v>
      </c>
      <c r="AL18" s="91">
        <v>1</v>
      </c>
      <c r="AM18" s="92">
        <v>0</v>
      </c>
      <c r="AN18" s="91">
        <v>0</v>
      </c>
      <c r="AO18" s="91">
        <v>0</v>
      </c>
      <c r="AP18" s="91">
        <v>0</v>
      </c>
      <c r="AQ18" s="90">
        <v>0</v>
      </c>
      <c r="AR18" s="91">
        <v>0</v>
      </c>
      <c r="AS18" s="92">
        <v>0</v>
      </c>
      <c r="AT18" s="91">
        <v>0</v>
      </c>
      <c r="AU18" s="92">
        <v>0</v>
      </c>
    </row>
    <row r="19" spans="1:47" s="65" customFormat="1" ht="38.5" customHeight="1">
      <c r="A19" s="238"/>
      <c r="B19" s="93" t="s">
        <v>119</v>
      </c>
      <c r="C19" s="80">
        <f t="shared" si="17"/>
        <v>1</v>
      </c>
      <c r="D19" s="94">
        <f t="shared" si="18"/>
        <v>0</v>
      </c>
      <c r="E19" s="95">
        <f t="shared" si="19"/>
        <v>0</v>
      </c>
      <c r="F19" s="96">
        <f t="shared" si="20"/>
        <v>0</v>
      </c>
      <c r="G19" s="94">
        <f t="shared" si="21"/>
        <v>0</v>
      </c>
      <c r="H19" s="95">
        <f t="shared" si="22"/>
        <v>0</v>
      </c>
      <c r="I19" s="96">
        <f t="shared" si="23"/>
        <v>1</v>
      </c>
      <c r="J19" s="94">
        <f t="shared" si="24"/>
        <v>0</v>
      </c>
      <c r="K19" s="95">
        <f t="shared" si="25"/>
        <v>0</v>
      </c>
      <c r="L19" s="96">
        <f t="shared" si="26"/>
        <v>0</v>
      </c>
      <c r="M19" s="95">
        <f t="shared" si="27"/>
        <v>0</v>
      </c>
      <c r="N19" s="95">
        <f t="shared" si="28"/>
        <v>0</v>
      </c>
      <c r="O19" s="95">
        <f t="shared" si="29"/>
        <v>0</v>
      </c>
      <c r="P19" s="94">
        <f t="shared" si="30"/>
        <v>0</v>
      </c>
      <c r="Q19" s="96">
        <f t="shared" si="31"/>
        <v>0</v>
      </c>
      <c r="R19" s="89">
        <f t="shared" ref="R19" si="33">SUM(S19:AF19)</f>
        <v>0</v>
      </c>
      <c r="S19" s="90">
        <v>0</v>
      </c>
      <c r="T19" s="91">
        <v>0</v>
      </c>
      <c r="U19" s="91">
        <v>0</v>
      </c>
      <c r="V19" s="90">
        <v>0</v>
      </c>
      <c r="W19" s="91">
        <v>0</v>
      </c>
      <c r="X19" s="92">
        <v>0</v>
      </c>
      <c r="Y19" s="91">
        <v>0</v>
      </c>
      <c r="Z19" s="91">
        <v>0</v>
      </c>
      <c r="AA19" s="91">
        <v>0</v>
      </c>
      <c r="AB19" s="90">
        <v>0</v>
      </c>
      <c r="AC19" s="91">
        <v>0</v>
      </c>
      <c r="AD19" s="92">
        <v>0</v>
      </c>
      <c r="AE19" s="91">
        <v>0</v>
      </c>
      <c r="AF19" s="92">
        <v>0</v>
      </c>
      <c r="AG19" s="89">
        <f t="shared" si="15"/>
        <v>1</v>
      </c>
      <c r="AH19" s="90">
        <v>0</v>
      </c>
      <c r="AI19" s="91">
        <v>0</v>
      </c>
      <c r="AJ19" s="91">
        <v>0</v>
      </c>
      <c r="AK19" s="90">
        <v>0</v>
      </c>
      <c r="AL19" s="91">
        <v>0</v>
      </c>
      <c r="AM19" s="92">
        <v>1</v>
      </c>
      <c r="AN19" s="91">
        <v>0</v>
      </c>
      <c r="AO19" s="91">
        <v>0</v>
      </c>
      <c r="AP19" s="91">
        <v>0</v>
      </c>
      <c r="AQ19" s="90">
        <v>0</v>
      </c>
      <c r="AR19" s="91">
        <v>0</v>
      </c>
      <c r="AS19" s="92">
        <v>0</v>
      </c>
      <c r="AT19" s="91">
        <v>0</v>
      </c>
      <c r="AU19" s="92">
        <v>0</v>
      </c>
    </row>
    <row r="20" spans="1:47" s="65" customFormat="1" ht="38.5" customHeight="1">
      <c r="A20" s="233"/>
      <c r="B20" s="79" t="s">
        <v>120</v>
      </c>
      <c r="C20" s="80">
        <f t="shared" si="17"/>
        <v>19</v>
      </c>
      <c r="D20" s="94">
        <f t="shared" si="18"/>
        <v>0</v>
      </c>
      <c r="E20" s="95">
        <f t="shared" si="19"/>
        <v>2</v>
      </c>
      <c r="F20" s="96">
        <f t="shared" si="20"/>
        <v>5</v>
      </c>
      <c r="G20" s="94">
        <f t="shared" si="21"/>
        <v>3</v>
      </c>
      <c r="H20" s="95">
        <f t="shared" si="22"/>
        <v>5</v>
      </c>
      <c r="I20" s="96">
        <f t="shared" si="23"/>
        <v>1</v>
      </c>
      <c r="J20" s="94">
        <f t="shared" si="24"/>
        <v>1</v>
      </c>
      <c r="K20" s="95">
        <f t="shared" si="25"/>
        <v>1</v>
      </c>
      <c r="L20" s="96">
        <f t="shared" si="26"/>
        <v>0</v>
      </c>
      <c r="M20" s="95">
        <f t="shared" si="27"/>
        <v>1</v>
      </c>
      <c r="N20" s="95">
        <f t="shared" si="28"/>
        <v>0</v>
      </c>
      <c r="O20" s="95">
        <f t="shared" si="29"/>
        <v>0</v>
      </c>
      <c r="P20" s="94">
        <f t="shared" si="30"/>
        <v>0</v>
      </c>
      <c r="Q20" s="96">
        <f t="shared" si="31"/>
        <v>0</v>
      </c>
      <c r="R20" s="80">
        <f t="shared" si="13"/>
        <v>3</v>
      </c>
      <c r="S20" s="81">
        <v>0</v>
      </c>
      <c r="T20" s="82">
        <v>1</v>
      </c>
      <c r="U20" s="82">
        <v>0</v>
      </c>
      <c r="V20" s="81">
        <v>0</v>
      </c>
      <c r="W20" s="82">
        <v>1</v>
      </c>
      <c r="X20" s="83">
        <v>0</v>
      </c>
      <c r="Y20" s="82">
        <v>0</v>
      </c>
      <c r="Z20" s="82">
        <v>0</v>
      </c>
      <c r="AA20" s="82">
        <v>0</v>
      </c>
      <c r="AB20" s="81">
        <v>1</v>
      </c>
      <c r="AC20" s="82">
        <v>0</v>
      </c>
      <c r="AD20" s="83">
        <v>0</v>
      </c>
      <c r="AE20" s="82">
        <v>0</v>
      </c>
      <c r="AF20" s="83">
        <v>0</v>
      </c>
      <c r="AG20" s="80">
        <f t="shared" si="15"/>
        <v>16</v>
      </c>
      <c r="AH20" s="90">
        <v>0</v>
      </c>
      <c r="AI20" s="91">
        <v>1</v>
      </c>
      <c r="AJ20" s="91">
        <v>5</v>
      </c>
      <c r="AK20" s="90">
        <v>3</v>
      </c>
      <c r="AL20" s="91">
        <v>4</v>
      </c>
      <c r="AM20" s="92">
        <v>1</v>
      </c>
      <c r="AN20" s="91">
        <v>1</v>
      </c>
      <c r="AO20" s="91">
        <v>1</v>
      </c>
      <c r="AP20" s="91">
        <v>0</v>
      </c>
      <c r="AQ20" s="90">
        <v>0</v>
      </c>
      <c r="AR20" s="91">
        <v>0</v>
      </c>
      <c r="AS20" s="92">
        <v>0</v>
      </c>
      <c r="AT20" s="91">
        <v>0</v>
      </c>
      <c r="AU20" s="92">
        <v>0</v>
      </c>
    </row>
    <row r="21" spans="1:47" s="65" customFormat="1" ht="38.5" customHeight="1">
      <c r="A21" s="237" t="s">
        <v>77</v>
      </c>
      <c r="B21" s="74" t="s">
        <v>41</v>
      </c>
      <c r="C21" s="80">
        <f t="shared" si="17"/>
        <v>0</v>
      </c>
      <c r="D21" s="94">
        <f t="shared" si="18"/>
        <v>0</v>
      </c>
      <c r="E21" s="95">
        <f t="shared" si="19"/>
        <v>0</v>
      </c>
      <c r="F21" s="96">
        <f t="shared" si="20"/>
        <v>0</v>
      </c>
      <c r="G21" s="94">
        <f t="shared" si="21"/>
        <v>0</v>
      </c>
      <c r="H21" s="95">
        <f t="shared" si="22"/>
        <v>0</v>
      </c>
      <c r="I21" s="96">
        <f t="shared" si="23"/>
        <v>0</v>
      </c>
      <c r="J21" s="94">
        <f t="shared" si="24"/>
        <v>0</v>
      </c>
      <c r="K21" s="95">
        <f t="shared" si="25"/>
        <v>0</v>
      </c>
      <c r="L21" s="96">
        <f t="shared" si="26"/>
        <v>0</v>
      </c>
      <c r="M21" s="95">
        <f t="shared" si="27"/>
        <v>0</v>
      </c>
      <c r="N21" s="95">
        <f t="shared" si="28"/>
        <v>0</v>
      </c>
      <c r="O21" s="95">
        <f t="shared" si="29"/>
        <v>0</v>
      </c>
      <c r="P21" s="94">
        <f t="shared" si="30"/>
        <v>0</v>
      </c>
      <c r="Q21" s="96">
        <f t="shared" si="31"/>
        <v>0</v>
      </c>
      <c r="R21" s="75">
        <f t="shared" si="13"/>
        <v>0</v>
      </c>
      <c r="S21" s="90">
        <v>0</v>
      </c>
      <c r="T21" s="91">
        <v>0</v>
      </c>
      <c r="U21" s="91">
        <v>0</v>
      </c>
      <c r="V21" s="90">
        <v>0</v>
      </c>
      <c r="W21" s="91">
        <v>0</v>
      </c>
      <c r="X21" s="92">
        <v>0</v>
      </c>
      <c r="Y21" s="91">
        <v>0</v>
      </c>
      <c r="Z21" s="91">
        <v>0</v>
      </c>
      <c r="AA21" s="91">
        <v>0</v>
      </c>
      <c r="AB21" s="90">
        <v>0</v>
      </c>
      <c r="AC21" s="91">
        <v>0</v>
      </c>
      <c r="AD21" s="92">
        <v>0</v>
      </c>
      <c r="AE21" s="91">
        <v>0</v>
      </c>
      <c r="AF21" s="92">
        <v>0</v>
      </c>
      <c r="AG21" s="75">
        <f t="shared" si="15"/>
        <v>0</v>
      </c>
      <c r="AH21" s="76">
        <v>0</v>
      </c>
      <c r="AI21" s="77">
        <v>0</v>
      </c>
      <c r="AJ21" s="77">
        <v>0</v>
      </c>
      <c r="AK21" s="76">
        <v>0</v>
      </c>
      <c r="AL21" s="77">
        <v>0</v>
      </c>
      <c r="AM21" s="78">
        <v>0</v>
      </c>
      <c r="AN21" s="77">
        <v>0</v>
      </c>
      <c r="AO21" s="77">
        <v>0</v>
      </c>
      <c r="AP21" s="77">
        <v>0</v>
      </c>
      <c r="AQ21" s="76">
        <v>0</v>
      </c>
      <c r="AR21" s="77">
        <v>0</v>
      </c>
      <c r="AS21" s="78">
        <v>0</v>
      </c>
      <c r="AT21" s="77">
        <v>0</v>
      </c>
      <c r="AU21" s="78">
        <v>0</v>
      </c>
    </row>
    <row r="22" spans="1:47" s="65" customFormat="1" ht="38.5" customHeight="1">
      <c r="A22" s="238"/>
      <c r="B22" s="93" t="s">
        <v>42</v>
      </c>
      <c r="C22" s="80">
        <f t="shared" si="17"/>
        <v>0</v>
      </c>
      <c r="D22" s="94">
        <f t="shared" si="18"/>
        <v>0</v>
      </c>
      <c r="E22" s="95">
        <f t="shared" si="19"/>
        <v>0</v>
      </c>
      <c r="F22" s="96">
        <f t="shared" si="20"/>
        <v>0</v>
      </c>
      <c r="G22" s="94">
        <f t="shared" si="21"/>
        <v>0</v>
      </c>
      <c r="H22" s="95">
        <f t="shared" si="22"/>
        <v>0</v>
      </c>
      <c r="I22" s="96">
        <f t="shared" si="23"/>
        <v>0</v>
      </c>
      <c r="J22" s="94">
        <f t="shared" si="24"/>
        <v>0</v>
      </c>
      <c r="K22" s="95">
        <f t="shared" si="25"/>
        <v>0</v>
      </c>
      <c r="L22" s="96">
        <f t="shared" si="26"/>
        <v>0</v>
      </c>
      <c r="M22" s="95">
        <f t="shared" si="27"/>
        <v>0</v>
      </c>
      <c r="N22" s="95">
        <f t="shared" si="28"/>
        <v>0</v>
      </c>
      <c r="O22" s="95">
        <f t="shared" si="29"/>
        <v>0</v>
      </c>
      <c r="P22" s="94">
        <f t="shared" si="30"/>
        <v>0</v>
      </c>
      <c r="Q22" s="96">
        <f t="shared" si="31"/>
        <v>0</v>
      </c>
      <c r="R22" s="89">
        <f t="shared" si="13"/>
        <v>0</v>
      </c>
      <c r="S22" s="90">
        <v>0</v>
      </c>
      <c r="T22" s="91">
        <v>0</v>
      </c>
      <c r="U22" s="91">
        <v>0</v>
      </c>
      <c r="V22" s="90">
        <v>0</v>
      </c>
      <c r="W22" s="91">
        <v>0</v>
      </c>
      <c r="X22" s="92">
        <v>0</v>
      </c>
      <c r="Y22" s="91">
        <v>0</v>
      </c>
      <c r="Z22" s="91">
        <v>0</v>
      </c>
      <c r="AA22" s="91">
        <v>0</v>
      </c>
      <c r="AB22" s="90">
        <v>0</v>
      </c>
      <c r="AC22" s="91">
        <v>0</v>
      </c>
      <c r="AD22" s="92">
        <v>0</v>
      </c>
      <c r="AE22" s="91">
        <v>0</v>
      </c>
      <c r="AF22" s="92">
        <v>0</v>
      </c>
      <c r="AG22" s="89">
        <f t="shared" si="15"/>
        <v>0</v>
      </c>
      <c r="AH22" s="90">
        <v>0</v>
      </c>
      <c r="AI22" s="91">
        <v>0</v>
      </c>
      <c r="AJ22" s="91">
        <v>0</v>
      </c>
      <c r="AK22" s="90">
        <v>0</v>
      </c>
      <c r="AL22" s="91">
        <v>0</v>
      </c>
      <c r="AM22" s="92">
        <v>0</v>
      </c>
      <c r="AN22" s="91">
        <v>0</v>
      </c>
      <c r="AO22" s="91">
        <v>0</v>
      </c>
      <c r="AP22" s="91">
        <v>0</v>
      </c>
      <c r="AQ22" s="90">
        <v>0</v>
      </c>
      <c r="AR22" s="91">
        <v>0</v>
      </c>
      <c r="AS22" s="92">
        <v>0</v>
      </c>
      <c r="AT22" s="91">
        <v>0</v>
      </c>
      <c r="AU22" s="92">
        <v>0</v>
      </c>
    </row>
    <row r="23" spans="1:47" s="65" customFormat="1" ht="38.5" customHeight="1">
      <c r="A23" s="233"/>
      <c r="B23" s="79" t="s">
        <v>16</v>
      </c>
      <c r="C23" s="80">
        <f t="shared" si="17"/>
        <v>0</v>
      </c>
      <c r="D23" s="94">
        <f t="shared" si="18"/>
        <v>0</v>
      </c>
      <c r="E23" s="95">
        <f t="shared" si="19"/>
        <v>0</v>
      </c>
      <c r="F23" s="96">
        <f t="shared" si="20"/>
        <v>0</v>
      </c>
      <c r="G23" s="94">
        <f t="shared" si="21"/>
        <v>0</v>
      </c>
      <c r="H23" s="95">
        <f t="shared" si="22"/>
        <v>0</v>
      </c>
      <c r="I23" s="96">
        <f t="shared" si="23"/>
        <v>0</v>
      </c>
      <c r="J23" s="94">
        <f t="shared" si="24"/>
        <v>0</v>
      </c>
      <c r="K23" s="95">
        <f t="shared" si="25"/>
        <v>0</v>
      </c>
      <c r="L23" s="96">
        <f t="shared" si="26"/>
        <v>0</v>
      </c>
      <c r="M23" s="95">
        <f t="shared" si="27"/>
        <v>0</v>
      </c>
      <c r="N23" s="95">
        <f t="shared" si="28"/>
        <v>0</v>
      </c>
      <c r="O23" s="95">
        <f t="shared" si="29"/>
        <v>0</v>
      </c>
      <c r="P23" s="94">
        <f t="shared" si="30"/>
        <v>0</v>
      </c>
      <c r="Q23" s="96">
        <f t="shared" si="31"/>
        <v>0</v>
      </c>
      <c r="R23" s="80">
        <f t="shared" si="13"/>
        <v>0</v>
      </c>
      <c r="S23" s="90">
        <v>0</v>
      </c>
      <c r="T23" s="91">
        <v>0</v>
      </c>
      <c r="U23" s="91">
        <v>0</v>
      </c>
      <c r="V23" s="90">
        <v>0</v>
      </c>
      <c r="W23" s="91">
        <v>0</v>
      </c>
      <c r="X23" s="92">
        <v>0</v>
      </c>
      <c r="Y23" s="91">
        <v>0</v>
      </c>
      <c r="Z23" s="91">
        <v>0</v>
      </c>
      <c r="AA23" s="91">
        <v>0</v>
      </c>
      <c r="AB23" s="90">
        <v>0</v>
      </c>
      <c r="AC23" s="91">
        <v>0</v>
      </c>
      <c r="AD23" s="92">
        <v>0</v>
      </c>
      <c r="AE23" s="91">
        <v>0</v>
      </c>
      <c r="AF23" s="92">
        <v>0</v>
      </c>
      <c r="AG23" s="80">
        <f t="shared" si="15"/>
        <v>0</v>
      </c>
      <c r="AH23" s="81">
        <v>0</v>
      </c>
      <c r="AI23" s="82">
        <v>0</v>
      </c>
      <c r="AJ23" s="82">
        <v>0</v>
      </c>
      <c r="AK23" s="81">
        <v>0</v>
      </c>
      <c r="AL23" s="82">
        <v>0</v>
      </c>
      <c r="AM23" s="83">
        <v>0</v>
      </c>
      <c r="AN23" s="82">
        <v>0</v>
      </c>
      <c r="AO23" s="82">
        <v>0</v>
      </c>
      <c r="AP23" s="82">
        <v>0</v>
      </c>
      <c r="AQ23" s="81">
        <v>0</v>
      </c>
      <c r="AR23" s="82">
        <v>0</v>
      </c>
      <c r="AS23" s="83">
        <v>0</v>
      </c>
      <c r="AT23" s="82">
        <v>0</v>
      </c>
      <c r="AU23" s="83">
        <v>0</v>
      </c>
    </row>
    <row r="24" spans="1:47" s="65" customFormat="1" ht="38.5" customHeight="1">
      <c r="A24" s="237" t="s">
        <v>121</v>
      </c>
      <c r="B24" s="74" t="s">
        <v>50</v>
      </c>
      <c r="C24" s="80">
        <f t="shared" si="17"/>
        <v>196</v>
      </c>
      <c r="D24" s="94">
        <f t="shared" si="18"/>
        <v>15</v>
      </c>
      <c r="E24" s="95">
        <f t="shared" si="19"/>
        <v>37</v>
      </c>
      <c r="F24" s="96">
        <f t="shared" si="20"/>
        <v>40</v>
      </c>
      <c r="G24" s="94">
        <f t="shared" si="21"/>
        <v>36</v>
      </c>
      <c r="H24" s="95">
        <f t="shared" si="22"/>
        <v>15</v>
      </c>
      <c r="I24" s="96">
        <f t="shared" si="23"/>
        <v>12</v>
      </c>
      <c r="J24" s="94">
        <f t="shared" si="24"/>
        <v>18</v>
      </c>
      <c r="K24" s="95">
        <f t="shared" si="25"/>
        <v>8</v>
      </c>
      <c r="L24" s="96">
        <f t="shared" si="26"/>
        <v>14</v>
      </c>
      <c r="M24" s="95">
        <f t="shared" si="27"/>
        <v>0</v>
      </c>
      <c r="N24" s="95">
        <f t="shared" si="28"/>
        <v>1</v>
      </c>
      <c r="O24" s="95">
        <f t="shared" si="29"/>
        <v>0</v>
      </c>
      <c r="P24" s="94">
        <f t="shared" si="30"/>
        <v>0</v>
      </c>
      <c r="Q24" s="96">
        <f t="shared" si="31"/>
        <v>0</v>
      </c>
      <c r="R24" s="75">
        <f t="shared" si="13"/>
        <v>25</v>
      </c>
      <c r="S24" s="76">
        <v>0</v>
      </c>
      <c r="T24" s="77">
        <v>9</v>
      </c>
      <c r="U24" s="77">
        <v>1</v>
      </c>
      <c r="V24" s="76">
        <v>11</v>
      </c>
      <c r="W24" s="77">
        <v>1</v>
      </c>
      <c r="X24" s="78">
        <v>2</v>
      </c>
      <c r="Y24" s="77">
        <v>1</v>
      </c>
      <c r="Z24" s="77">
        <v>0</v>
      </c>
      <c r="AA24" s="77">
        <v>0</v>
      </c>
      <c r="AB24" s="76">
        <v>0</v>
      </c>
      <c r="AC24" s="77">
        <v>0</v>
      </c>
      <c r="AD24" s="78">
        <v>0</v>
      </c>
      <c r="AE24" s="77">
        <v>0</v>
      </c>
      <c r="AF24" s="78">
        <v>0</v>
      </c>
      <c r="AG24" s="75">
        <f t="shared" si="15"/>
        <v>171</v>
      </c>
      <c r="AH24" s="90">
        <v>15</v>
      </c>
      <c r="AI24" s="91">
        <v>28</v>
      </c>
      <c r="AJ24" s="91">
        <v>39</v>
      </c>
      <c r="AK24" s="90">
        <v>25</v>
      </c>
      <c r="AL24" s="91">
        <v>14</v>
      </c>
      <c r="AM24" s="92">
        <v>10</v>
      </c>
      <c r="AN24" s="91">
        <v>17</v>
      </c>
      <c r="AO24" s="91">
        <v>8</v>
      </c>
      <c r="AP24" s="91">
        <v>14</v>
      </c>
      <c r="AQ24" s="90">
        <v>0</v>
      </c>
      <c r="AR24" s="91">
        <v>1</v>
      </c>
      <c r="AS24" s="92">
        <v>0</v>
      </c>
      <c r="AT24" s="91">
        <v>0</v>
      </c>
      <c r="AU24" s="92">
        <v>0</v>
      </c>
    </row>
    <row r="25" spans="1:47" s="65" customFormat="1" ht="38.5" customHeight="1">
      <c r="A25" s="239"/>
      <c r="B25" s="93" t="s">
        <v>122</v>
      </c>
      <c r="C25" s="80">
        <f t="shared" si="17"/>
        <v>49</v>
      </c>
      <c r="D25" s="94">
        <f t="shared" si="18"/>
        <v>1</v>
      </c>
      <c r="E25" s="95">
        <f t="shared" si="19"/>
        <v>5</v>
      </c>
      <c r="F25" s="96">
        <f t="shared" si="20"/>
        <v>13</v>
      </c>
      <c r="G25" s="94">
        <f t="shared" si="21"/>
        <v>4</v>
      </c>
      <c r="H25" s="95">
        <f t="shared" si="22"/>
        <v>8</v>
      </c>
      <c r="I25" s="96">
        <f t="shared" si="23"/>
        <v>5</v>
      </c>
      <c r="J25" s="94">
        <f t="shared" si="24"/>
        <v>6</v>
      </c>
      <c r="K25" s="95">
        <f t="shared" si="25"/>
        <v>2</v>
      </c>
      <c r="L25" s="96">
        <f t="shared" si="26"/>
        <v>4</v>
      </c>
      <c r="M25" s="95">
        <f t="shared" si="27"/>
        <v>1</v>
      </c>
      <c r="N25" s="95">
        <f t="shared" si="28"/>
        <v>0</v>
      </c>
      <c r="O25" s="95">
        <f t="shared" si="29"/>
        <v>0</v>
      </c>
      <c r="P25" s="94">
        <f t="shared" si="30"/>
        <v>0</v>
      </c>
      <c r="Q25" s="96">
        <f t="shared" si="31"/>
        <v>0</v>
      </c>
      <c r="R25" s="89">
        <f t="shared" si="13"/>
        <v>8</v>
      </c>
      <c r="S25" s="90">
        <v>0</v>
      </c>
      <c r="T25" s="91">
        <v>0</v>
      </c>
      <c r="U25" s="91">
        <v>4</v>
      </c>
      <c r="V25" s="90">
        <v>3</v>
      </c>
      <c r="W25" s="91">
        <v>1</v>
      </c>
      <c r="X25" s="92">
        <v>0</v>
      </c>
      <c r="Y25" s="91">
        <v>0</v>
      </c>
      <c r="Z25" s="91">
        <v>0</v>
      </c>
      <c r="AA25" s="91">
        <v>0</v>
      </c>
      <c r="AB25" s="90">
        <v>0</v>
      </c>
      <c r="AC25" s="91">
        <v>0</v>
      </c>
      <c r="AD25" s="92">
        <v>0</v>
      </c>
      <c r="AE25" s="91">
        <v>0</v>
      </c>
      <c r="AF25" s="92">
        <v>0</v>
      </c>
      <c r="AG25" s="89">
        <f t="shared" si="15"/>
        <v>41</v>
      </c>
      <c r="AH25" s="90">
        <v>1</v>
      </c>
      <c r="AI25" s="91">
        <v>5</v>
      </c>
      <c r="AJ25" s="91">
        <v>9</v>
      </c>
      <c r="AK25" s="90">
        <v>1</v>
      </c>
      <c r="AL25" s="91">
        <v>7</v>
      </c>
      <c r="AM25" s="92">
        <v>5</v>
      </c>
      <c r="AN25" s="91">
        <v>6</v>
      </c>
      <c r="AO25" s="91">
        <v>2</v>
      </c>
      <c r="AP25" s="91">
        <v>4</v>
      </c>
      <c r="AQ25" s="90">
        <v>1</v>
      </c>
      <c r="AR25" s="91">
        <v>0</v>
      </c>
      <c r="AS25" s="92">
        <v>0</v>
      </c>
      <c r="AT25" s="91">
        <v>0</v>
      </c>
      <c r="AU25" s="92">
        <v>0</v>
      </c>
    </row>
    <row r="26" spans="1:47" s="65" customFormat="1" ht="38.5" customHeight="1">
      <c r="A26" s="233"/>
      <c r="B26" s="79" t="s">
        <v>51</v>
      </c>
      <c r="C26" s="80">
        <f t="shared" si="17"/>
        <v>456</v>
      </c>
      <c r="D26" s="94">
        <f t="shared" si="18"/>
        <v>6</v>
      </c>
      <c r="E26" s="95">
        <f t="shared" si="19"/>
        <v>50</v>
      </c>
      <c r="F26" s="96">
        <f t="shared" si="20"/>
        <v>74</v>
      </c>
      <c r="G26" s="94">
        <f t="shared" si="21"/>
        <v>81</v>
      </c>
      <c r="H26" s="95">
        <f t="shared" si="22"/>
        <v>76</v>
      </c>
      <c r="I26" s="96">
        <f t="shared" si="23"/>
        <v>61</v>
      </c>
      <c r="J26" s="94">
        <f t="shared" si="24"/>
        <v>55</v>
      </c>
      <c r="K26" s="95">
        <f t="shared" si="25"/>
        <v>33</v>
      </c>
      <c r="L26" s="96">
        <f t="shared" si="26"/>
        <v>13</v>
      </c>
      <c r="M26" s="95">
        <f t="shared" si="27"/>
        <v>4</v>
      </c>
      <c r="N26" s="95">
        <f t="shared" si="28"/>
        <v>3</v>
      </c>
      <c r="O26" s="95">
        <f t="shared" si="29"/>
        <v>0</v>
      </c>
      <c r="P26" s="94">
        <f t="shared" si="30"/>
        <v>0</v>
      </c>
      <c r="Q26" s="96">
        <f t="shared" si="31"/>
        <v>0</v>
      </c>
      <c r="R26" s="80">
        <f t="shared" si="13"/>
        <v>43</v>
      </c>
      <c r="S26" s="81">
        <v>0</v>
      </c>
      <c r="T26" s="82">
        <v>6</v>
      </c>
      <c r="U26" s="82">
        <v>8</v>
      </c>
      <c r="V26" s="81">
        <v>11</v>
      </c>
      <c r="W26" s="82">
        <v>5</v>
      </c>
      <c r="X26" s="83">
        <v>9</v>
      </c>
      <c r="Y26" s="82">
        <v>4</v>
      </c>
      <c r="Z26" s="82">
        <v>0</v>
      </c>
      <c r="AA26" s="82">
        <v>0</v>
      </c>
      <c r="AB26" s="81">
        <v>0</v>
      </c>
      <c r="AC26" s="82">
        <v>0</v>
      </c>
      <c r="AD26" s="83">
        <v>0</v>
      </c>
      <c r="AE26" s="82">
        <v>0</v>
      </c>
      <c r="AF26" s="83">
        <v>0</v>
      </c>
      <c r="AG26" s="80">
        <f t="shared" si="15"/>
        <v>413</v>
      </c>
      <c r="AH26" s="81">
        <v>6</v>
      </c>
      <c r="AI26" s="82">
        <v>44</v>
      </c>
      <c r="AJ26" s="82">
        <v>66</v>
      </c>
      <c r="AK26" s="81">
        <v>70</v>
      </c>
      <c r="AL26" s="82">
        <v>71</v>
      </c>
      <c r="AM26" s="83">
        <v>52</v>
      </c>
      <c r="AN26" s="82">
        <v>51</v>
      </c>
      <c r="AO26" s="82">
        <v>33</v>
      </c>
      <c r="AP26" s="82">
        <v>13</v>
      </c>
      <c r="AQ26" s="81">
        <v>4</v>
      </c>
      <c r="AR26" s="82">
        <v>3</v>
      </c>
      <c r="AS26" s="83">
        <v>0</v>
      </c>
      <c r="AT26" s="82">
        <v>0</v>
      </c>
      <c r="AU26" s="83">
        <v>0</v>
      </c>
    </row>
    <row r="27" spans="1:47" s="65" customFormat="1" ht="38.5" customHeight="1">
      <c r="A27" s="243" t="s">
        <v>52</v>
      </c>
      <c r="B27" s="243"/>
      <c r="C27" s="80">
        <f t="shared" si="17"/>
        <v>50</v>
      </c>
      <c r="D27" s="94">
        <f t="shared" si="18"/>
        <v>0</v>
      </c>
      <c r="E27" s="95">
        <f t="shared" si="19"/>
        <v>6</v>
      </c>
      <c r="F27" s="96">
        <f t="shared" si="20"/>
        <v>8</v>
      </c>
      <c r="G27" s="94">
        <f t="shared" si="21"/>
        <v>10</v>
      </c>
      <c r="H27" s="95">
        <f t="shared" si="22"/>
        <v>11</v>
      </c>
      <c r="I27" s="96">
        <f t="shared" si="23"/>
        <v>5</v>
      </c>
      <c r="J27" s="94">
        <f t="shared" si="24"/>
        <v>3</v>
      </c>
      <c r="K27" s="95">
        <f t="shared" si="25"/>
        <v>4</v>
      </c>
      <c r="L27" s="96">
        <f t="shared" si="26"/>
        <v>3</v>
      </c>
      <c r="M27" s="95">
        <f t="shared" si="27"/>
        <v>0</v>
      </c>
      <c r="N27" s="95">
        <f t="shared" si="28"/>
        <v>0</v>
      </c>
      <c r="O27" s="95">
        <f t="shared" si="29"/>
        <v>0</v>
      </c>
      <c r="P27" s="94">
        <f t="shared" si="30"/>
        <v>0</v>
      </c>
      <c r="Q27" s="96">
        <f t="shared" si="31"/>
        <v>0</v>
      </c>
      <c r="R27" s="75">
        <f t="shared" si="13"/>
        <v>4</v>
      </c>
      <c r="S27" s="90">
        <v>0</v>
      </c>
      <c r="T27" s="91">
        <v>1</v>
      </c>
      <c r="U27" s="91">
        <v>0</v>
      </c>
      <c r="V27" s="90">
        <v>0</v>
      </c>
      <c r="W27" s="91">
        <v>2</v>
      </c>
      <c r="X27" s="92">
        <v>0</v>
      </c>
      <c r="Y27" s="91">
        <v>1</v>
      </c>
      <c r="Z27" s="91">
        <v>0</v>
      </c>
      <c r="AA27" s="91">
        <v>0</v>
      </c>
      <c r="AB27" s="90">
        <v>0</v>
      </c>
      <c r="AC27" s="91">
        <v>0</v>
      </c>
      <c r="AD27" s="92">
        <v>0</v>
      </c>
      <c r="AE27" s="91">
        <v>0</v>
      </c>
      <c r="AF27" s="92">
        <v>0</v>
      </c>
      <c r="AG27" s="75">
        <f t="shared" si="15"/>
        <v>46</v>
      </c>
      <c r="AH27" s="90">
        <v>0</v>
      </c>
      <c r="AI27" s="91">
        <v>5</v>
      </c>
      <c r="AJ27" s="91">
        <v>8</v>
      </c>
      <c r="AK27" s="90">
        <v>10</v>
      </c>
      <c r="AL27" s="91">
        <v>9</v>
      </c>
      <c r="AM27" s="92">
        <v>5</v>
      </c>
      <c r="AN27" s="91">
        <v>2</v>
      </c>
      <c r="AO27" s="91">
        <v>4</v>
      </c>
      <c r="AP27" s="91">
        <v>3</v>
      </c>
      <c r="AQ27" s="90">
        <v>0</v>
      </c>
      <c r="AR27" s="91">
        <v>0</v>
      </c>
      <c r="AS27" s="92">
        <v>0</v>
      </c>
      <c r="AT27" s="91">
        <v>0</v>
      </c>
      <c r="AU27" s="92">
        <v>0</v>
      </c>
    </row>
    <row r="28" spans="1:47" s="65" customFormat="1" ht="38.5" customHeight="1">
      <c r="A28" s="234" t="s">
        <v>43</v>
      </c>
      <c r="B28" s="235"/>
      <c r="C28" s="80">
        <f t="shared" si="17"/>
        <v>18</v>
      </c>
      <c r="D28" s="94">
        <f t="shared" si="18"/>
        <v>0</v>
      </c>
      <c r="E28" s="95">
        <f t="shared" si="19"/>
        <v>0</v>
      </c>
      <c r="F28" s="96">
        <f t="shared" si="20"/>
        <v>2</v>
      </c>
      <c r="G28" s="94">
        <f t="shared" si="21"/>
        <v>0</v>
      </c>
      <c r="H28" s="95">
        <f t="shared" si="22"/>
        <v>2</v>
      </c>
      <c r="I28" s="96">
        <f t="shared" si="23"/>
        <v>2</v>
      </c>
      <c r="J28" s="94">
        <f t="shared" si="24"/>
        <v>5</v>
      </c>
      <c r="K28" s="95">
        <f t="shared" si="25"/>
        <v>4</v>
      </c>
      <c r="L28" s="96">
        <f t="shared" si="26"/>
        <v>2</v>
      </c>
      <c r="M28" s="95">
        <f t="shared" si="27"/>
        <v>0</v>
      </c>
      <c r="N28" s="95">
        <f t="shared" si="28"/>
        <v>1</v>
      </c>
      <c r="O28" s="95">
        <f t="shared" si="29"/>
        <v>0</v>
      </c>
      <c r="P28" s="94">
        <f t="shared" si="30"/>
        <v>0</v>
      </c>
      <c r="Q28" s="96">
        <f t="shared" si="31"/>
        <v>0</v>
      </c>
      <c r="R28" s="89">
        <f t="shared" si="13"/>
        <v>3</v>
      </c>
      <c r="S28" s="90">
        <v>0</v>
      </c>
      <c r="T28" s="91">
        <v>0</v>
      </c>
      <c r="U28" s="91">
        <v>0</v>
      </c>
      <c r="V28" s="90">
        <v>0</v>
      </c>
      <c r="W28" s="91">
        <v>0</v>
      </c>
      <c r="X28" s="92">
        <v>1</v>
      </c>
      <c r="Y28" s="91">
        <v>0</v>
      </c>
      <c r="Z28" s="91">
        <v>2</v>
      </c>
      <c r="AA28" s="91">
        <v>0</v>
      </c>
      <c r="AB28" s="90">
        <v>0</v>
      </c>
      <c r="AC28" s="91">
        <v>0</v>
      </c>
      <c r="AD28" s="92">
        <v>0</v>
      </c>
      <c r="AE28" s="91">
        <v>0</v>
      </c>
      <c r="AF28" s="92">
        <v>0</v>
      </c>
      <c r="AG28" s="89">
        <f t="shared" si="15"/>
        <v>15</v>
      </c>
      <c r="AH28" s="90">
        <v>0</v>
      </c>
      <c r="AI28" s="91">
        <v>0</v>
      </c>
      <c r="AJ28" s="91">
        <v>2</v>
      </c>
      <c r="AK28" s="90">
        <v>0</v>
      </c>
      <c r="AL28" s="91">
        <v>2</v>
      </c>
      <c r="AM28" s="92">
        <v>1</v>
      </c>
      <c r="AN28" s="91">
        <v>5</v>
      </c>
      <c r="AO28" s="91">
        <v>2</v>
      </c>
      <c r="AP28" s="91">
        <v>2</v>
      </c>
      <c r="AQ28" s="90">
        <v>0</v>
      </c>
      <c r="AR28" s="91">
        <v>1</v>
      </c>
      <c r="AS28" s="92">
        <v>0</v>
      </c>
      <c r="AT28" s="91">
        <v>0</v>
      </c>
      <c r="AU28" s="92">
        <v>0</v>
      </c>
    </row>
    <row r="29" spans="1:47" s="65" customFormat="1" ht="38.5" customHeight="1">
      <c r="A29" s="242" t="s">
        <v>16</v>
      </c>
      <c r="B29" s="242"/>
      <c r="C29" s="80">
        <f t="shared" si="17"/>
        <v>48</v>
      </c>
      <c r="D29" s="94">
        <f t="shared" si="18"/>
        <v>0</v>
      </c>
      <c r="E29" s="95">
        <f t="shared" si="19"/>
        <v>2</v>
      </c>
      <c r="F29" s="96">
        <f t="shared" si="20"/>
        <v>5</v>
      </c>
      <c r="G29" s="94">
        <f t="shared" si="21"/>
        <v>4</v>
      </c>
      <c r="H29" s="95">
        <f t="shared" si="22"/>
        <v>11</v>
      </c>
      <c r="I29" s="96">
        <f t="shared" si="23"/>
        <v>2</v>
      </c>
      <c r="J29" s="94">
        <f t="shared" si="24"/>
        <v>3</v>
      </c>
      <c r="K29" s="95">
        <f t="shared" si="25"/>
        <v>4</v>
      </c>
      <c r="L29" s="96">
        <f t="shared" si="26"/>
        <v>9</v>
      </c>
      <c r="M29" s="95">
        <f t="shared" si="27"/>
        <v>7</v>
      </c>
      <c r="N29" s="95">
        <f t="shared" si="28"/>
        <v>1</v>
      </c>
      <c r="O29" s="95">
        <f t="shared" si="29"/>
        <v>0</v>
      </c>
      <c r="P29" s="94">
        <f t="shared" si="30"/>
        <v>0</v>
      </c>
      <c r="Q29" s="96">
        <f t="shared" si="31"/>
        <v>0</v>
      </c>
      <c r="R29" s="80">
        <f t="shared" si="13"/>
        <v>2</v>
      </c>
      <c r="S29" s="81">
        <v>0</v>
      </c>
      <c r="T29" s="82">
        <v>0</v>
      </c>
      <c r="U29" s="82">
        <v>1</v>
      </c>
      <c r="V29" s="81">
        <v>0</v>
      </c>
      <c r="W29" s="82">
        <v>1</v>
      </c>
      <c r="X29" s="83">
        <v>0</v>
      </c>
      <c r="Y29" s="82">
        <v>0</v>
      </c>
      <c r="Z29" s="82">
        <v>0</v>
      </c>
      <c r="AA29" s="82">
        <v>0</v>
      </c>
      <c r="AB29" s="81">
        <v>0</v>
      </c>
      <c r="AC29" s="82">
        <v>0</v>
      </c>
      <c r="AD29" s="83">
        <v>0</v>
      </c>
      <c r="AE29" s="82">
        <v>0</v>
      </c>
      <c r="AF29" s="83">
        <v>0</v>
      </c>
      <c r="AG29" s="80">
        <f t="shared" si="15"/>
        <v>46</v>
      </c>
      <c r="AH29" s="81">
        <v>0</v>
      </c>
      <c r="AI29" s="82">
        <v>2</v>
      </c>
      <c r="AJ29" s="82">
        <v>4</v>
      </c>
      <c r="AK29" s="81">
        <v>4</v>
      </c>
      <c r="AL29" s="82">
        <v>10</v>
      </c>
      <c r="AM29" s="83">
        <v>2</v>
      </c>
      <c r="AN29" s="82">
        <v>3</v>
      </c>
      <c r="AO29" s="82">
        <v>4</v>
      </c>
      <c r="AP29" s="82">
        <v>9</v>
      </c>
      <c r="AQ29" s="81">
        <v>7</v>
      </c>
      <c r="AR29" s="82">
        <v>1</v>
      </c>
      <c r="AS29" s="83">
        <v>0</v>
      </c>
      <c r="AT29" s="82">
        <v>0</v>
      </c>
      <c r="AU29" s="83">
        <v>0</v>
      </c>
    </row>
    <row r="30" spans="1:47" ht="23" customHeight="1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</row>
  </sheetData>
  <mergeCells count="18">
    <mergeCell ref="AG4:AU4"/>
    <mergeCell ref="A21:A23"/>
    <mergeCell ref="A13:A14"/>
    <mergeCell ref="A15:A20"/>
    <mergeCell ref="R4:AF4"/>
    <mergeCell ref="C4:Q4"/>
    <mergeCell ref="A6:B6"/>
    <mergeCell ref="A7:B7"/>
    <mergeCell ref="A8:B8"/>
    <mergeCell ref="A4:B5"/>
    <mergeCell ref="A9:B9"/>
    <mergeCell ref="A10:A11"/>
    <mergeCell ref="A28:B28"/>
    <mergeCell ref="A30:Q30"/>
    <mergeCell ref="R30:AU30"/>
    <mergeCell ref="A29:B29"/>
    <mergeCell ref="A24:A26"/>
    <mergeCell ref="A27:B27"/>
  </mergeCells>
  <phoneticPr fontId="2"/>
  <dataValidations count="1">
    <dataValidation type="whole" operator="lessThan" allowBlank="1" showInputMessage="1" showErrorMessage="1" sqref="S9:AF29 AH9:AU29" xr:uid="{00000000-0002-0000-0100-000000000000}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70" orientation="portrait" blackAndWhite="1" r:id="rId1"/>
  <headerFooter alignWithMargins="0"/>
  <colBreaks count="2" manualBreakCount="2">
    <brk id="17" max="29" man="1"/>
    <brk id="47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U30"/>
  <sheetViews>
    <sheetView view="pageBreakPreview" topLeftCell="A11" zoomScale="80" zoomScaleNormal="80" zoomScaleSheetLayoutView="80" workbookViewId="0">
      <selection activeCell="AP28" sqref="AP28"/>
    </sheetView>
  </sheetViews>
  <sheetFormatPr defaultColWidth="9" defaultRowHeight="21" customHeight="1"/>
  <cols>
    <col min="1" max="1" width="17.453125" style="7" customWidth="1"/>
    <col min="2" max="2" width="25.26953125" style="7" customWidth="1"/>
    <col min="3" max="3" width="8.26953125" style="7" customWidth="1"/>
    <col min="4" max="17" width="5.08984375" style="7" customWidth="1"/>
    <col min="18" max="18" width="7.453125" style="7" customWidth="1"/>
    <col min="19" max="32" width="4.26953125" style="7" customWidth="1"/>
    <col min="33" max="33" width="7.453125" style="7" customWidth="1"/>
    <col min="34" max="47" width="4.26953125" style="7" customWidth="1"/>
    <col min="48" max="48" width="5" style="7" customWidth="1"/>
    <col min="49" max="16384" width="9" style="7"/>
  </cols>
  <sheetData>
    <row r="1" spans="1:47" s="60" customFormat="1" ht="27" customHeight="1">
      <c r="A1" s="58" t="s">
        <v>76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/>
      <c r="T1" s="59"/>
    </row>
    <row r="2" spans="1:47" s="63" customFormat="1" ht="31.5" customHeight="1">
      <c r="Q2" s="64" t="s">
        <v>143</v>
      </c>
      <c r="R2" s="63" t="s">
        <v>93</v>
      </c>
    </row>
    <row r="3" spans="1:47" s="61" customFormat="1" ht="23.25" customHeight="1">
      <c r="A3" s="34" t="s">
        <v>107</v>
      </c>
      <c r="AJ3" s="62"/>
      <c r="AK3" s="62"/>
      <c r="AL3" s="62"/>
      <c r="AU3" s="39" t="s">
        <v>157</v>
      </c>
    </row>
    <row r="4" spans="1:47" s="65" customFormat="1" ht="37.5" customHeight="1">
      <c r="A4" s="213"/>
      <c r="B4" s="214"/>
      <c r="C4" s="217" t="s">
        <v>23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9"/>
      <c r="R4" s="217" t="s">
        <v>5</v>
      </c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7" t="s">
        <v>6</v>
      </c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9"/>
    </row>
    <row r="5" spans="1:47" s="65" customFormat="1" ht="90" customHeight="1">
      <c r="A5" s="215"/>
      <c r="B5" s="216"/>
      <c r="C5" s="66" t="s">
        <v>23</v>
      </c>
      <c r="D5" s="67" t="s">
        <v>55</v>
      </c>
      <c r="E5" s="67" t="s">
        <v>56</v>
      </c>
      <c r="F5" s="69" t="s">
        <v>57</v>
      </c>
      <c r="G5" s="67" t="s">
        <v>58</v>
      </c>
      <c r="H5" s="67" t="s">
        <v>59</v>
      </c>
      <c r="I5" s="68" t="s">
        <v>60</v>
      </c>
      <c r="J5" s="68" t="s">
        <v>61</v>
      </c>
      <c r="K5" s="67" t="s">
        <v>62</v>
      </c>
      <c r="L5" s="67" t="s">
        <v>63</v>
      </c>
      <c r="M5" s="68" t="s">
        <v>114</v>
      </c>
      <c r="N5" s="67" t="s">
        <v>115</v>
      </c>
      <c r="O5" s="67" t="s">
        <v>116</v>
      </c>
      <c r="P5" s="67" t="s">
        <v>117</v>
      </c>
      <c r="Q5" s="67" t="s">
        <v>118</v>
      </c>
      <c r="R5" s="66" t="s">
        <v>87</v>
      </c>
      <c r="S5" s="67" t="s">
        <v>55</v>
      </c>
      <c r="T5" s="67" t="s">
        <v>56</v>
      </c>
      <c r="U5" s="69" t="s">
        <v>57</v>
      </c>
      <c r="V5" s="67" t="s">
        <v>58</v>
      </c>
      <c r="W5" s="67" t="s">
        <v>59</v>
      </c>
      <c r="X5" s="68" t="s">
        <v>60</v>
      </c>
      <c r="Y5" s="68" t="s">
        <v>61</v>
      </c>
      <c r="Z5" s="67" t="s">
        <v>62</v>
      </c>
      <c r="AA5" s="67" t="s">
        <v>63</v>
      </c>
      <c r="AB5" s="68" t="s">
        <v>114</v>
      </c>
      <c r="AC5" s="67" t="s">
        <v>115</v>
      </c>
      <c r="AD5" s="67" t="s">
        <v>116</v>
      </c>
      <c r="AE5" s="67" t="s">
        <v>117</v>
      </c>
      <c r="AF5" s="67" t="s">
        <v>118</v>
      </c>
      <c r="AG5" s="66" t="s">
        <v>88</v>
      </c>
      <c r="AH5" s="67" t="s">
        <v>55</v>
      </c>
      <c r="AI5" s="67" t="s">
        <v>56</v>
      </c>
      <c r="AJ5" s="69" t="s">
        <v>57</v>
      </c>
      <c r="AK5" s="67" t="s">
        <v>58</v>
      </c>
      <c r="AL5" s="67" t="s">
        <v>59</v>
      </c>
      <c r="AM5" s="68" t="s">
        <v>60</v>
      </c>
      <c r="AN5" s="68" t="s">
        <v>61</v>
      </c>
      <c r="AO5" s="67" t="s">
        <v>62</v>
      </c>
      <c r="AP5" s="67" t="s">
        <v>63</v>
      </c>
      <c r="AQ5" s="68" t="s">
        <v>114</v>
      </c>
      <c r="AR5" s="67" t="s">
        <v>115</v>
      </c>
      <c r="AS5" s="67" t="s">
        <v>116</v>
      </c>
      <c r="AT5" s="67" t="s">
        <v>117</v>
      </c>
      <c r="AU5" s="67" t="s">
        <v>118</v>
      </c>
    </row>
    <row r="6" spans="1:47" s="65" customFormat="1" ht="39" customHeight="1">
      <c r="A6" s="240" t="s">
        <v>152</v>
      </c>
      <c r="B6" s="241"/>
      <c r="C6" s="116">
        <v>15357</v>
      </c>
      <c r="D6" s="117">
        <v>874</v>
      </c>
      <c r="E6" s="118">
        <v>1922</v>
      </c>
      <c r="F6" s="118">
        <v>1827</v>
      </c>
      <c r="G6" s="117">
        <v>2005</v>
      </c>
      <c r="H6" s="118">
        <v>2490</v>
      </c>
      <c r="I6" s="119">
        <v>2140</v>
      </c>
      <c r="J6" s="113">
        <v>1675</v>
      </c>
      <c r="K6" s="114">
        <v>1325</v>
      </c>
      <c r="L6" s="115">
        <v>752</v>
      </c>
      <c r="M6" s="190">
        <v>267</v>
      </c>
      <c r="N6" s="190">
        <v>55</v>
      </c>
      <c r="O6" s="190">
        <v>21</v>
      </c>
      <c r="P6" s="189">
        <v>1</v>
      </c>
      <c r="Q6" s="191">
        <v>3</v>
      </c>
      <c r="R6" s="116">
        <v>2580</v>
      </c>
      <c r="S6" s="117">
        <v>140</v>
      </c>
      <c r="T6" s="118">
        <v>353</v>
      </c>
      <c r="U6" s="118">
        <v>406</v>
      </c>
      <c r="V6" s="117">
        <v>383</v>
      </c>
      <c r="W6" s="118">
        <v>494</v>
      </c>
      <c r="X6" s="119">
        <v>400</v>
      </c>
      <c r="Y6" s="113">
        <v>223</v>
      </c>
      <c r="Z6" s="114">
        <v>112</v>
      </c>
      <c r="AA6" s="115">
        <v>51</v>
      </c>
      <c r="AB6" s="190">
        <v>16</v>
      </c>
      <c r="AC6" s="190">
        <v>1</v>
      </c>
      <c r="AD6" s="190">
        <v>0</v>
      </c>
      <c r="AE6" s="189">
        <v>0</v>
      </c>
      <c r="AF6" s="191">
        <v>1</v>
      </c>
      <c r="AG6" s="116">
        <v>12777</v>
      </c>
      <c r="AH6" s="117">
        <v>734</v>
      </c>
      <c r="AI6" s="118">
        <v>1569</v>
      </c>
      <c r="AJ6" s="118">
        <v>1421</v>
      </c>
      <c r="AK6" s="117">
        <v>1622</v>
      </c>
      <c r="AL6" s="118">
        <v>1996</v>
      </c>
      <c r="AM6" s="119">
        <v>1740</v>
      </c>
      <c r="AN6" s="113">
        <v>1452</v>
      </c>
      <c r="AO6" s="114">
        <v>1213</v>
      </c>
      <c r="AP6" s="115">
        <v>701</v>
      </c>
      <c r="AQ6" s="190">
        <v>251</v>
      </c>
      <c r="AR6" s="190">
        <v>54</v>
      </c>
      <c r="AS6" s="190">
        <v>21</v>
      </c>
      <c r="AT6" s="189">
        <v>1</v>
      </c>
      <c r="AU6" s="191">
        <v>2</v>
      </c>
    </row>
    <row r="7" spans="1:47" s="65" customFormat="1" ht="39" customHeight="1">
      <c r="A7" s="222" t="s">
        <v>154</v>
      </c>
      <c r="B7" s="223"/>
      <c r="C7" s="116">
        <v>16861</v>
      </c>
      <c r="D7" s="117">
        <v>1014</v>
      </c>
      <c r="E7" s="118">
        <v>2088</v>
      </c>
      <c r="F7" s="118">
        <v>1994</v>
      </c>
      <c r="G7" s="117">
        <v>2184</v>
      </c>
      <c r="H7" s="118">
        <v>2428</v>
      </c>
      <c r="I7" s="119">
        <v>2480</v>
      </c>
      <c r="J7" s="117">
        <v>1847</v>
      </c>
      <c r="K7" s="118">
        <v>1471</v>
      </c>
      <c r="L7" s="119">
        <v>830</v>
      </c>
      <c r="M7" s="183">
        <v>399</v>
      </c>
      <c r="N7" s="183">
        <v>89</v>
      </c>
      <c r="O7" s="185">
        <v>28</v>
      </c>
      <c r="P7" s="183">
        <v>7</v>
      </c>
      <c r="Q7" s="185">
        <v>2</v>
      </c>
      <c r="R7" s="116">
        <v>2891</v>
      </c>
      <c r="S7" s="117">
        <v>175</v>
      </c>
      <c r="T7" s="118">
        <v>385</v>
      </c>
      <c r="U7" s="118">
        <v>428</v>
      </c>
      <c r="V7" s="117">
        <v>421</v>
      </c>
      <c r="W7" s="118">
        <v>478</v>
      </c>
      <c r="X7" s="119">
        <v>498</v>
      </c>
      <c r="Y7" s="117">
        <v>274</v>
      </c>
      <c r="Z7" s="118">
        <v>143</v>
      </c>
      <c r="AA7" s="119">
        <v>69</v>
      </c>
      <c r="AB7" s="181">
        <v>18</v>
      </c>
      <c r="AC7" s="181">
        <v>2</v>
      </c>
      <c r="AD7" s="118">
        <v>0</v>
      </c>
      <c r="AE7" s="117">
        <v>0</v>
      </c>
      <c r="AF7" s="119">
        <v>0</v>
      </c>
      <c r="AG7" s="116">
        <v>13970</v>
      </c>
      <c r="AH7" s="117">
        <v>839</v>
      </c>
      <c r="AI7" s="118">
        <v>1703</v>
      </c>
      <c r="AJ7" s="118">
        <v>1566</v>
      </c>
      <c r="AK7" s="117">
        <v>1763</v>
      </c>
      <c r="AL7" s="118">
        <v>1950</v>
      </c>
      <c r="AM7" s="119">
        <v>1982</v>
      </c>
      <c r="AN7" s="117">
        <v>1573</v>
      </c>
      <c r="AO7" s="118">
        <v>1328</v>
      </c>
      <c r="AP7" s="119">
        <v>761</v>
      </c>
      <c r="AQ7" s="181">
        <v>381</v>
      </c>
      <c r="AR7" s="181">
        <v>87</v>
      </c>
      <c r="AS7" s="184">
        <v>28</v>
      </c>
      <c r="AT7" s="183">
        <v>7</v>
      </c>
      <c r="AU7" s="185">
        <v>2</v>
      </c>
    </row>
    <row r="8" spans="1:47" s="65" customFormat="1" ht="39" customHeight="1">
      <c r="A8" s="220" t="s">
        <v>156</v>
      </c>
      <c r="B8" s="221"/>
      <c r="C8" s="80">
        <f t="shared" ref="C8" si="0">R8+AG8</f>
        <v>6172</v>
      </c>
      <c r="D8" s="94">
        <f t="shared" ref="D8" si="1">S8+AH8</f>
        <v>374</v>
      </c>
      <c r="E8" s="95">
        <f t="shared" ref="E8" si="2">T8+AI8</f>
        <v>764</v>
      </c>
      <c r="F8" s="95">
        <f t="shared" ref="F8" si="3">U8+AJ8</f>
        <v>900</v>
      </c>
      <c r="G8" s="94">
        <f t="shared" ref="G8" si="4">V8+AK8</f>
        <v>888</v>
      </c>
      <c r="H8" s="95">
        <f t="shared" ref="H8" si="5">W8+AL8</f>
        <v>898</v>
      </c>
      <c r="I8" s="96">
        <f t="shared" ref="I8" si="6">X8+AM8</f>
        <v>1048</v>
      </c>
      <c r="J8" s="94">
        <f t="shared" ref="J8" si="7">Y8+AN8</f>
        <v>674</v>
      </c>
      <c r="K8" s="95">
        <f t="shared" ref="K8" si="8">Z8+AO8</f>
        <v>386</v>
      </c>
      <c r="L8" s="96">
        <f t="shared" ref="L8" si="9">AA8+AP8</f>
        <v>144</v>
      </c>
      <c r="M8" s="95">
        <f t="shared" ref="M8:P8" si="10">AB8+AQ8</f>
        <v>84</v>
      </c>
      <c r="N8" s="95">
        <f t="shared" si="10"/>
        <v>12</v>
      </c>
      <c r="O8" s="96">
        <f t="shared" si="10"/>
        <v>0</v>
      </c>
      <c r="P8" s="95">
        <f t="shared" si="10"/>
        <v>0</v>
      </c>
      <c r="Q8" s="96">
        <f t="shared" ref="Q8" si="11">AF8+AU8</f>
        <v>0</v>
      </c>
      <c r="R8" s="80">
        <f t="shared" ref="R8:R29" si="12">SUM(S8:AF8)</f>
        <v>3086</v>
      </c>
      <c r="S8" s="94">
        <f t="shared" ref="S8:AF8" si="13">SUM(S9:S29)</f>
        <v>187</v>
      </c>
      <c r="T8" s="95">
        <f t="shared" si="13"/>
        <v>382</v>
      </c>
      <c r="U8" s="95">
        <f t="shared" si="13"/>
        <v>450</v>
      </c>
      <c r="V8" s="94">
        <f t="shared" si="13"/>
        <v>444</v>
      </c>
      <c r="W8" s="95">
        <f t="shared" si="13"/>
        <v>449</v>
      </c>
      <c r="X8" s="96">
        <f t="shared" si="13"/>
        <v>524</v>
      </c>
      <c r="Y8" s="94">
        <f t="shared" si="13"/>
        <v>337</v>
      </c>
      <c r="Z8" s="95">
        <f t="shared" si="13"/>
        <v>193</v>
      </c>
      <c r="AA8" s="96">
        <f t="shared" si="13"/>
        <v>72</v>
      </c>
      <c r="AB8" s="95">
        <f t="shared" si="13"/>
        <v>42</v>
      </c>
      <c r="AC8" s="95">
        <f t="shared" si="13"/>
        <v>6</v>
      </c>
      <c r="AD8" s="96">
        <f t="shared" si="13"/>
        <v>0</v>
      </c>
      <c r="AE8" s="95">
        <f t="shared" si="13"/>
        <v>0</v>
      </c>
      <c r="AF8" s="95">
        <f t="shared" si="13"/>
        <v>0</v>
      </c>
      <c r="AG8" s="80">
        <f t="shared" ref="AG8:AG29" si="14">SUM(AH8:AU8)</f>
        <v>3086</v>
      </c>
      <c r="AH8" s="94">
        <f t="shared" ref="AH8:AU8" si="15">SUM(AH9:AH29)</f>
        <v>187</v>
      </c>
      <c r="AI8" s="95">
        <f t="shared" si="15"/>
        <v>382</v>
      </c>
      <c r="AJ8" s="95">
        <f t="shared" si="15"/>
        <v>450</v>
      </c>
      <c r="AK8" s="94">
        <f t="shared" si="15"/>
        <v>444</v>
      </c>
      <c r="AL8" s="95">
        <f t="shared" si="15"/>
        <v>449</v>
      </c>
      <c r="AM8" s="96">
        <f t="shared" si="15"/>
        <v>524</v>
      </c>
      <c r="AN8" s="94">
        <f t="shared" si="15"/>
        <v>337</v>
      </c>
      <c r="AO8" s="95">
        <f t="shared" si="15"/>
        <v>193</v>
      </c>
      <c r="AP8" s="96">
        <f t="shared" si="15"/>
        <v>72</v>
      </c>
      <c r="AQ8" s="95">
        <f t="shared" si="15"/>
        <v>42</v>
      </c>
      <c r="AR8" s="95">
        <f t="shared" si="15"/>
        <v>6</v>
      </c>
      <c r="AS8" s="96">
        <f t="shared" si="15"/>
        <v>0</v>
      </c>
      <c r="AT8" s="94">
        <f t="shared" si="15"/>
        <v>0</v>
      </c>
      <c r="AU8" s="96">
        <f t="shared" si="15"/>
        <v>0</v>
      </c>
    </row>
    <row r="9" spans="1:47" s="65" customFormat="1" ht="39" customHeight="1">
      <c r="A9" s="231" t="s">
        <v>44</v>
      </c>
      <c r="B9" s="231"/>
      <c r="C9" s="80">
        <f t="shared" ref="C9:C29" si="16">R9+AG9</f>
        <v>5156</v>
      </c>
      <c r="D9" s="94">
        <f t="shared" ref="D9:D29" si="17">S9+AH9</f>
        <v>360</v>
      </c>
      <c r="E9" s="95">
        <f t="shared" ref="E9:E29" si="18">T9+AI9</f>
        <v>702</v>
      </c>
      <c r="F9" s="95">
        <f t="shared" ref="F9:F29" si="19">U9+AJ9</f>
        <v>786</v>
      </c>
      <c r="G9" s="94">
        <f t="shared" ref="G9:G29" si="20">V9+AK9</f>
        <v>752</v>
      </c>
      <c r="H9" s="95">
        <f t="shared" ref="H9:H29" si="21">W9+AL9</f>
        <v>732</v>
      </c>
      <c r="I9" s="96">
        <f t="shared" ref="I9:I29" si="22">X9+AM9</f>
        <v>856</v>
      </c>
      <c r="J9" s="94">
        <f t="shared" ref="J9:J29" si="23">Y9+AN9</f>
        <v>530</v>
      </c>
      <c r="K9" s="95">
        <f t="shared" ref="K9:K29" si="24">Z9+AO9</f>
        <v>292</v>
      </c>
      <c r="L9" s="96">
        <f t="shared" ref="L9:L29" si="25">AA9+AP9</f>
        <v>86</v>
      </c>
      <c r="M9" s="95">
        <f t="shared" ref="M9:M29" si="26">AB9+AQ9</f>
        <v>54</v>
      </c>
      <c r="N9" s="95">
        <f t="shared" ref="N9:N29" si="27">AC9+AR9</f>
        <v>6</v>
      </c>
      <c r="O9" s="96">
        <f t="shared" ref="O9:O29" si="28">AD9+AS9</f>
        <v>0</v>
      </c>
      <c r="P9" s="95">
        <f t="shared" ref="P9:P29" si="29">AE9+AT9</f>
        <v>0</v>
      </c>
      <c r="Q9" s="96">
        <f t="shared" ref="Q9:Q29" si="30">AF9+AU9</f>
        <v>0</v>
      </c>
      <c r="R9" s="70">
        <f t="shared" si="12"/>
        <v>2578</v>
      </c>
      <c r="S9" s="76">
        <v>180</v>
      </c>
      <c r="T9" s="77">
        <v>351</v>
      </c>
      <c r="U9" s="77">
        <v>393</v>
      </c>
      <c r="V9" s="76">
        <v>376</v>
      </c>
      <c r="W9" s="77">
        <v>366</v>
      </c>
      <c r="X9" s="78">
        <v>428</v>
      </c>
      <c r="Y9" s="77">
        <v>265</v>
      </c>
      <c r="Z9" s="77">
        <v>146</v>
      </c>
      <c r="AA9" s="77">
        <v>43</v>
      </c>
      <c r="AB9" s="76">
        <v>27</v>
      </c>
      <c r="AC9" s="77">
        <v>3</v>
      </c>
      <c r="AD9" s="78">
        <v>0</v>
      </c>
      <c r="AE9" s="77">
        <v>0</v>
      </c>
      <c r="AF9" s="78">
        <v>0</v>
      </c>
      <c r="AG9" s="70">
        <f t="shared" si="14"/>
        <v>2578</v>
      </c>
      <c r="AH9" s="71">
        <v>180</v>
      </c>
      <c r="AI9" s="72">
        <v>351</v>
      </c>
      <c r="AJ9" s="72">
        <v>393</v>
      </c>
      <c r="AK9" s="71">
        <v>376</v>
      </c>
      <c r="AL9" s="72">
        <v>366</v>
      </c>
      <c r="AM9" s="73">
        <v>428</v>
      </c>
      <c r="AN9" s="71">
        <v>265</v>
      </c>
      <c r="AO9" s="72">
        <v>146</v>
      </c>
      <c r="AP9" s="73">
        <v>43</v>
      </c>
      <c r="AQ9" s="71">
        <v>27</v>
      </c>
      <c r="AR9" s="72">
        <v>3</v>
      </c>
      <c r="AS9" s="73">
        <v>0</v>
      </c>
      <c r="AT9" s="72">
        <v>0</v>
      </c>
      <c r="AU9" s="73">
        <v>0</v>
      </c>
    </row>
    <row r="10" spans="1:47" s="65" customFormat="1" ht="39" customHeight="1">
      <c r="A10" s="232" t="s">
        <v>2</v>
      </c>
      <c r="B10" s="74" t="s">
        <v>45</v>
      </c>
      <c r="C10" s="80">
        <f t="shared" si="16"/>
        <v>50</v>
      </c>
      <c r="D10" s="94">
        <f t="shared" si="17"/>
        <v>0</v>
      </c>
      <c r="E10" s="95">
        <f t="shared" si="18"/>
        <v>2</v>
      </c>
      <c r="F10" s="95">
        <f t="shared" si="19"/>
        <v>6</v>
      </c>
      <c r="G10" s="94">
        <f t="shared" si="20"/>
        <v>10</v>
      </c>
      <c r="H10" s="95">
        <f t="shared" si="21"/>
        <v>10</v>
      </c>
      <c r="I10" s="96">
        <f t="shared" si="22"/>
        <v>12</v>
      </c>
      <c r="J10" s="94">
        <f t="shared" si="23"/>
        <v>2</v>
      </c>
      <c r="K10" s="95">
        <f t="shared" si="24"/>
        <v>6</v>
      </c>
      <c r="L10" s="96">
        <f t="shared" si="25"/>
        <v>2</v>
      </c>
      <c r="M10" s="95">
        <f t="shared" si="26"/>
        <v>0</v>
      </c>
      <c r="N10" s="95">
        <f t="shared" si="27"/>
        <v>0</v>
      </c>
      <c r="O10" s="96">
        <f t="shared" si="28"/>
        <v>0</v>
      </c>
      <c r="P10" s="95">
        <f t="shared" si="29"/>
        <v>0</v>
      </c>
      <c r="Q10" s="96">
        <f t="shared" si="30"/>
        <v>0</v>
      </c>
      <c r="R10" s="75">
        <f t="shared" si="12"/>
        <v>25</v>
      </c>
      <c r="S10" s="76">
        <v>0</v>
      </c>
      <c r="T10" s="77">
        <v>1</v>
      </c>
      <c r="U10" s="77">
        <v>3</v>
      </c>
      <c r="V10" s="76">
        <v>5</v>
      </c>
      <c r="W10" s="77">
        <v>5</v>
      </c>
      <c r="X10" s="78">
        <v>6</v>
      </c>
      <c r="Y10" s="77">
        <v>1</v>
      </c>
      <c r="Z10" s="77">
        <v>3</v>
      </c>
      <c r="AA10" s="77">
        <v>1</v>
      </c>
      <c r="AB10" s="76">
        <v>0</v>
      </c>
      <c r="AC10" s="77">
        <v>0</v>
      </c>
      <c r="AD10" s="78">
        <v>0</v>
      </c>
      <c r="AE10" s="77">
        <v>0</v>
      </c>
      <c r="AF10" s="78">
        <v>0</v>
      </c>
      <c r="AG10" s="75">
        <f t="shared" si="14"/>
        <v>25</v>
      </c>
      <c r="AH10" s="76">
        <v>0</v>
      </c>
      <c r="AI10" s="77">
        <v>1</v>
      </c>
      <c r="AJ10" s="77">
        <v>3</v>
      </c>
      <c r="AK10" s="76">
        <v>5</v>
      </c>
      <c r="AL10" s="77">
        <v>5</v>
      </c>
      <c r="AM10" s="78">
        <v>6</v>
      </c>
      <c r="AN10" s="76">
        <v>1</v>
      </c>
      <c r="AO10" s="77">
        <v>3</v>
      </c>
      <c r="AP10" s="78">
        <v>1</v>
      </c>
      <c r="AQ10" s="76">
        <v>0</v>
      </c>
      <c r="AR10" s="77">
        <v>0</v>
      </c>
      <c r="AS10" s="78">
        <v>0</v>
      </c>
      <c r="AT10" s="77">
        <v>0</v>
      </c>
      <c r="AU10" s="78">
        <v>0</v>
      </c>
    </row>
    <row r="11" spans="1:47" s="65" customFormat="1" ht="39" customHeight="1">
      <c r="A11" s="233"/>
      <c r="B11" s="79" t="s">
        <v>46</v>
      </c>
      <c r="C11" s="80">
        <f t="shared" si="16"/>
        <v>142</v>
      </c>
      <c r="D11" s="94">
        <f t="shared" si="17"/>
        <v>4</v>
      </c>
      <c r="E11" s="95">
        <f t="shared" si="18"/>
        <v>0</v>
      </c>
      <c r="F11" s="95">
        <f t="shared" si="19"/>
        <v>16</v>
      </c>
      <c r="G11" s="94">
        <f t="shared" si="20"/>
        <v>12</v>
      </c>
      <c r="H11" s="95">
        <f t="shared" si="21"/>
        <v>24</v>
      </c>
      <c r="I11" s="96">
        <f t="shared" si="22"/>
        <v>32</v>
      </c>
      <c r="J11" s="94">
        <f t="shared" si="23"/>
        <v>18</v>
      </c>
      <c r="K11" s="95">
        <f t="shared" si="24"/>
        <v>16</v>
      </c>
      <c r="L11" s="96">
        <f t="shared" si="25"/>
        <v>18</v>
      </c>
      <c r="M11" s="95">
        <f t="shared" si="26"/>
        <v>0</v>
      </c>
      <c r="N11" s="95">
        <f t="shared" si="27"/>
        <v>2</v>
      </c>
      <c r="O11" s="96">
        <f t="shared" si="28"/>
        <v>0</v>
      </c>
      <c r="P11" s="95">
        <f t="shared" si="29"/>
        <v>0</v>
      </c>
      <c r="Q11" s="96">
        <f t="shared" si="30"/>
        <v>0</v>
      </c>
      <c r="R11" s="80">
        <f t="shared" si="12"/>
        <v>71</v>
      </c>
      <c r="S11" s="81">
        <v>2</v>
      </c>
      <c r="T11" s="82">
        <v>0</v>
      </c>
      <c r="U11" s="82">
        <v>8</v>
      </c>
      <c r="V11" s="81">
        <v>6</v>
      </c>
      <c r="W11" s="82">
        <v>12</v>
      </c>
      <c r="X11" s="83">
        <v>16</v>
      </c>
      <c r="Y11" s="82">
        <v>9</v>
      </c>
      <c r="Z11" s="82">
        <v>8</v>
      </c>
      <c r="AA11" s="82">
        <v>9</v>
      </c>
      <c r="AB11" s="81">
        <v>0</v>
      </c>
      <c r="AC11" s="82">
        <v>1</v>
      </c>
      <c r="AD11" s="83">
        <v>0</v>
      </c>
      <c r="AE11" s="82">
        <v>0</v>
      </c>
      <c r="AF11" s="83">
        <v>0</v>
      </c>
      <c r="AG11" s="80">
        <f t="shared" si="14"/>
        <v>71</v>
      </c>
      <c r="AH11" s="81">
        <v>2</v>
      </c>
      <c r="AI11" s="82">
        <v>0</v>
      </c>
      <c r="AJ11" s="82">
        <v>8</v>
      </c>
      <c r="AK11" s="81">
        <v>6</v>
      </c>
      <c r="AL11" s="82">
        <v>12</v>
      </c>
      <c r="AM11" s="83">
        <v>16</v>
      </c>
      <c r="AN11" s="81">
        <v>9</v>
      </c>
      <c r="AO11" s="82">
        <v>8</v>
      </c>
      <c r="AP11" s="83">
        <v>9</v>
      </c>
      <c r="AQ11" s="81">
        <v>0</v>
      </c>
      <c r="AR11" s="82">
        <v>1</v>
      </c>
      <c r="AS11" s="83">
        <v>0</v>
      </c>
      <c r="AT11" s="82">
        <v>0</v>
      </c>
      <c r="AU11" s="83">
        <v>0</v>
      </c>
    </row>
    <row r="12" spans="1:47" s="65" customFormat="1" ht="39" customHeight="1">
      <c r="A12" s="84" t="s">
        <v>39</v>
      </c>
      <c r="B12" s="85" t="s">
        <v>47</v>
      </c>
      <c r="C12" s="80">
        <f t="shared" si="16"/>
        <v>0</v>
      </c>
      <c r="D12" s="94">
        <f t="shared" si="17"/>
        <v>0</v>
      </c>
      <c r="E12" s="95">
        <f t="shared" si="18"/>
        <v>0</v>
      </c>
      <c r="F12" s="95">
        <f t="shared" si="19"/>
        <v>0</v>
      </c>
      <c r="G12" s="94">
        <f t="shared" si="20"/>
        <v>0</v>
      </c>
      <c r="H12" s="95">
        <f t="shared" si="21"/>
        <v>0</v>
      </c>
      <c r="I12" s="96">
        <f t="shared" si="22"/>
        <v>0</v>
      </c>
      <c r="J12" s="94">
        <f t="shared" si="23"/>
        <v>0</v>
      </c>
      <c r="K12" s="95">
        <f t="shared" si="24"/>
        <v>0</v>
      </c>
      <c r="L12" s="96">
        <f t="shared" si="25"/>
        <v>0</v>
      </c>
      <c r="M12" s="95">
        <f t="shared" si="26"/>
        <v>0</v>
      </c>
      <c r="N12" s="95">
        <f t="shared" si="27"/>
        <v>0</v>
      </c>
      <c r="O12" s="96">
        <f t="shared" si="28"/>
        <v>0</v>
      </c>
      <c r="P12" s="95">
        <f t="shared" si="29"/>
        <v>0</v>
      </c>
      <c r="Q12" s="96">
        <f t="shared" si="30"/>
        <v>0</v>
      </c>
      <c r="R12" s="70">
        <f t="shared" si="12"/>
        <v>0</v>
      </c>
      <c r="S12" s="90">
        <v>0</v>
      </c>
      <c r="T12" s="91">
        <v>0</v>
      </c>
      <c r="U12" s="91">
        <v>0</v>
      </c>
      <c r="V12" s="90">
        <v>0</v>
      </c>
      <c r="W12" s="91">
        <v>0</v>
      </c>
      <c r="X12" s="92">
        <v>0</v>
      </c>
      <c r="Y12" s="91">
        <v>0</v>
      </c>
      <c r="Z12" s="91">
        <v>0</v>
      </c>
      <c r="AA12" s="91">
        <v>0</v>
      </c>
      <c r="AB12" s="90">
        <v>0</v>
      </c>
      <c r="AC12" s="91">
        <v>0</v>
      </c>
      <c r="AD12" s="92">
        <v>0</v>
      </c>
      <c r="AE12" s="91">
        <v>0</v>
      </c>
      <c r="AF12" s="92">
        <v>0</v>
      </c>
      <c r="AG12" s="207">
        <f t="shared" si="14"/>
        <v>0</v>
      </c>
      <c r="AH12" s="71">
        <v>0</v>
      </c>
      <c r="AI12" s="72">
        <v>0</v>
      </c>
      <c r="AJ12" s="73">
        <v>0</v>
      </c>
      <c r="AK12" s="71">
        <v>0</v>
      </c>
      <c r="AL12" s="72">
        <v>0</v>
      </c>
      <c r="AM12" s="73">
        <v>0</v>
      </c>
      <c r="AN12" s="71">
        <v>0</v>
      </c>
      <c r="AO12" s="72">
        <v>0</v>
      </c>
      <c r="AP12" s="73">
        <v>0</v>
      </c>
      <c r="AQ12" s="71">
        <v>0</v>
      </c>
      <c r="AR12" s="72">
        <v>0</v>
      </c>
      <c r="AS12" s="73">
        <v>0</v>
      </c>
      <c r="AT12" s="71">
        <v>0</v>
      </c>
      <c r="AU12" s="73">
        <v>0</v>
      </c>
    </row>
    <row r="13" spans="1:47" s="65" customFormat="1" ht="39" customHeight="1">
      <c r="A13" s="237" t="s">
        <v>54</v>
      </c>
      <c r="B13" s="74" t="s">
        <v>48</v>
      </c>
      <c r="C13" s="80">
        <f t="shared" si="16"/>
        <v>74</v>
      </c>
      <c r="D13" s="94">
        <f t="shared" si="17"/>
        <v>0</v>
      </c>
      <c r="E13" s="95">
        <f t="shared" si="18"/>
        <v>8</v>
      </c>
      <c r="F13" s="95">
        <f t="shared" si="19"/>
        <v>12</v>
      </c>
      <c r="G13" s="94">
        <f t="shared" si="20"/>
        <v>12</v>
      </c>
      <c r="H13" s="95">
        <f t="shared" si="21"/>
        <v>14</v>
      </c>
      <c r="I13" s="96">
        <f t="shared" si="22"/>
        <v>12</v>
      </c>
      <c r="J13" s="94">
        <f t="shared" si="23"/>
        <v>10</v>
      </c>
      <c r="K13" s="95">
        <f t="shared" si="24"/>
        <v>4</v>
      </c>
      <c r="L13" s="96">
        <f t="shared" si="25"/>
        <v>2</v>
      </c>
      <c r="M13" s="95">
        <f t="shared" si="26"/>
        <v>0</v>
      </c>
      <c r="N13" s="95">
        <f t="shared" si="27"/>
        <v>0</v>
      </c>
      <c r="O13" s="96">
        <f t="shared" si="28"/>
        <v>0</v>
      </c>
      <c r="P13" s="95">
        <f t="shared" si="29"/>
        <v>0</v>
      </c>
      <c r="Q13" s="96">
        <f t="shared" si="30"/>
        <v>0</v>
      </c>
      <c r="R13" s="75">
        <f t="shared" si="12"/>
        <v>37</v>
      </c>
      <c r="S13" s="76">
        <v>0</v>
      </c>
      <c r="T13" s="77">
        <v>4</v>
      </c>
      <c r="U13" s="87">
        <v>6</v>
      </c>
      <c r="V13" s="86">
        <v>6</v>
      </c>
      <c r="W13" s="87">
        <v>7</v>
      </c>
      <c r="X13" s="136">
        <v>6</v>
      </c>
      <c r="Y13" s="87">
        <v>5</v>
      </c>
      <c r="Z13" s="77">
        <v>2</v>
      </c>
      <c r="AA13" s="87">
        <v>1</v>
      </c>
      <c r="AB13" s="76">
        <v>0</v>
      </c>
      <c r="AC13" s="77">
        <v>0</v>
      </c>
      <c r="AD13" s="78">
        <v>0</v>
      </c>
      <c r="AE13" s="77">
        <v>0</v>
      </c>
      <c r="AF13" s="78">
        <v>0</v>
      </c>
      <c r="AG13" s="75">
        <f t="shared" si="14"/>
        <v>37</v>
      </c>
      <c r="AH13" s="86">
        <v>0</v>
      </c>
      <c r="AI13" s="87">
        <v>4</v>
      </c>
      <c r="AJ13" s="87">
        <v>6</v>
      </c>
      <c r="AK13" s="86">
        <v>6</v>
      </c>
      <c r="AL13" s="87">
        <v>7</v>
      </c>
      <c r="AM13" s="136">
        <v>6</v>
      </c>
      <c r="AN13" s="87">
        <v>5</v>
      </c>
      <c r="AO13" s="87">
        <v>2</v>
      </c>
      <c r="AP13" s="87">
        <v>1</v>
      </c>
      <c r="AQ13" s="86">
        <v>0</v>
      </c>
      <c r="AR13" s="87">
        <v>0</v>
      </c>
      <c r="AS13" s="136">
        <v>0</v>
      </c>
      <c r="AT13" s="87">
        <v>0</v>
      </c>
      <c r="AU13" s="78">
        <v>0</v>
      </c>
    </row>
    <row r="14" spans="1:47" s="65" customFormat="1" ht="39" customHeight="1">
      <c r="A14" s="233"/>
      <c r="B14" s="79" t="s">
        <v>47</v>
      </c>
      <c r="C14" s="80">
        <f t="shared" si="16"/>
        <v>234</v>
      </c>
      <c r="D14" s="94">
        <f t="shared" si="17"/>
        <v>2</v>
      </c>
      <c r="E14" s="95">
        <f t="shared" si="18"/>
        <v>38</v>
      </c>
      <c r="F14" s="95">
        <f t="shared" si="19"/>
        <v>30</v>
      </c>
      <c r="G14" s="94">
        <f t="shared" si="20"/>
        <v>46</v>
      </c>
      <c r="H14" s="95">
        <f t="shared" si="21"/>
        <v>36</v>
      </c>
      <c r="I14" s="96">
        <f t="shared" si="22"/>
        <v>38</v>
      </c>
      <c r="J14" s="94">
        <f t="shared" si="23"/>
        <v>24</v>
      </c>
      <c r="K14" s="95">
        <f t="shared" si="24"/>
        <v>4</v>
      </c>
      <c r="L14" s="96">
        <f t="shared" si="25"/>
        <v>10</v>
      </c>
      <c r="M14" s="95">
        <f t="shared" si="26"/>
        <v>4</v>
      </c>
      <c r="N14" s="95">
        <f t="shared" si="27"/>
        <v>2</v>
      </c>
      <c r="O14" s="96">
        <f t="shared" si="28"/>
        <v>0</v>
      </c>
      <c r="P14" s="95">
        <f t="shared" si="29"/>
        <v>0</v>
      </c>
      <c r="Q14" s="96">
        <f t="shared" si="30"/>
        <v>0</v>
      </c>
      <c r="R14" s="80">
        <f t="shared" si="12"/>
        <v>117</v>
      </c>
      <c r="S14" s="81">
        <v>1</v>
      </c>
      <c r="T14" s="82">
        <v>19</v>
      </c>
      <c r="U14" s="82">
        <v>15</v>
      </c>
      <c r="V14" s="81">
        <v>23</v>
      </c>
      <c r="W14" s="82">
        <v>18</v>
      </c>
      <c r="X14" s="83">
        <v>19</v>
      </c>
      <c r="Y14" s="82">
        <v>12</v>
      </c>
      <c r="Z14" s="82">
        <v>2</v>
      </c>
      <c r="AA14" s="82">
        <v>5</v>
      </c>
      <c r="AB14" s="81">
        <v>2</v>
      </c>
      <c r="AC14" s="82">
        <v>1</v>
      </c>
      <c r="AD14" s="83">
        <v>0</v>
      </c>
      <c r="AE14" s="82">
        <v>0</v>
      </c>
      <c r="AF14" s="83">
        <v>0</v>
      </c>
      <c r="AG14" s="80">
        <f t="shared" si="14"/>
        <v>117</v>
      </c>
      <c r="AH14" s="81">
        <v>1</v>
      </c>
      <c r="AI14" s="82">
        <v>19</v>
      </c>
      <c r="AJ14" s="82">
        <v>15</v>
      </c>
      <c r="AK14" s="81">
        <v>23</v>
      </c>
      <c r="AL14" s="82">
        <v>18</v>
      </c>
      <c r="AM14" s="83">
        <v>19</v>
      </c>
      <c r="AN14" s="82">
        <v>12</v>
      </c>
      <c r="AO14" s="82">
        <v>2</v>
      </c>
      <c r="AP14" s="82">
        <v>5</v>
      </c>
      <c r="AQ14" s="81">
        <v>2</v>
      </c>
      <c r="AR14" s="82">
        <v>1</v>
      </c>
      <c r="AS14" s="83">
        <v>0</v>
      </c>
      <c r="AT14" s="82">
        <v>0</v>
      </c>
      <c r="AU14" s="83">
        <v>0</v>
      </c>
    </row>
    <row r="15" spans="1:47" s="65" customFormat="1" ht="39" customHeight="1">
      <c r="A15" s="237" t="s">
        <v>90</v>
      </c>
      <c r="B15" s="74" t="s">
        <v>40</v>
      </c>
      <c r="C15" s="80">
        <f t="shared" si="16"/>
        <v>118</v>
      </c>
      <c r="D15" s="94">
        <f t="shared" si="17"/>
        <v>0</v>
      </c>
      <c r="E15" s="95">
        <f t="shared" si="18"/>
        <v>2</v>
      </c>
      <c r="F15" s="95">
        <f t="shared" si="19"/>
        <v>12</v>
      </c>
      <c r="G15" s="94">
        <f t="shared" si="20"/>
        <v>10</v>
      </c>
      <c r="H15" s="95">
        <f t="shared" si="21"/>
        <v>24</v>
      </c>
      <c r="I15" s="96">
        <f t="shared" si="22"/>
        <v>26</v>
      </c>
      <c r="J15" s="94">
        <f t="shared" si="23"/>
        <v>22</v>
      </c>
      <c r="K15" s="95">
        <f t="shared" si="24"/>
        <v>10</v>
      </c>
      <c r="L15" s="96">
        <f t="shared" si="25"/>
        <v>6</v>
      </c>
      <c r="M15" s="95">
        <f t="shared" si="26"/>
        <v>6</v>
      </c>
      <c r="N15" s="95">
        <f t="shared" si="27"/>
        <v>0</v>
      </c>
      <c r="O15" s="96">
        <f t="shared" si="28"/>
        <v>0</v>
      </c>
      <c r="P15" s="95">
        <f t="shared" si="29"/>
        <v>0</v>
      </c>
      <c r="Q15" s="96">
        <f t="shared" si="30"/>
        <v>0</v>
      </c>
      <c r="R15" s="89">
        <f t="shared" si="12"/>
        <v>59</v>
      </c>
      <c r="S15" s="90">
        <v>0</v>
      </c>
      <c r="T15" s="91">
        <v>1</v>
      </c>
      <c r="U15" s="91">
        <v>6</v>
      </c>
      <c r="V15" s="90">
        <v>5</v>
      </c>
      <c r="W15" s="91">
        <v>12</v>
      </c>
      <c r="X15" s="92">
        <v>13</v>
      </c>
      <c r="Y15" s="91">
        <v>11</v>
      </c>
      <c r="Z15" s="91">
        <v>5</v>
      </c>
      <c r="AA15" s="91">
        <v>3</v>
      </c>
      <c r="AB15" s="90">
        <v>3</v>
      </c>
      <c r="AC15" s="91">
        <v>0</v>
      </c>
      <c r="AD15" s="92">
        <v>0</v>
      </c>
      <c r="AE15" s="91">
        <v>0</v>
      </c>
      <c r="AF15" s="92">
        <v>0</v>
      </c>
      <c r="AG15" s="89">
        <f t="shared" si="14"/>
        <v>59</v>
      </c>
      <c r="AH15" s="90">
        <v>0</v>
      </c>
      <c r="AI15" s="91">
        <v>1</v>
      </c>
      <c r="AJ15" s="91">
        <v>6</v>
      </c>
      <c r="AK15" s="90">
        <v>5</v>
      </c>
      <c r="AL15" s="91">
        <v>12</v>
      </c>
      <c r="AM15" s="92">
        <v>13</v>
      </c>
      <c r="AN15" s="91">
        <v>11</v>
      </c>
      <c r="AO15" s="91">
        <v>5</v>
      </c>
      <c r="AP15" s="91">
        <v>3</v>
      </c>
      <c r="AQ15" s="90">
        <v>3</v>
      </c>
      <c r="AR15" s="91">
        <v>0</v>
      </c>
      <c r="AS15" s="92">
        <v>0</v>
      </c>
      <c r="AT15" s="192">
        <v>0</v>
      </c>
      <c r="AU15" s="92">
        <v>0</v>
      </c>
    </row>
    <row r="16" spans="1:47" s="65" customFormat="1" ht="39" customHeight="1">
      <c r="A16" s="239"/>
      <c r="B16" s="93" t="s">
        <v>153</v>
      </c>
      <c r="C16" s="80">
        <f t="shared" si="16"/>
        <v>12</v>
      </c>
      <c r="D16" s="94">
        <f t="shared" si="17"/>
        <v>0</v>
      </c>
      <c r="E16" s="95">
        <f t="shared" si="18"/>
        <v>0</v>
      </c>
      <c r="F16" s="95">
        <f t="shared" si="19"/>
        <v>0</v>
      </c>
      <c r="G16" s="94">
        <f t="shared" si="20"/>
        <v>4</v>
      </c>
      <c r="H16" s="95">
        <f t="shared" si="21"/>
        <v>2</v>
      </c>
      <c r="I16" s="96">
        <f t="shared" si="22"/>
        <v>2</v>
      </c>
      <c r="J16" s="94">
        <f t="shared" si="23"/>
        <v>2</v>
      </c>
      <c r="K16" s="95">
        <f t="shared" si="24"/>
        <v>2</v>
      </c>
      <c r="L16" s="96">
        <f t="shared" si="25"/>
        <v>0</v>
      </c>
      <c r="M16" s="95">
        <f t="shared" si="26"/>
        <v>0</v>
      </c>
      <c r="N16" s="95">
        <f t="shared" si="27"/>
        <v>0</v>
      </c>
      <c r="O16" s="96">
        <f t="shared" si="28"/>
        <v>0</v>
      </c>
      <c r="P16" s="95">
        <f t="shared" si="29"/>
        <v>0</v>
      </c>
      <c r="Q16" s="96">
        <f t="shared" si="30"/>
        <v>0</v>
      </c>
      <c r="R16" s="89">
        <f t="shared" ref="R16" si="31">SUM(S16:AF16)</f>
        <v>6</v>
      </c>
      <c r="S16" s="90">
        <v>0</v>
      </c>
      <c r="T16" s="91">
        <v>0</v>
      </c>
      <c r="U16" s="91">
        <v>0</v>
      </c>
      <c r="V16" s="90">
        <v>2</v>
      </c>
      <c r="W16" s="91">
        <v>1</v>
      </c>
      <c r="X16" s="92">
        <v>1</v>
      </c>
      <c r="Y16" s="91">
        <v>1</v>
      </c>
      <c r="Z16" s="91">
        <v>1</v>
      </c>
      <c r="AA16" s="91">
        <v>0</v>
      </c>
      <c r="AB16" s="90">
        <v>0</v>
      </c>
      <c r="AC16" s="91">
        <v>0</v>
      </c>
      <c r="AD16" s="92">
        <v>0</v>
      </c>
      <c r="AE16" s="91">
        <v>0</v>
      </c>
      <c r="AF16" s="92">
        <v>0</v>
      </c>
      <c r="AG16" s="89">
        <f t="shared" ref="AG16" si="32">SUM(AH16:AU16)</f>
        <v>6</v>
      </c>
      <c r="AH16" s="90">
        <v>0</v>
      </c>
      <c r="AI16" s="91">
        <v>0</v>
      </c>
      <c r="AJ16" s="91">
        <v>0</v>
      </c>
      <c r="AK16" s="90">
        <v>2</v>
      </c>
      <c r="AL16" s="91">
        <v>1</v>
      </c>
      <c r="AM16" s="92">
        <v>1</v>
      </c>
      <c r="AN16" s="91">
        <v>1</v>
      </c>
      <c r="AO16" s="91">
        <v>1</v>
      </c>
      <c r="AP16" s="91">
        <v>0</v>
      </c>
      <c r="AQ16" s="90">
        <v>0</v>
      </c>
      <c r="AR16" s="91">
        <v>0</v>
      </c>
      <c r="AS16" s="92">
        <v>0</v>
      </c>
      <c r="AT16" s="192">
        <v>0</v>
      </c>
      <c r="AU16" s="92">
        <v>0</v>
      </c>
    </row>
    <row r="17" spans="1:47" s="65" customFormat="1" ht="39" customHeight="1">
      <c r="A17" s="238"/>
      <c r="B17" s="88" t="s">
        <v>91</v>
      </c>
      <c r="C17" s="80">
        <f t="shared" si="16"/>
        <v>44</v>
      </c>
      <c r="D17" s="94">
        <f t="shared" si="17"/>
        <v>0</v>
      </c>
      <c r="E17" s="95">
        <f t="shared" si="18"/>
        <v>2</v>
      </c>
      <c r="F17" s="95">
        <f t="shared" si="19"/>
        <v>6</v>
      </c>
      <c r="G17" s="94">
        <f t="shared" si="20"/>
        <v>6</v>
      </c>
      <c r="H17" s="95">
        <f t="shared" si="21"/>
        <v>4</v>
      </c>
      <c r="I17" s="96">
        <f t="shared" si="22"/>
        <v>4</v>
      </c>
      <c r="J17" s="94">
        <f t="shared" si="23"/>
        <v>12</v>
      </c>
      <c r="K17" s="95">
        <f t="shared" si="24"/>
        <v>4</v>
      </c>
      <c r="L17" s="96">
        <f t="shared" si="25"/>
        <v>6</v>
      </c>
      <c r="M17" s="95">
        <f t="shared" si="26"/>
        <v>0</v>
      </c>
      <c r="N17" s="95">
        <f t="shared" si="27"/>
        <v>0</v>
      </c>
      <c r="O17" s="96">
        <f t="shared" si="28"/>
        <v>0</v>
      </c>
      <c r="P17" s="95">
        <f t="shared" si="29"/>
        <v>0</v>
      </c>
      <c r="Q17" s="96">
        <f t="shared" si="30"/>
        <v>0</v>
      </c>
      <c r="R17" s="89">
        <f t="shared" si="12"/>
        <v>22</v>
      </c>
      <c r="S17" s="90">
        <v>0</v>
      </c>
      <c r="T17" s="91">
        <v>1</v>
      </c>
      <c r="U17" s="91">
        <v>3</v>
      </c>
      <c r="V17" s="90">
        <v>3</v>
      </c>
      <c r="W17" s="91">
        <v>2</v>
      </c>
      <c r="X17" s="92">
        <v>2</v>
      </c>
      <c r="Y17" s="91">
        <v>6</v>
      </c>
      <c r="Z17" s="91">
        <v>2</v>
      </c>
      <c r="AA17" s="91">
        <v>3</v>
      </c>
      <c r="AB17" s="90">
        <v>0</v>
      </c>
      <c r="AC17" s="91">
        <v>0</v>
      </c>
      <c r="AD17" s="92">
        <v>0</v>
      </c>
      <c r="AE17" s="91">
        <v>0</v>
      </c>
      <c r="AF17" s="92">
        <v>0</v>
      </c>
      <c r="AG17" s="89">
        <f t="shared" si="14"/>
        <v>22</v>
      </c>
      <c r="AH17" s="90">
        <v>0</v>
      </c>
      <c r="AI17" s="91">
        <v>1</v>
      </c>
      <c r="AJ17" s="91">
        <v>3</v>
      </c>
      <c r="AK17" s="90">
        <v>3</v>
      </c>
      <c r="AL17" s="91">
        <v>2</v>
      </c>
      <c r="AM17" s="92">
        <v>2</v>
      </c>
      <c r="AN17" s="91">
        <v>6</v>
      </c>
      <c r="AO17" s="91">
        <v>2</v>
      </c>
      <c r="AP17" s="91">
        <v>3</v>
      </c>
      <c r="AQ17" s="90">
        <v>0</v>
      </c>
      <c r="AR17" s="91">
        <v>0</v>
      </c>
      <c r="AS17" s="92">
        <v>0</v>
      </c>
      <c r="AT17" s="192">
        <v>0</v>
      </c>
      <c r="AU17" s="92">
        <v>0</v>
      </c>
    </row>
    <row r="18" spans="1:47" s="65" customFormat="1" ht="39" customHeight="1">
      <c r="A18" s="238"/>
      <c r="B18" s="93" t="s">
        <v>92</v>
      </c>
      <c r="C18" s="80">
        <f t="shared" si="16"/>
        <v>50</v>
      </c>
      <c r="D18" s="94">
        <f t="shared" si="17"/>
        <v>0</v>
      </c>
      <c r="E18" s="95">
        <f t="shared" si="18"/>
        <v>6</v>
      </c>
      <c r="F18" s="95">
        <f t="shared" si="19"/>
        <v>2</v>
      </c>
      <c r="G18" s="94">
        <f t="shared" si="20"/>
        <v>0</v>
      </c>
      <c r="H18" s="95">
        <f t="shared" si="21"/>
        <v>8</v>
      </c>
      <c r="I18" s="96">
        <f t="shared" si="22"/>
        <v>2</v>
      </c>
      <c r="J18" s="94">
        <f t="shared" si="23"/>
        <v>14</v>
      </c>
      <c r="K18" s="95">
        <f t="shared" si="24"/>
        <v>8</v>
      </c>
      <c r="L18" s="96">
        <f t="shared" si="25"/>
        <v>6</v>
      </c>
      <c r="M18" s="95">
        <f t="shared" si="26"/>
        <v>4</v>
      </c>
      <c r="N18" s="95">
        <f t="shared" si="27"/>
        <v>0</v>
      </c>
      <c r="O18" s="96">
        <f t="shared" si="28"/>
        <v>0</v>
      </c>
      <c r="P18" s="95">
        <f t="shared" si="29"/>
        <v>0</v>
      </c>
      <c r="Q18" s="96">
        <f t="shared" si="30"/>
        <v>0</v>
      </c>
      <c r="R18" s="89">
        <f t="shared" si="12"/>
        <v>25</v>
      </c>
      <c r="S18" s="90">
        <v>0</v>
      </c>
      <c r="T18" s="91">
        <v>3</v>
      </c>
      <c r="U18" s="91">
        <v>1</v>
      </c>
      <c r="V18" s="90">
        <v>0</v>
      </c>
      <c r="W18" s="91">
        <v>4</v>
      </c>
      <c r="X18" s="92">
        <v>1</v>
      </c>
      <c r="Y18" s="91">
        <v>7</v>
      </c>
      <c r="Z18" s="91">
        <v>4</v>
      </c>
      <c r="AA18" s="91">
        <v>3</v>
      </c>
      <c r="AB18" s="90">
        <v>2</v>
      </c>
      <c r="AC18" s="91">
        <v>0</v>
      </c>
      <c r="AD18" s="92">
        <v>0</v>
      </c>
      <c r="AE18" s="91">
        <v>0</v>
      </c>
      <c r="AF18" s="92">
        <v>0</v>
      </c>
      <c r="AG18" s="89">
        <f t="shared" si="14"/>
        <v>25</v>
      </c>
      <c r="AH18" s="90">
        <v>0</v>
      </c>
      <c r="AI18" s="91">
        <v>3</v>
      </c>
      <c r="AJ18" s="91">
        <v>1</v>
      </c>
      <c r="AK18" s="90">
        <v>0</v>
      </c>
      <c r="AL18" s="91">
        <v>4</v>
      </c>
      <c r="AM18" s="92">
        <v>1</v>
      </c>
      <c r="AN18" s="91">
        <v>7</v>
      </c>
      <c r="AO18" s="91">
        <v>4</v>
      </c>
      <c r="AP18" s="91">
        <v>3</v>
      </c>
      <c r="AQ18" s="90">
        <v>2</v>
      </c>
      <c r="AR18" s="91">
        <v>0</v>
      </c>
      <c r="AS18" s="92">
        <v>0</v>
      </c>
      <c r="AT18" s="91">
        <v>0</v>
      </c>
      <c r="AU18" s="92">
        <v>0</v>
      </c>
    </row>
    <row r="19" spans="1:47" s="65" customFormat="1" ht="39" customHeight="1">
      <c r="A19" s="238"/>
      <c r="B19" s="93" t="s">
        <v>119</v>
      </c>
      <c r="C19" s="80">
        <f t="shared" si="16"/>
        <v>10</v>
      </c>
      <c r="D19" s="94">
        <f t="shared" si="17"/>
        <v>2</v>
      </c>
      <c r="E19" s="95">
        <f t="shared" si="18"/>
        <v>0</v>
      </c>
      <c r="F19" s="95">
        <f t="shared" si="19"/>
        <v>2</v>
      </c>
      <c r="G19" s="94">
        <f t="shared" si="20"/>
        <v>0</v>
      </c>
      <c r="H19" s="95">
        <f t="shared" si="21"/>
        <v>0</v>
      </c>
      <c r="I19" s="96">
        <f t="shared" si="22"/>
        <v>0</v>
      </c>
      <c r="J19" s="94">
        <f t="shared" si="23"/>
        <v>2</v>
      </c>
      <c r="K19" s="95">
        <f t="shared" si="24"/>
        <v>0</v>
      </c>
      <c r="L19" s="96">
        <f t="shared" si="25"/>
        <v>2</v>
      </c>
      <c r="M19" s="95">
        <f t="shared" si="26"/>
        <v>2</v>
      </c>
      <c r="N19" s="95">
        <f t="shared" si="27"/>
        <v>0</v>
      </c>
      <c r="O19" s="96">
        <f t="shared" si="28"/>
        <v>0</v>
      </c>
      <c r="P19" s="95">
        <f t="shared" si="29"/>
        <v>0</v>
      </c>
      <c r="Q19" s="96">
        <f t="shared" si="30"/>
        <v>0</v>
      </c>
      <c r="R19" s="89">
        <f t="shared" si="12"/>
        <v>5</v>
      </c>
      <c r="S19" s="90">
        <v>1</v>
      </c>
      <c r="T19" s="91">
        <v>0</v>
      </c>
      <c r="U19" s="91">
        <v>1</v>
      </c>
      <c r="V19" s="90">
        <v>0</v>
      </c>
      <c r="W19" s="91">
        <v>0</v>
      </c>
      <c r="X19" s="92">
        <v>0</v>
      </c>
      <c r="Y19" s="91">
        <v>1</v>
      </c>
      <c r="Z19" s="91">
        <v>0</v>
      </c>
      <c r="AA19" s="91">
        <v>1</v>
      </c>
      <c r="AB19" s="90">
        <v>1</v>
      </c>
      <c r="AC19" s="91">
        <v>0</v>
      </c>
      <c r="AD19" s="92">
        <v>0</v>
      </c>
      <c r="AE19" s="91">
        <v>0</v>
      </c>
      <c r="AF19" s="92">
        <v>0</v>
      </c>
      <c r="AG19" s="89">
        <f t="shared" si="14"/>
        <v>5</v>
      </c>
      <c r="AH19" s="90">
        <v>1</v>
      </c>
      <c r="AI19" s="91">
        <v>0</v>
      </c>
      <c r="AJ19" s="91">
        <v>1</v>
      </c>
      <c r="AK19" s="90">
        <v>0</v>
      </c>
      <c r="AL19" s="91">
        <v>0</v>
      </c>
      <c r="AM19" s="92">
        <v>0</v>
      </c>
      <c r="AN19" s="91">
        <v>1</v>
      </c>
      <c r="AO19" s="91">
        <v>0</v>
      </c>
      <c r="AP19" s="91">
        <v>1</v>
      </c>
      <c r="AQ19" s="90">
        <v>1</v>
      </c>
      <c r="AR19" s="91">
        <v>0</v>
      </c>
      <c r="AS19" s="92">
        <v>0</v>
      </c>
      <c r="AT19" s="91">
        <v>0</v>
      </c>
      <c r="AU19" s="92">
        <v>0</v>
      </c>
    </row>
    <row r="20" spans="1:47" s="65" customFormat="1" ht="39" customHeight="1">
      <c r="A20" s="233"/>
      <c r="B20" s="79" t="s">
        <v>120</v>
      </c>
      <c r="C20" s="80">
        <f t="shared" si="16"/>
        <v>30</v>
      </c>
      <c r="D20" s="94">
        <f t="shared" si="17"/>
        <v>0</v>
      </c>
      <c r="E20" s="95">
        <f t="shared" si="18"/>
        <v>2</v>
      </c>
      <c r="F20" s="95">
        <f t="shared" si="19"/>
        <v>0</v>
      </c>
      <c r="G20" s="94">
        <f t="shared" si="20"/>
        <v>4</v>
      </c>
      <c r="H20" s="95">
        <f t="shared" si="21"/>
        <v>8</v>
      </c>
      <c r="I20" s="96">
        <f t="shared" si="22"/>
        <v>2</v>
      </c>
      <c r="J20" s="94">
        <f t="shared" si="23"/>
        <v>10</v>
      </c>
      <c r="K20" s="95">
        <f t="shared" si="24"/>
        <v>0</v>
      </c>
      <c r="L20" s="96">
        <f t="shared" si="25"/>
        <v>2</v>
      </c>
      <c r="M20" s="95">
        <f t="shared" si="26"/>
        <v>2</v>
      </c>
      <c r="N20" s="95">
        <f t="shared" si="27"/>
        <v>0</v>
      </c>
      <c r="O20" s="96">
        <f t="shared" si="28"/>
        <v>0</v>
      </c>
      <c r="P20" s="95">
        <f t="shared" si="29"/>
        <v>0</v>
      </c>
      <c r="Q20" s="96">
        <f t="shared" si="30"/>
        <v>0</v>
      </c>
      <c r="R20" s="80">
        <f t="shared" si="12"/>
        <v>15</v>
      </c>
      <c r="S20" s="90">
        <v>0</v>
      </c>
      <c r="T20" s="91">
        <v>1</v>
      </c>
      <c r="U20" s="91">
        <v>0</v>
      </c>
      <c r="V20" s="90">
        <v>2</v>
      </c>
      <c r="W20" s="91">
        <v>4</v>
      </c>
      <c r="X20" s="92">
        <v>1</v>
      </c>
      <c r="Y20" s="91">
        <v>5</v>
      </c>
      <c r="Z20" s="91">
        <v>0</v>
      </c>
      <c r="AA20" s="91">
        <v>1</v>
      </c>
      <c r="AB20" s="90">
        <v>1</v>
      </c>
      <c r="AC20" s="91">
        <v>0</v>
      </c>
      <c r="AD20" s="92">
        <v>0</v>
      </c>
      <c r="AE20" s="91">
        <v>0</v>
      </c>
      <c r="AF20" s="92">
        <v>0</v>
      </c>
      <c r="AG20" s="80">
        <f t="shared" si="14"/>
        <v>15</v>
      </c>
      <c r="AH20" s="90">
        <v>0</v>
      </c>
      <c r="AI20" s="91">
        <v>1</v>
      </c>
      <c r="AJ20" s="91">
        <v>0</v>
      </c>
      <c r="AK20" s="90">
        <v>2</v>
      </c>
      <c r="AL20" s="91">
        <v>4</v>
      </c>
      <c r="AM20" s="92">
        <v>1</v>
      </c>
      <c r="AN20" s="91">
        <v>5</v>
      </c>
      <c r="AO20" s="91">
        <v>0</v>
      </c>
      <c r="AP20" s="91">
        <v>1</v>
      </c>
      <c r="AQ20" s="90">
        <v>1</v>
      </c>
      <c r="AR20" s="91">
        <v>0</v>
      </c>
      <c r="AS20" s="92">
        <v>0</v>
      </c>
      <c r="AT20" s="91">
        <v>0</v>
      </c>
      <c r="AU20" s="92">
        <v>0</v>
      </c>
    </row>
    <row r="21" spans="1:47" s="65" customFormat="1" ht="39" customHeight="1">
      <c r="A21" s="237" t="s">
        <v>77</v>
      </c>
      <c r="B21" s="74" t="s">
        <v>41</v>
      </c>
      <c r="C21" s="80">
        <f t="shared" si="16"/>
        <v>30</v>
      </c>
      <c r="D21" s="94">
        <f t="shared" si="17"/>
        <v>0</v>
      </c>
      <c r="E21" s="95">
        <f t="shared" si="18"/>
        <v>0</v>
      </c>
      <c r="F21" s="95">
        <f t="shared" si="19"/>
        <v>0</v>
      </c>
      <c r="G21" s="94">
        <f t="shared" si="20"/>
        <v>0</v>
      </c>
      <c r="H21" s="95">
        <f t="shared" si="21"/>
        <v>4</v>
      </c>
      <c r="I21" s="96">
        <f t="shared" si="22"/>
        <v>12</v>
      </c>
      <c r="J21" s="94">
        <f t="shared" si="23"/>
        <v>6</v>
      </c>
      <c r="K21" s="95">
        <f t="shared" si="24"/>
        <v>2</v>
      </c>
      <c r="L21" s="96">
        <f t="shared" si="25"/>
        <v>2</v>
      </c>
      <c r="M21" s="95">
        <f t="shared" si="26"/>
        <v>2</v>
      </c>
      <c r="N21" s="95">
        <f t="shared" si="27"/>
        <v>2</v>
      </c>
      <c r="O21" s="96">
        <f t="shared" si="28"/>
        <v>0</v>
      </c>
      <c r="P21" s="95">
        <f t="shared" si="29"/>
        <v>0</v>
      </c>
      <c r="Q21" s="96">
        <f t="shared" si="30"/>
        <v>0</v>
      </c>
      <c r="R21" s="75">
        <f t="shared" si="12"/>
        <v>15</v>
      </c>
      <c r="S21" s="76">
        <v>0</v>
      </c>
      <c r="T21" s="77">
        <v>0</v>
      </c>
      <c r="U21" s="77">
        <v>0</v>
      </c>
      <c r="V21" s="76">
        <v>0</v>
      </c>
      <c r="W21" s="77">
        <v>2</v>
      </c>
      <c r="X21" s="78">
        <v>6</v>
      </c>
      <c r="Y21" s="77">
        <v>3</v>
      </c>
      <c r="Z21" s="77">
        <v>1</v>
      </c>
      <c r="AA21" s="77">
        <v>1</v>
      </c>
      <c r="AB21" s="76">
        <v>1</v>
      </c>
      <c r="AC21" s="77">
        <v>1</v>
      </c>
      <c r="AD21" s="78">
        <v>0</v>
      </c>
      <c r="AE21" s="77">
        <v>0</v>
      </c>
      <c r="AF21" s="78">
        <v>0</v>
      </c>
      <c r="AG21" s="75">
        <f t="shared" si="14"/>
        <v>15</v>
      </c>
      <c r="AH21" s="76">
        <v>0</v>
      </c>
      <c r="AI21" s="77">
        <v>0</v>
      </c>
      <c r="AJ21" s="77">
        <v>0</v>
      </c>
      <c r="AK21" s="76">
        <v>0</v>
      </c>
      <c r="AL21" s="77">
        <v>2</v>
      </c>
      <c r="AM21" s="78">
        <v>6</v>
      </c>
      <c r="AN21" s="77">
        <v>3</v>
      </c>
      <c r="AO21" s="77">
        <v>1</v>
      </c>
      <c r="AP21" s="77">
        <v>1</v>
      </c>
      <c r="AQ21" s="76">
        <v>1</v>
      </c>
      <c r="AR21" s="77">
        <v>1</v>
      </c>
      <c r="AS21" s="78">
        <v>0</v>
      </c>
      <c r="AT21" s="77">
        <v>0</v>
      </c>
      <c r="AU21" s="78">
        <v>0</v>
      </c>
    </row>
    <row r="22" spans="1:47" s="65" customFormat="1" ht="39" customHeight="1">
      <c r="A22" s="238"/>
      <c r="B22" s="93" t="s">
        <v>42</v>
      </c>
      <c r="C22" s="80">
        <f t="shared" si="16"/>
        <v>2</v>
      </c>
      <c r="D22" s="94">
        <f t="shared" si="17"/>
        <v>0</v>
      </c>
      <c r="E22" s="95">
        <f t="shared" si="18"/>
        <v>0</v>
      </c>
      <c r="F22" s="95">
        <f t="shared" si="19"/>
        <v>2</v>
      </c>
      <c r="G22" s="94">
        <f t="shared" si="20"/>
        <v>0</v>
      </c>
      <c r="H22" s="95">
        <f t="shared" si="21"/>
        <v>0</v>
      </c>
      <c r="I22" s="96">
        <f t="shared" si="22"/>
        <v>0</v>
      </c>
      <c r="J22" s="94">
        <f t="shared" si="23"/>
        <v>0</v>
      </c>
      <c r="K22" s="95">
        <f t="shared" si="24"/>
        <v>0</v>
      </c>
      <c r="L22" s="96">
        <f t="shared" si="25"/>
        <v>0</v>
      </c>
      <c r="M22" s="95">
        <f t="shared" si="26"/>
        <v>0</v>
      </c>
      <c r="N22" s="95">
        <f t="shared" si="27"/>
        <v>0</v>
      </c>
      <c r="O22" s="96">
        <f t="shared" si="28"/>
        <v>0</v>
      </c>
      <c r="P22" s="95">
        <f t="shared" si="29"/>
        <v>0</v>
      </c>
      <c r="Q22" s="96">
        <f t="shared" si="30"/>
        <v>0</v>
      </c>
      <c r="R22" s="89">
        <f t="shared" si="12"/>
        <v>1</v>
      </c>
      <c r="S22" s="90">
        <v>0</v>
      </c>
      <c r="T22" s="91">
        <v>0</v>
      </c>
      <c r="U22" s="91">
        <v>1</v>
      </c>
      <c r="V22" s="90">
        <v>0</v>
      </c>
      <c r="W22" s="91">
        <v>0</v>
      </c>
      <c r="X22" s="92">
        <v>0</v>
      </c>
      <c r="Y22" s="91">
        <v>0</v>
      </c>
      <c r="Z22" s="91">
        <v>0</v>
      </c>
      <c r="AA22" s="91">
        <v>0</v>
      </c>
      <c r="AB22" s="90">
        <v>0</v>
      </c>
      <c r="AC22" s="91">
        <v>0</v>
      </c>
      <c r="AD22" s="92">
        <v>0</v>
      </c>
      <c r="AE22" s="91">
        <v>0</v>
      </c>
      <c r="AF22" s="92">
        <v>0</v>
      </c>
      <c r="AG22" s="89">
        <f t="shared" si="14"/>
        <v>1</v>
      </c>
      <c r="AH22" s="90">
        <v>0</v>
      </c>
      <c r="AI22" s="91">
        <v>0</v>
      </c>
      <c r="AJ22" s="91">
        <v>1</v>
      </c>
      <c r="AK22" s="90">
        <v>0</v>
      </c>
      <c r="AL22" s="91">
        <v>0</v>
      </c>
      <c r="AM22" s="92">
        <v>0</v>
      </c>
      <c r="AN22" s="91">
        <v>0</v>
      </c>
      <c r="AO22" s="91">
        <v>0</v>
      </c>
      <c r="AP22" s="91">
        <v>0</v>
      </c>
      <c r="AQ22" s="90">
        <v>0</v>
      </c>
      <c r="AR22" s="91">
        <v>0</v>
      </c>
      <c r="AS22" s="92">
        <v>0</v>
      </c>
      <c r="AT22" s="91">
        <v>0</v>
      </c>
      <c r="AU22" s="92">
        <v>0</v>
      </c>
    </row>
    <row r="23" spans="1:47" s="65" customFormat="1" ht="39" customHeight="1">
      <c r="A23" s="233"/>
      <c r="B23" s="79" t="s">
        <v>16</v>
      </c>
      <c r="C23" s="80">
        <f t="shared" si="16"/>
        <v>40</v>
      </c>
      <c r="D23" s="94">
        <f t="shared" si="17"/>
        <v>2</v>
      </c>
      <c r="E23" s="95">
        <f t="shared" si="18"/>
        <v>2</v>
      </c>
      <c r="F23" s="95">
        <f t="shared" si="19"/>
        <v>0</v>
      </c>
      <c r="G23" s="94">
        <f t="shared" si="20"/>
        <v>6</v>
      </c>
      <c r="H23" s="95">
        <f t="shared" si="21"/>
        <v>10</v>
      </c>
      <c r="I23" s="96">
        <f t="shared" si="22"/>
        <v>8</v>
      </c>
      <c r="J23" s="94">
        <f t="shared" si="23"/>
        <v>6</v>
      </c>
      <c r="K23" s="95">
        <f t="shared" si="24"/>
        <v>6</v>
      </c>
      <c r="L23" s="96">
        <f t="shared" si="25"/>
        <v>0</v>
      </c>
      <c r="M23" s="95">
        <f t="shared" si="26"/>
        <v>0</v>
      </c>
      <c r="N23" s="95">
        <f t="shared" si="27"/>
        <v>0</v>
      </c>
      <c r="O23" s="96">
        <f t="shared" si="28"/>
        <v>0</v>
      </c>
      <c r="P23" s="95">
        <f t="shared" si="29"/>
        <v>0</v>
      </c>
      <c r="Q23" s="96">
        <f t="shared" si="30"/>
        <v>0</v>
      </c>
      <c r="R23" s="80">
        <f t="shared" si="12"/>
        <v>20</v>
      </c>
      <c r="S23" s="81">
        <v>1</v>
      </c>
      <c r="T23" s="82">
        <v>1</v>
      </c>
      <c r="U23" s="82">
        <v>0</v>
      </c>
      <c r="V23" s="81">
        <v>3</v>
      </c>
      <c r="W23" s="82">
        <v>5</v>
      </c>
      <c r="X23" s="83">
        <v>4</v>
      </c>
      <c r="Y23" s="82">
        <v>3</v>
      </c>
      <c r="Z23" s="82">
        <v>3</v>
      </c>
      <c r="AA23" s="82">
        <v>0</v>
      </c>
      <c r="AB23" s="81">
        <v>0</v>
      </c>
      <c r="AC23" s="82">
        <v>0</v>
      </c>
      <c r="AD23" s="83">
        <v>0</v>
      </c>
      <c r="AE23" s="82">
        <v>0</v>
      </c>
      <c r="AF23" s="83">
        <v>0</v>
      </c>
      <c r="AG23" s="80">
        <f t="shared" si="14"/>
        <v>20</v>
      </c>
      <c r="AH23" s="81">
        <v>1</v>
      </c>
      <c r="AI23" s="82">
        <v>1</v>
      </c>
      <c r="AJ23" s="82">
        <v>0</v>
      </c>
      <c r="AK23" s="81">
        <v>3</v>
      </c>
      <c r="AL23" s="82">
        <v>5</v>
      </c>
      <c r="AM23" s="83">
        <v>4</v>
      </c>
      <c r="AN23" s="82">
        <v>3</v>
      </c>
      <c r="AO23" s="82">
        <v>3</v>
      </c>
      <c r="AP23" s="82">
        <v>0</v>
      </c>
      <c r="AQ23" s="81">
        <v>0</v>
      </c>
      <c r="AR23" s="82">
        <v>0</v>
      </c>
      <c r="AS23" s="83">
        <v>0</v>
      </c>
      <c r="AT23" s="82">
        <v>0</v>
      </c>
      <c r="AU23" s="83">
        <v>0</v>
      </c>
    </row>
    <row r="24" spans="1:47" s="65" customFormat="1" ht="39" customHeight="1">
      <c r="A24" s="237" t="s">
        <v>121</v>
      </c>
      <c r="B24" s="74" t="s">
        <v>50</v>
      </c>
      <c r="C24" s="80">
        <f t="shared" si="16"/>
        <v>6</v>
      </c>
      <c r="D24" s="94">
        <f t="shared" si="17"/>
        <v>0</v>
      </c>
      <c r="E24" s="95">
        <f t="shared" si="18"/>
        <v>0</v>
      </c>
      <c r="F24" s="95">
        <f t="shared" si="19"/>
        <v>2</v>
      </c>
      <c r="G24" s="94">
        <f t="shared" si="20"/>
        <v>0</v>
      </c>
      <c r="H24" s="95">
        <f t="shared" si="21"/>
        <v>2</v>
      </c>
      <c r="I24" s="96">
        <f t="shared" si="22"/>
        <v>2</v>
      </c>
      <c r="J24" s="94">
        <f t="shared" si="23"/>
        <v>0</v>
      </c>
      <c r="K24" s="95">
        <f t="shared" si="24"/>
        <v>0</v>
      </c>
      <c r="L24" s="96">
        <f t="shared" si="25"/>
        <v>0</v>
      </c>
      <c r="M24" s="95">
        <f t="shared" si="26"/>
        <v>0</v>
      </c>
      <c r="N24" s="95">
        <f t="shared" si="27"/>
        <v>0</v>
      </c>
      <c r="O24" s="96">
        <f t="shared" si="28"/>
        <v>0</v>
      </c>
      <c r="P24" s="95">
        <f t="shared" si="29"/>
        <v>0</v>
      </c>
      <c r="Q24" s="96">
        <f t="shared" si="30"/>
        <v>0</v>
      </c>
      <c r="R24" s="75">
        <f t="shared" si="12"/>
        <v>3</v>
      </c>
      <c r="S24" s="90">
        <v>0</v>
      </c>
      <c r="T24" s="91">
        <v>0</v>
      </c>
      <c r="U24" s="91">
        <v>1</v>
      </c>
      <c r="V24" s="90">
        <v>0</v>
      </c>
      <c r="W24" s="91">
        <v>1</v>
      </c>
      <c r="X24" s="92">
        <v>1</v>
      </c>
      <c r="Y24" s="91">
        <v>0</v>
      </c>
      <c r="Z24" s="91">
        <v>0</v>
      </c>
      <c r="AA24" s="91">
        <v>0</v>
      </c>
      <c r="AB24" s="90">
        <v>0</v>
      </c>
      <c r="AC24" s="91">
        <v>0</v>
      </c>
      <c r="AD24" s="92">
        <v>0</v>
      </c>
      <c r="AE24" s="91">
        <v>0</v>
      </c>
      <c r="AF24" s="92">
        <v>0</v>
      </c>
      <c r="AG24" s="75">
        <f t="shared" si="14"/>
        <v>3</v>
      </c>
      <c r="AH24" s="76">
        <v>0</v>
      </c>
      <c r="AI24" s="77">
        <v>0</v>
      </c>
      <c r="AJ24" s="77">
        <v>1</v>
      </c>
      <c r="AK24" s="76">
        <v>0</v>
      </c>
      <c r="AL24" s="77">
        <v>1</v>
      </c>
      <c r="AM24" s="78">
        <v>1</v>
      </c>
      <c r="AN24" s="77">
        <v>0</v>
      </c>
      <c r="AO24" s="77">
        <v>0</v>
      </c>
      <c r="AP24" s="77">
        <v>0</v>
      </c>
      <c r="AQ24" s="76">
        <v>0</v>
      </c>
      <c r="AR24" s="77">
        <v>0</v>
      </c>
      <c r="AS24" s="78">
        <v>0</v>
      </c>
      <c r="AT24" s="77">
        <v>0</v>
      </c>
      <c r="AU24" s="78">
        <v>0</v>
      </c>
    </row>
    <row r="25" spans="1:47" s="65" customFormat="1" ht="39" customHeight="1">
      <c r="A25" s="239"/>
      <c r="B25" s="93" t="s">
        <v>122</v>
      </c>
      <c r="C25" s="80">
        <f t="shared" si="16"/>
        <v>4</v>
      </c>
      <c r="D25" s="94">
        <f t="shared" si="17"/>
        <v>0</v>
      </c>
      <c r="E25" s="95">
        <f t="shared" si="18"/>
        <v>0</v>
      </c>
      <c r="F25" s="95">
        <f t="shared" si="19"/>
        <v>0</v>
      </c>
      <c r="G25" s="94">
        <f t="shared" si="20"/>
        <v>0</v>
      </c>
      <c r="H25" s="95">
        <f t="shared" si="21"/>
        <v>2</v>
      </c>
      <c r="I25" s="96">
        <f t="shared" si="22"/>
        <v>0</v>
      </c>
      <c r="J25" s="94">
        <f t="shared" si="23"/>
        <v>0</v>
      </c>
      <c r="K25" s="95">
        <f t="shared" si="24"/>
        <v>2</v>
      </c>
      <c r="L25" s="96">
        <f t="shared" si="25"/>
        <v>0</v>
      </c>
      <c r="M25" s="95">
        <f t="shared" si="26"/>
        <v>0</v>
      </c>
      <c r="N25" s="95">
        <f t="shared" si="27"/>
        <v>0</v>
      </c>
      <c r="O25" s="96">
        <f t="shared" si="28"/>
        <v>0</v>
      </c>
      <c r="P25" s="95">
        <f t="shared" si="29"/>
        <v>0</v>
      </c>
      <c r="Q25" s="96">
        <f t="shared" si="30"/>
        <v>0</v>
      </c>
      <c r="R25" s="89">
        <f t="shared" si="12"/>
        <v>2</v>
      </c>
      <c r="S25" s="90">
        <v>0</v>
      </c>
      <c r="T25" s="91">
        <v>0</v>
      </c>
      <c r="U25" s="91">
        <v>0</v>
      </c>
      <c r="V25" s="90">
        <v>0</v>
      </c>
      <c r="W25" s="91">
        <v>1</v>
      </c>
      <c r="X25" s="92">
        <v>0</v>
      </c>
      <c r="Y25" s="91">
        <v>0</v>
      </c>
      <c r="Z25" s="91">
        <v>1</v>
      </c>
      <c r="AA25" s="91">
        <v>0</v>
      </c>
      <c r="AB25" s="90">
        <v>0</v>
      </c>
      <c r="AC25" s="91">
        <v>0</v>
      </c>
      <c r="AD25" s="92">
        <v>0</v>
      </c>
      <c r="AE25" s="91">
        <v>0</v>
      </c>
      <c r="AF25" s="92">
        <v>0</v>
      </c>
      <c r="AG25" s="89">
        <f t="shared" si="14"/>
        <v>2</v>
      </c>
      <c r="AH25" s="90">
        <v>0</v>
      </c>
      <c r="AI25" s="91">
        <v>0</v>
      </c>
      <c r="AJ25" s="91">
        <v>0</v>
      </c>
      <c r="AK25" s="90">
        <v>0</v>
      </c>
      <c r="AL25" s="91">
        <v>1</v>
      </c>
      <c r="AM25" s="92">
        <v>0</v>
      </c>
      <c r="AN25" s="91">
        <v>0</v>
      </c>
      <c r="AO25" s="91">
        <v>1</v>
      </c>
      <c r="AP25" s="91">
        <v>0</v>
      </c>
      <c r="AQ25" s="90">
        <v>0</v>
      </c>
      <c r="AR25" s="91">
        <v>0</v>
      </c>
      <c r="AS25" s="92">
        <v>0</v>
      </c>
      <c r="AT25" s="91">
        <v>0</v>
      </c>
      <c r="AU25" s="92">
        <v>0</v>
      </c>
    </row>
    <row r="26" spans="1:47" s="65" customFormat="1" ht="39" customHeight="1">
      <c r="A26" s="233"/>
      <c r="B26" s="79" t="s">
        <v>51</v>
      </c>
      <c r="C26" s="80">
        <f t="shared" si="16"/>
        <v>4</v>
      </c>
      <c r="D26" s="94">
        <f t="shared" si="17"/>
        <v>0</v>
      </c>
      <c r="E26" s="95">
        <f t="shared" si="18"/>
        <v>0</v>
      </c>
      <c r="F26" s="95">
        <f t="shared" si="19"/>
        <v>0</v>
      </c>
      <c r="G26" s="94">
        <f t="shared" si="20"/>
        <v>2</v>
      </c>
      <c r="H26" s="95">
        <f t="shared" si="21"/>
        <v>0</v>
      </c>
      <c r="I26" s="96">
        <f t="shared" si="22"/>
        <v>2</v>
      </c>
      <c r="J26" s="94">
        <f t="shared" si="23"/>
        <v>0</v>
      </c>
      <c r="K26" s="95">
        <f t="shared" si="24"/>
        <v>0</v>
      </c>
      <c r="L26" s="96">
        <f t="shared" si="25"/>
        <v>0</v>
      </c>
      <c r="M26" s="95">
        <f t="shared" si="26"/>
        <v>0</v>
      </c>
      <c r="N26" s="95">
        <f t="shared" si="27"/>
        <v>0</v>
      </c>
      <c r="O26" s="96">
        <f t="shared" si="28"/>
        <v>0</v>
      </c>
      <c r="P26" s="95">
        <f t="shared" si="29"/>
        <v>0</v>
      </c>
      <c r="Q26" s="96">
        <f t="shared" si="30"/>
        <v>0</v>
      </c>
      <c r="R26" s="80">
        <f t="shared" si="12"/>
        <v>2</v>
      </c>
      <c r="S26" s="81">
        <v>0</v>
      </c>
      <c r="T26" s="82">
        <v>0</v>
      </c>
      <c r="U26" s="82">
        <v>0</v>
      </c>
      <c r="V26" s="81">
        <v>1</v>
      </c>
      <c r="W26" s="82">
        <v>0</v>
      </c>
      <c r="X26" s="83">
        <v>1</v>
      </c>
      <c r="Y26" s="82">
        <v>0</v>
      </c>
      <c r="Z26" s="82">
        <v>0</v>
      </c>
      <c r="AA26" s="82">
        <v>0</v>
      </c>
      <c r="AB26" s="81">
        <v>0</v>
      </c>
      <c r="AC26" s="82">
        <v>0</v>
      </c>
      <c r="AD26" s="83">
        <v>0</v>
      </c>
      <c r="AE26" s="82">
        <v>0</v>
      </c>
      <c r="AF26" s="83">
        <v>0</v>
      </c>
      <c r="AG26" s="80">
        <f t="shared" si="14"/>
        <v>2</v>
      </c>
      <c r="AH26" s="81">
        <v>0</v>
      </c>
      <c r="AI26" s="82">
        <v>0</v>
      </c>
      <c r="AJ26" s="82">
        <v>0</v>
      </c>
      <c r="AK26" s="81">
        <v>1</v>
      </c>
      <c r="AL26" s="82">
        <v>0</v>
      </c>
      <c r="AM26" s="83">
        <v>1</v>
      </c>
      <c r="AN26" s="82">
        <v>0</v>
      </c>
      <c r="AO26" s="82">
        <v>0</v>
      </c>
      <c r="AP26" s="82">
        <v>0</v>
      </c>
      <c r="AQ26" s="81">
        <v>0</v>
      </c>
      <c r="AR26" s="82">
        <v>0</v>
      </c>
      <c r="AS26" s="83">
        <v>0</v>
      </c>
      <c r="AT26" s="82">
        <v>0</v>
      </c>
      <c r="AU26" s="83">
        <v>0</v>
      </c>
    </row>
    <row r="27" spans="1:47" s="65" customFormat="1" ht="39" customHeight="1">
      <c r="A27" s="243" t="s">
        <v>52</v>
      </c>
      <c r="B27" s="243"/>
      <c r="C27" s="80">
        <f t="shared" si="16"/>
        <v>22</v>
      </c>
      <c r="D27" s="94">
        <f t="shared" si="17"/>
        <v>2</v>
      </c>
      <c r="E27" s="95">
        <f t="shared" si="18"/>
        <v>0</v>
      </c>
      <c r="F27" s="95">
        <f t="shared" si="19"/>
        <v>4</v>
      </c>
      <c r="G27" s="94">
        <f t="shared" si="20"/>
        <v>4</v>
      </c>
      <c r="H27" s="95">
        <f t="shared" si="21"/>
        <v>4</v>
      </c>
      <c r="I27" s="96">
        <f t="shared" si="22"/>
        <v>2</v>
      </c>
      <c r="J27" s="94">
        <f t="shared" si="23"/>
        <v>4</v>
      </c>
      <c r="K27" s="95">
        <f t="shared" si="24"/>
        <v>0</v>
      </c>
      <c r="L27" s="96">
        <f t="shared" si="25"/>
        <v>0</v>
      </c>
      <c r="M27" s="95">
        <f t="shared" si="26"/>
        <v>2</v>
      </c>
      <c r="N27" s="95">
        <f t="shared" si="27"/>
        <v>0</v>
      </c>
      <c r="O27" s="96">
        <f t="shared" si="28"/>
        <v>0</v>
      </c>
      <c r="P27" s="95">
        <f t="shared" si="29"/>
        <v>0</v>
      </c>
      <c r="Q27" s="96">
        <f t="shared" si="30"/>
        <v>0</v>
      </c>
      <c r="R27" s="75">
        <f t="shared" si="12"/>
        <v>11</v>
      </c>
      <c r="S27" s="90">
        <v>1</v>
      </c>
      <c r="T27" s="91">
        <v>0</v>
      </c>
      <c r="U27" s="91">
        <v>2</v>
      </c>
      <c r="V27" s="90">
        <v>2</v>
      </c>
      <c r="W27" s="91">
        <v>2</v>
      </c>
      <c r="X27" s="92">
        <v>1</v>
      </c>
      <c r="Y27" s="91">
        <v>2</v>
      </c>
      <c r="Z27" s="91">
        <v>0</v>
      </c>
      <c r="AA27" s="91">
        <v>0</v>
      </c>
      <c r="AB27" s="90">
        <v>1</v>
      </c>
      <c r="AC27" s="91">
        <v>0</v>
      </c>
      <c r="AD27" s="92">
        <v>0</v>
      </c>
      <c r="AE27" s="91">
        <v>0</v>
      </c>
      <c r="AF27" s="92">
        <v>0</v>
      </c>
      <c r="AG27" s="89">
        <f t="shared" si="14"/>
        <v>11</v>
      </c>
      <c r="AH27" s="90">
        <v>1</v>
      </c>
      <c r="AI27" s="91">
        <v>0</v>
      </c>
      <c r="AJ27" s="91">
        <v>2</v>
      </c>
      <c r="AK27" s="90">
        <v>2</v>
      </c>
      <c r="AL27" s="91">
        <v>2</v>
      </c>
      <c r="AM27" s="92">
        <v>1</v>
      </c>
      <c r="AN27" s="91">
        <v>2</v>
      </c>
      <c r="AO27" s="91">
        <v>0</v>
      </c>
      <c r="AP27" s="91">
        <v>0</v>
      </c>
      <c r="AQ27" s="90">
        <v>1</v>
      </c>
      <c r="AR27" s="91">
        <v>0</v>
      </c>
      <c r="AS27" s="92">
        <v>0</v>
      </c>
      <c r="AT27" s="91">
        <v>0</v>
      </c>
      <c r="AU27" s="92">
        <v>0</v>
      </c>
    </row>
    <row r="28" spans="1:47" s="65" customFormat="1" ht="39" customHeight="1">
      <c r="A28" s="234" t="s">
        <v>43</v>
      </c>
      <c r="B28" s="235"/>
      <c r="C28" s="80">
        <f t="shared" si="16"/>
        <v>70</v>
      </c>
      <c r="D28" s="94">
        <f t="shared" si="17"/>
        <v>0</v>
      </c>
      <c r="E28" s="95">
        <f t="shared" si="18"/>
        <v>0</v>
      </c>
      <c r="F28" s="95">
        <f t="shared" si="19"/>
        <v>6</v>
      </c>
      <c r="G28" s="94">
        <f t="shared" si="20"/>
        <v>10</v>
      </c>
      <c r="H28" s="95">
        <f t="shared" si="21"/>
        <v>2</v>
      </c>
      <c r="I28" s="96">
        <f t="shared" si="22"/>
        <v>16</v>
      </c>
      <c r="J28" s="94">
        <f t="shared" si="23"/>
        <v>6</v>
      </c>
      <c r="K28" s="95">
        <f t="shared" si="24"/>
        <v>24</v>
      </c>
      <c r="L28" s="96">
        <f t="shared" si="25"/>
        <v>2</v>
      </c>
      <c r="M28" s="95">
        <f t="shared" si="26"/>
        <v>4</v>
      </c>
      <c r="N28" s="95">
        <f t="shared" si="27"/>
        <v>0</v>
      </c>
      <c r="O28" s="96">
        <f t="shared" si="28"/>
        <v>0</v>
      </c>
      <c r="P28" s="95">
        <f t="shared" si="29"/>
        <v>0</v>
      </c>
      <c r="Q28" s="96">
        <f t="shared" si="30"/>
        <v>0</v>
      </c>
      <c r="R28" s="89">
        <f t="shared" si="12"/>
        <v>35</v>
      </c>
      <c r="S28" s="90">
        <v>0</v>
      </c>
      <c r="T28" s="91">
        <v>0</v>
      </c>
      <c r="U28" s="91">
        <v>3</v>
      </c>
      <c r="V28" s="90">
        <v>5</v>
      </c>
      <c r="W28" s="91">
        <v>1</v>
      </c>
      <c r="X28" s="92">
        <v>8</v>
      </c>
      <c r="Y28" s="91">
        <v>3</v>
      </c>
      <c r="Z28" s="91">
        <v>12</v>
      </c>
      <c r="AA28" s="91">
        <v>1</v>
      </c>
      <c r="AB28" s="90">
        <v>2</v>
      </c>
      <c r="AC28" s="91">
        <v>0</v>
      </c>
      <c r="AD28" s="92">
        <v>0</v>
      </c>
      <c r="AE28" s="91">
        <v>0</v>
      </c>
      <c r="AF28" s="92">
        <v>0</v>
      </c>
      <c r="AG28" s="89">
        <f t="shared" si="14"/>
        <v>35</v>
      </c>
      <c r="AH28" s="90">
        <v>0</v>
      </c>
      <c r="AI28" s="91">
        <v>0</v>
      </c>
      <c r="AJ28" s="91">
        <v>3</v>
      </c>
      <c r="AK28" s="90">
        <v>5</v>
      </c>
      <c r="AL28" s="91">
        <v>1</v>
      </c>
      <c r="AM28" s="92">
        <v>8</v>
      </c>
      <c r="AN28" s="91">
        <v>3</v>
      </c>
      <c r="AO28" s="91">
        <v>12</v>
      </c>
      <c r="AP28" s="91">
        <v>1</v>
      </c>
      <c r="AQ28" s="90">
        <v>2</v>
      </c>
      <c r="AR28" s="91">
        <v>0</v>
      </c>
      <c r="AS28" s="92">
        <v>0</v>
      </c>
      <c r="AT28" s="91">
        <v>0</v>
      </c>
      <c r="AU28" s="92">
        <v>0</v>
      </c>
    </row>
    <row r="29" spans="1:47" s="65" customFormat="1" ht="39" customHeight="1">
      <c r="A29" s="242" t="s">
        <v>16</v>
      </c>
      <c r="B29" s="242"/>
      <c r="C29" s="80">
        <f t="shared" si="16"/>
        <v>74</v>
      </c>
      <c r="D29" s="94">
        <f t="shared" si="17"/>
        <v>2</v>
      </c>
      <c r="E29" s="95">
        <f t="shared" si="18"/>
        <v>0</v>
      </c>
      <c r="F29" s="95">
        <f t="shared" si="19"/>
        <v>14</v>
      </c>
      <c r="G29" s="94">
        <f t="shared" si="20"/>
        <v>10</v>
      </c>
      <c r="H29" s="95">
        <f t="shared" si="21"/>
        <v>12</v>
      </c>
      <c r="I29" s="96">
        <f t="shared" si="22"/>
        <v>20</v>
      </c>
      <c r="J29" s="94">
        <f t="shared" si="23"/>
        <v>6</v>
      </c>
      <c r="K29" s="95">
        <f t="shared" si="24"/>
        <v>6</v>
      </c>
      <c r="L29" s="96">
        <f t="shared" si="25"/>
        <v>0</v>
      </c>
      <c r="M29" s="95">
        <f t="shared" si="26"/>
        <v>4</v>
      </c>
      <c r="N29" s="95">
        <f t="shared" si="27"/>
        <v>0</v>
      </c>
      <c r="O29" s="96">
        <f t="shared" si="28"/>
        <v>0</v>
      </c>
      <c r="P29" s="95">
        <f t="shared" si="29"/>
        <v>0</v>
      </c>
      <c r="Q29" s="96">
        <f t="shared" si="30"/>
        <v>0</v>
      </c>
      <c r="R29" s="80">
        <f t="shared" si="12"/>
        <v>37</v>
      </c>
      <c r="S29" s="81">
        <v>1</v>
      </c>
      <c r="T29" s="82">
        <v>0</v>
      </c>
      <c r="U29" s="82">
        <v>7</v>
      </c>
      <c r="V29" s="81">
        <v>5</v>
      </c>
      <c r="W29" s="82">
        <v>6</v>
      </c>
      <c r="X29" s="83">
        <v>10</v>
      </c>
      <c r="Y29" s="82">
        <v>3</v>
      </c>
      <c r="Z29" s="82">
        <v>3</v>
      </c>
      <c r="AA29" s="82">
        <v>0</v>
      </c>
      <c r="AB29" s="81">
        <v>2</v>
      </c>
      <c r="AC29" s="82">
        <v>0</v>
      </c>
      <c r="AD29" s="83">
        <v>0</v>
      </c>
      <c r="AE29" s="82">
        <v>0</v>
      </c>
      <c r="AF29" s="83">
        <v>0</v>
      </c>
      <c r="AG29" s="80">
        <f t="shared" si="14"/>
        <v>37</v>
      </c>
      <c r="AH29" s="81">
        <v>1</v>
      </c>
      <c r="AI29" s="82">
        <v>0</v>
      </c>
      <c r="AJ29" s="82">
        <v>7</v>
      </c>
      <c r="AK29" s="81">
        <v>5</v>
      </c>
      <c r="AL29" s="82">
        <v>6</v>
      </c>
      <c r="AM29" s="83">
        <v>10</v>
      </c>
      <c r="AN29" s="82">
        <v>3</v>
      </c>
      <c r="AO29" s="82">
        <v>3</v>
      </c>
      <c r="AP29" s="82">
        <v>0</v>
      </c>
      <c r="AQ29" s="81">
        <v>2</v>
      </c>
      <c r="AR29" s="82">
        <v>0</v>
      </c>
      <c r="AS29" s="83">
        <v>0</v>
      </c>
      <c r="AT29" s="81">
        <v>0</v>
      </c>
      <c r="AU29" s="83">
        <v>0</v>
      </c>
    </row>
    <row r="30" spans="1:47" ht="26.25" customHeight="1">
      <c r="A30" s="16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25"/>
      <c r="AO30" s="25"/>
      <c r="AP30" s="25"/>
      <c r="AQ30" s="25"/>
      <c r="AR30" s="25"/>
      <c r="AS30" s="25"/>
      <c r="AT30" s="25"/>
      <c r="AU30" s="25"/>
    </row>
  </sheetData>
  <mergeCells count="16">
    <mergeCell ref="A9:B9"/>
    <mergeCell ref="A4:B5"/>
    <mergeCell ref="C4:Q4"/>
    <mergeCell ref="R4:AF4"/>
    <mergeCell ref="AG4:AU4"/>
    <mergeCell ref="A8:B8"/>
    <mergeCell ref="A6:B6"/>
    <mergeCell ref="A7:B7"/>
    <mergeCell ref="A28:B28"/>
    <mergeCell ref="A29:B29"/>
    <mergeCell ref="A10:A11"/>
    <mergeCell ref="A13:A14"/>
    <mergeCell ref="A15:A20"/>
    <mergeCell ref="A21:A23"/>
    <mergeCell ref="A24:A26"/>
    <mergeCell ref="A27:B27"/>
  </mergeCells>
  <phoneticPr fontId="2"/>
  <dataValidations count="1">
    <dataValidation type="whole" operator="lessThan" allowBlank="1" showInputMessage="1" showErrorMessage="1" sqref="S9:AF29 AH9:AU29" xr:uid="{00000000-0002-0000-0200-000000000000}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68" orientation="portrait" blackAndWhite="1" r:id="rId1"/>
  <headerFooter alignWithMargins="0"/>
  <colBreaks count="1" manualBreakCount="1">
    <brk id="17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X30"/>
  <sheetViews>
    <sheetView view="pageBreakPreview" zoomScale="80" zoomScaleNormal="80" zoomScaleSheetLayoutView="80" workbookViewId="0">
      <selection activeCell="BB13" sqref="BB13"/>
    </sheetView>
  </sheetViews>
  <sheetFormatPr defaultColWidth="9" defaultRowHeight="21" customHeight="1"/>
  <cols>
    <col min="1" max="1" width="17.453125" style="7" customWidth="1"/>
    <col min="2" max="2" width="25.26953125" style="7" customWidth="1"/>
    <col min="3" max="3" width="7.7265625" style="7" customWidth="1"/>
    <col min="4" max="18" width="4.6328125" style="7" customWidth="1"/>
    <col min="19" max="19" width="7.6328125" style="7" customWidth="1"/>
    <col min="20" max="34" width="4.08984375" style="7" customWidth="1"/>
    <col min="35" max="35" width="7.6328125" style="7" customWidth="1"/>
    <col min="36" max="50" width="4.08984375" style="7" customWidth="1"/>
    <col min="51" max="16384" width="9" style="7"/>
  </cols>
  <sheetData>
    <row r="1" spans="1:50" s="60" customFormat="1" ht="27" customHeight="1">
      <c r="A1" s="58" t="s">
        <v>76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  <c r="U1" s="59"/>
      <c r="V1" s="59"/>
    </row>
    <row r="2" spans="1:50" s="63" customFormat="1" ht="31.5" customHeight="1">
      <c r="R2" s="64" t="s">
        <v>144</v>
      </c>
      <c r="S2" s="63" t="s">
        <v>93</v>
      </c>
    </row>
    <row r="3" spans="1:50" s="61" customFormat="1" ht="23.25" customHeight="1">
      <c r="A3" s="34" t="s">
        <v>108</v>
      </c>
      <c r="AM3" s="62"/>
      <c r="AN3" s="62"/>
      <c r="AO3" s="62"/>
      <c r="AX3" s="39" t="s">
        <v>157</v>
      </c>
    </row>
    <row r="4" spans="1:50" s="65" customFormat="1" ht="37.5" customHeight="1">
      <c r="A4" s="213"/>
      <c r="B4" s="214"/>
      <c r="C4" s="217" t="s">
        <v>23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9"/>
      <c r="S4" s="217" t="s">
        <v>5</v>
      </c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9"/>
      <c r="AI4" s="217" t="s">
        <v>6</v>
      </c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9"/>
    </row>
    <row r="5" spans="1:50" s="65" customFormat="1" ht="90" customHeight="1">
      <c r="A5" s="215"/>
      <c r="B5" s="216"/>
      <c r="C5" s="66" t="s">
        <v>23</v>
      </c>
      <c r="D5" s="67" t="s">
        <v>64</v>
      </c>
      <c r="E5" s="67" t="s">
        <v>65</v>
      </c>
      <c r="F5" s="69" t="s">
        <v>56</v>
      </c>
      <c r="G5" s="67" t="s">
        <v>57</v>
      </c>
      <c r="H5" s="67" t="s">
        <v>58</v>
      </c>
      <c r="I5" s="67" t="s">
        <v>59</v>
      </c>
      <c r="J5" s="67" t="s">
        <v>60</v>
      </c>
      <c r="K5" s="67" t="s">
        <v>61</v>
      </c>
      <c r="L5" s="67" t="s">
        <v>62</v>
      </c>
      <c r="M5" s="68" t="s">
        <v>63</v>
      </c>
      <c r="N5" s="68" t="s">
        <v>114</v>
      </c>
      <c r="O5" s="67" t="s">
        <v>115</v>
      </c>
      <c r="P5" s="67" t="s">
        <v>116</v>
      </c>
      <c r="Q5" s="67" t="s">
        <v>117</v>
      </c>
      <c r="R5" s="67" t="s">
        <v>118</v>
      </c>
      <c r="S5" s="66" t="s">
        <v>87</v>
      </c>
      <c r="T5" s="67" t="s">
        <v>64</v>
      </c>
      <c r="U5" s="67" t="s">
        <v>65</v>
      </c>
      <c r="V5" s="69" t="s">
        <v>56</v>
      </c>
      <c r="W5" s="67" t="s">
        <v>57</v>
      </c>
      <c r="X5" s="67" t="s">
        <v>58</v>
      </c>
      <c r="Y5" s="67" t="s">
        <v>59</v>
      </c>
      <c r="Z5" s="67" t="s">
        <v>60</v>
      </c>
      <c r="AA5" s="67" t="s">
        <v>61</v>
      </c>
      <c r="AB5" s="67" t="s">
        <v>62</v>
      </c>
      <c r="AC5" s="68" t="s">
        <v>63</v>
      </c>
      <c r="AD5" s="68" t="s">
        <v>114</v>
      </c>
      <c r="AE5" s="67" t="s">
        <v>115</v>
      </c>
      <c r="AF5" s="67" t="s">
        <v>116</v>
      </c>
      <c r="AG5" s="67" t="s">
        <v>117</v>
      </c>
      <c r="AH5" s="67" t="s">
        <v>118</v>
      </c>
      <c r="AI5" s="66" t="s">
        <v>88</v>
      </c>
      <c r="AJ5" s="67" t="s">
        <v>64</v>
      </c>
      <c r="AK5" s="67" t="s">
        <v>65</v>
      </c>
      <c r="AL5" s="69" t="s">
        <v>56</v>
      </c>
      <c r="AM5" s="67" t="s">
        <v>57</v>
      </c>
      <c r="AN5" s="67" t="s">
        <v>58</v>
      </c>
      <c r="AO5" s="67" t="s">
        <v>59</v>
      </c>
      <c r="AP5" s="68" t="s">
        <v>60</v>
      </c>
      <c r="AQ5" s="67" t="s">
        <v>61</v>
      </c>
      <c r="AR5" s="67" t="s">
        <v>62</v>
      </c>
      <c r="AS5" s="68" t="s">
        <v>63</v>
      </c>
      <c r="AT5" s="68" t="s">
        <v>114</v>
      </c>
      <c r="AU5" s="67" t="s">
        <v>115</v>
      </c>
      <c r="AV5" s="67" t="s">
        <v>116</v>
      </c>
      <c r="AW5" s="67" t="s">
        <v>117</v>
      </c>
      <c r="AX5" s="67" t="s">
        <v>118</v>
      </c>
    </row>
    <row r="6" spans="1:50" s="65" customFormat="1" ht="39" customHeight="1">
      <c r="A6" s="240" t="s">
        <v>152</v>
      </c>
      <c r="B6" s="241"/>
      <c r="C6" s="112">
        <v>3756</v>
      </c>
      <c r="D6" s="113">
        <v>0</v>
      </c>
      <c r="E6" s="114">
        <v>14</v>
      </c>
      <c r="F6" s="114">
        <v>51</v>
      </c>
      <c r="G6" s="113">
        <v>155</v>
      </c>
      <c r="H6" s="114">
        <v>320</v>
      </c>
      <c r="I6" s="115">
        <v>455</v>
      </c>
      <c r="J6" s="113">
        <v>577</v>
      </c>
      <c r="K6" s="114">
        <v>600</v>
      </c>
      <c r="L6" s="115">
        <v>784</v>
      </c>
      <c r="M6" s="114">
        <v>528</v>
      </c>
      <c r="N6" s="190">
        <v>206</v>
      </c>
      <c r="O6" s="190">
        <v>53</v>
      </c>
      <c r="P6" s="189">
        <v>12</v>
      </c>
      <c r="Q6" s="190">
        <v>0</v>
      </c>
      <c r="R6" s="191">
        <v>1</v>
      </c>
      <c r="S6" s="112">
        <v>542</v>
      </c>
      <c r="T6" s="113">
        <v>0</v>
      </c>
      <c r="U6" s="118">
        <v>1</v>
      </c>
      <c r="V6" s="118">
        <v>10</v>
      </c>
      <c r="W6" s="117">
        <v>39</v>
      </c>
      <c r="X6" s="118">
        <v>77</v>
      </c>
      <c r="Y6" s="119">
        <v>102</v>
      </c>
      <c r="Z6" s="117">
        <v>114</v>
      </c>
      <c r="AA6" s="118">
        <v>83</v>
      </c>
      <c r="AB6" s="119">
        <v>59</v>
      </c>
      <c r="AC6" s="118">
        <v>45</v>
      </c>
      <c r="AD6" s="190">
        <v>7</v>
      </c>
      <c r="AE6" s="190">
        <v>5</v>
      </c>
      <c r="AF6" s="189">
        <v>0</v>
      </c>
      <c r="AG6" s="190">
        <v>0</v>
      </c>
      <c r="AH6" s="191">
        <v>0</v>
      </c>
      <c r="AI6" s="112">
        <v>3214</v>
      </c>
      <c r="AJ6" s="113">
        <v>0</v>
      </c>
      <c r="AK6" s="118">
        <v>13</v>
      </c>
      <c r="AL6" s="118">
        <v>41</v>
      </c>
      <c r="AM6" s="117">
        <v>116</v>
      </c>
      <c r="AN6" s="118">
        <v>243</v>
      </c>
      <c r="AO6" s="119">
        <v>353</v>
      </c>
      <c r="AP6" s="118">
        <v>463</v>
      </c>
      <c r="AQ6" s="118">
        <v>517</v>
      </c>
      <c r="AR6" s="119">
        <v>725</v>
      </c>
      <c r="AS6" s="118">
        <v>483</v>
      </c>
      <c r="AT6" s="190">
        <v>199</v>
      </c>
      <c r="AU6" s="190">
        <v>48</v>
      </c>
      <c r="AV6" s="189">
        <v>12</v>
      </c>
      <c r="AW6" s="190">
        <v>0</v>
      </c>
      <c r="AX6" s="191">
        <v>1</v>
      </c>
    </row>
    <row r="7" spans="1:50" s="65" customFormat="1" ht="39" customHeight="1">
      <c r="A7" s="222" t="s">
        <v>154</v>
      </c>
      <c r="B7" s="223"/>
      <c r="C7" s="116">
        <v>3524</v>
      </c>
      <c r="D7" s="117">
        <v>0</v>
      </c>
      <c r="E7" s="118">
        <v>16</v>
      </c>
      <c r="F7" s="118">
        <v>40</v>
      </c>
      <c r="G7" s="117">
        <v>109</v>
      </c>
      <c r="H7" s="118">
        <v>237</v>
      </c>
      <c r="I7" s="119">
        <v>375</v>
      </c>
      <c r="J7" s="117">
        <v>494</v>
      </c>
      <c r="K7" s="118">
        <v>542</v>
      </c>
      <c r="L7" s="119">
        <v>735</v>
      </c>
      <c r="M7" s="118">
        <v>608</v>
      </c>
      <c r="N7" s="181">
        <v>265</v>
      </c>
      <c r="O7" s="181">
        <v>90</v>
      </c>
      <c r="P7" s="182">
        <v>12</v>
      </c>
      <c r="Q7" s="183">
        <v>0</v>
      </c>
      <c r="R7" s="119">
        <v>1</v>
      </c>
      <c r="S7" s="116">
        <v>506</v>
      </c>
      <c r="T7" s="117">
        <v>0</v>
      </c>
      <c r="U7" s="118">
        <v>4</v>
      </c>
      <c r="V7" s="118">
        <v>6</v>
      </c>
      <c r="W7" s="117">
        <v>21</v>
      </c>
      <c r="X7" s="118">
        <v>60</v>
      </c>
      <c r="Y7" s="119">
        <v>72</v>
      </c>
      <c r="Z7" s="117">
        <v>112</v>
      </c>
      <c r="AA7" s="118">
        <v>91</v>
      </c>
      <c r="AB7" s="119">
        <v>64</v>
      </c>
      <c r="AC7" s="118">
        <v>50</v>
      </c>
      <c r="AD7" s="181">
        <v>16</v>
      </c>
      <c r="AE7" s="181">
        <v>10</v>
      </c>
      <c r="AF7" s="117">
        <v>0</v>
      </c>
      <c r="AG7" s="118">
        <v>0</v>
      </c>
      <c r="AH7" s="119">
        <v>0</v>
      </c>
      <c r="AI7" s="116">
        <v>3018</v>
      </c>
      <c r="AJ7" s="117">
        <v>0</v>
      </c>
      <c r="AK7" s="118">
        <v>12</v>
      </c>
      <c r="AL7" s="118">
        <v>34</v>
      </c>
      <c r="AM7" s="117">
        <v>88</v>
      </c>
      <c r="AN7" s="118">
        <v>177</v>
      </c>
      <c r="AO7" s="119">
        <v>303</v>
      </c>
      <c r="AP7" s="118">
        <v>382</v>
      </c>
      <c r="AQ7" s="118">
        <v>451</v>
      </c>
      <c r="AR7" s="119">
        <v>671</v>
      </c>
      <c r="AS7" s="118">
        <v>558</v>
      </c>
      <c r="AT7" s="181">
        <v>249</v>
      </c>
      <c r="AU7" s="181">
        <v>80</v>
      </c>
      <c r="AV7" s="193">
        <v>12</v>
      </c>
      <c r="AW7" s="194">
        <v>0</v>
      </c>
      <c r="AX7" s="195">
        <v>1</v>
      </c>
    </row>
    <row r="8" spans="1:50" s="65" customFormat="1" ht="39" customHeight="1">
      <c r="A8" s="220" t="s">
        <v>156</v>
      </c>
      <c r="B8" s="221"/>
      <c r="C8" s="80">
        <f>S8+AI8</f>
        <v>3097</v>
      </c>
      <c r="D8" s="94">
        <f t="shared" ref="D8:L8" si="0">T8+AJ8</f>
        <v>0</v>
      </c>
      <c r="E8" s="95">
        <f>U8+AK8</f>
        <v>16</v>
      </c>
      <c r="F8" s="95">
        <f t="shared" si="0"/>
        <v>41</v>
      </c>
      <c r="G8" s="94">
        <f t="shared" si="0"/>
        <v>60</v>
      </c>
      <c r="H8" s="95">
        <f t="shared" si="0"/>
        <v>150</v>
      </c>
      <c r="I8" s="96">
        <f t="shared" si="0"/>
        <v>278</v>
      </c>
      <c r="J8" s="94">
        <f t="shared" si="0"/>
        <v>395</v>
      </c>
      <c r="K8" s="95">
        <f t="shared" si="0"/>
        <v>496</v>
      </c>
      <c r="L8" s="96">
        <f t="shared" si="0"/>
        <v>566</v>
      </c>
      <c r="M8" s="95">
        <f t="shared" ref="M8:R8" si="1">AC8+AS8</f>
        <v>636</v>
      </c>
      <c r="N8" s="95">
        <f t="shared" si="1"/>
        <v>332</v>
      </c>
      <c r="O8" s="95">
        <f t="shared" si="1"/>
        <v>112</v>
      </c>
      <c r="P8" s="94">
        <f t="shared" si="1"/>
        <v>12</v>
      </c>
      <c r="Q8" s="95">
        <f t="shared" si="1"/>
        <v>2</v>
      </c>
      <c r="R8" s="96">
        <f t="shared" si="1"/>
        <v>1</v>
      </c>
      <c r="S8" s="80">
        <f t="shared" ref="S8:S29" si="2">SUM(T8:AH8)</f>
        <v>443</v>
      </c>
      <c r="T8" s="94">
        <f t="shared" ref="T8:AH8" si="3">SUM(T9:T29)</f>
        <v>0</v>
      </c>
      <c r="U8" s="95">
        <f t="shared" si="3"/>
        <v>4</v>
      </c>
      <c r="V8" s="95">
        <f t="shared" si="3"/>
        <v>9</v>
      </c>
      <c r="W8" s="94">
        <f t="shared" si="3"/>
        <v>13</v>
      </c>
      <c r="X8" s="95">
        <f t="shared" si="3"/>
        <v>31</v>
      </c>
      <c r="Y8" s="96">
        <f t="shared" si="3"/>
        <v>67</v>
      </c>
      <c r="Z8" s="94">
        <f t="shared" si="3"/>
        <v>82</v>
      </c>
      <c r="AA8" s="95">
        <f t="shared" si="3"/>
        <v>89</v>
      </c>
      <c r="AB8" s="96">
        <f t="shared" si="3"/>
        <v>62</v>
      </c>
      <c r="AC8" s="95">
        <f t="shared" si="3"/>
        <v>52</v>
      </c>
      <c r="AD8" s="95">
        <f t="shared" si="3"/>
        <v>24</v>
      </c>
      <c r="AE8" s="95">
        <f t="shared" si="3"/>
        <v>8</v>
      </c>
      <c r="AF8" s="94">
        <f t="shared" si="3"/>
        <v>2</v>
      </c>
      <c r="AG8" s="95">
        <f t="shared" si="3"/>
        <v>0</v>
      </c>
      <c r="AH8" s="96">
        <f t="shared" si="3"/>
        <v>0</v>
      </c>
      <c r="AI8" s="80">
        <f t="shared" ref="AI8:AI29" si="4">SUM(AJ8:AX8)</f>
        <v>2654</v>
      </c>
      <c r="AJ8" s="94">
        <f t="shared" ref="AJ8:AX8" si="5">SUM(AJ9:AJ29)</f>
        <v>0</v>
      </c>
      <c r="AK8" s="95">
        <f t="shared" si="5"/>
        <v>12</v>
      </c>
      <c r="AL8" s="95">
        <f t="shared" si="5"/>
        <v>32</v>
      </c>
      <c r="AM8" s="94">
        <f t="shared" si="5"/>
        <v>47</v>
      </c>
      <c r="AN8" s="95">
        <f t="shared" si="5"/>
        <v>119</v>
      </c>
      <c r="AO8" s="96">
        <f t="shared" si="5"/>
        <v>211</v>
      </c>
      <c r="AP8" s="95">
        <f t="shared" si="5"/>
        <v>313</v>
      </c>
      <c r="AQ8" s="95">
        <f t="shared" si="5"/>
        <v>407</v>
      </c>
      <c r="AR8" s="96">
        <f t="shared" si="5"/>
        <v>504</v>
      </c>
      <c r="AS8" s="95">
        <f t="shared" si="5"/>
        <v>584</v>
      </c>
      <c r="AT8" s="95">
        <f t="shared" si="5"/>
        <v>308</v>
      </c>
      <c r="AU8" s="95">
        <f t="shared" si="5"/>
        <v>104</v>
      </c>
      <c r="AV8" s="94">
        <f t="shared" si="5"/>
        <v>10</v>
      </c>
      <c r="AW8" s="95">
        <f t="shared" si="5"/>
        <v>2</v>
      </c>
      <c r="AX8" s="96">
        <f t="shared" si="5"/>
        <v>1</v>
      </c>
    </row>
    <row r="9" spans="1:50" s="65" customFormat="1" ht="39" customHeight="1">
      <c r="A9" s="231" t="s">
        <v>44</v>
      </c>
      <c r="B9" s="231"/>
      <c r="C9" s="80">
        <f t="shared" ref="C9:C29" si="6">S9+AI9</f>
        <v>1007</v>
      </c>
      <c r="D9" s="94">
        <f t="shared" ref="D9:D29" si="7">T9+AJ9</f>
        <v>0</v>
      </c>
      <c r="E9" s="95">
        <f t="shared" ref="E9:E29" si="8">U9+AK9</f>
        <v>12</v>
      </c>
      <c r="F9" s="95">
        <f t="shared" ref="F9:F29" si="9">V9+AL9</f>
        <v>22</v>
      </c>
      <c r="G9" s="94">
        <f t="shared" ref="G9:G29" si="10">W9+AM9</f>
        <v>29</v>
      </c>
      <c r="H9" s="95">
        <f t="shared" ref="H9:H29" si="11">X9+AN9</f>
        <v>73</v>
      </c>
      <c r="I9" s="96">
        <f t="shared" ref="I9:I29" si="12">Y9+AO9</f>
        <v>113</v>
      </c>
      <c r="J9" s="94">
        <f t="shared" ref="J9:J29" si="13">Z9+AP9</f>
        <v>125</v>
      </c>
      <c r="K9" s="95">
        <f t="shared" ref="K9:K29" si="14">AA9+AQ9</f>
        <v>154</v>
      </c>
      <c r="L9" s="96">
        <f t="shared" ref="L9:L29" si="15">AB9+AR9</f>
        <v>171</v>
      </c>
      <c r="M9" s="95">
        <f t="shared" ref="M9:M29" si="16">AC9+AS9</f>
        <v>176</v>
      </c>
      <c r="N9" s="95">
        <f t="shared" ref="N9:N29" si="17">AD9+AT9</f>
        <v>111</v>
      </c>
      <c r="O9" s="95">
        <f t="shared" ref="O9:O29" si="18">AE9+AU9</f>
        <v>20</v>
      </c>
      <c r="P9" s="94">
        <f t="shared" ref="P9:P29" si="19">AF9+AV9</f>
        <v>1</v>
      </c>
      <c r="Q9" s="95">
        <f t="shared" ref="Q9:Q29" si="20">AG9+AW9</f>
        <v>0</v>
      </c>
      <c r="R9" s="96">
        <f t="shared" ref="R9:R29" si="21">AH9+AX9</f>
        <v>0</v>
      </c>
      <c r="S9" s="70">
        <f t="shared" si="2"/>
        <v>227</v>
      </c>
      <c r="T9" s="71">
        <v>0</v>
      </c>
      <c r="U9" s="72">
        <v>3</v>
      </c>
      <c r="V9" s="72">
        <v>6</v>
      </c>
      <c r="W9" s="71">
        <v>6</v>
      </c>
      <c r="X9" s="72">
        <v>23</v>
      </c>
      <c r="Y9" s="73">
        <v>37</v>
      </c>
      <c r="Z9" s="72">
        <v>38</v>
      </c>
      <c r="AA9" s="72">
        <v>42</v>
      </c>
      <c r="AB9" s="72">
        <v>28</v>
      </c>
      <c r="AC9" s="71">
        <v>27</v>
      </c>
      <c r="AD9" s="72">
        <v>12</v>
      </c>
      <c r="AE9" s="73">
        <v>4</v>
      </c>
      <c r="AF9" s="72">
        <v>1</v>
      </c>
      <c r="AG9" s="72">
        <v>0</v>
      </c>
      <c r="AH9" s="73">
        <v>0</v>
      </c>
      <c r="AI9" s="70">
        <f t="shared" si="4"/>
        <v>780</v>
      </c>
      <c r="AJ9" s="76">
        <v>0</v>
      </c>
      <c r="AK9" s="77">
        <v>9</v>
      </c>
      <c r="AL9" s="77">
        <v>16</v>
      </c>
      <c r="AM9" s="76">
        <v>23</v>
      </c>
      <c r="AN9" s="77">
        <v>50</v>
      </c>
      <c r="AO9" s="78">
        <v>76</v>
      </c>
      <c r="AP9" s="77">
        <v>87</v>
      </c>
      <c r="AQ9" s="77">
        <v>112</v>
      </c>
      <c r="AR9" s="77">
        <v>143</v>
      </c>
      <c r="AS9" s="76">
        <v>149</v>
      </c>
      <c r="AT9" s="77">
        <v>99</v>
      </c>
      <c r="AU9" s="78">
        <v>16</v>
      </c>
      <c r="AV9" s="77">
        <v>0</v>
      </c>
      <c r="AW9" s="77">
        <v>0</v>
      </c>
      <c r="AX9" s="78">
        <v>0</v>
      </c>
    </row>
    <row r="10" spans="1:50" s="65" customFormat="1" ht="39" customHeight="1">
      <c r="A10" s="232" t="s">
        <v>2</v>
      </c>
      <c r="B10" s="74" t="s">
        <v>45</v>
      </c>
      <c r="C10" s="80">
        <f t="shared" si="6"/>
        <v>135</v>
      </c>
      <c r="D10" s="94">
        <f t="shared" si="7"/>
        <v>0</v>
      </c>
      <c r="E10" s="95">
        <f t="shared" si="8"/>
        <v>1</v>
      </c>
      <c r="F10" s="95">
        <f t="shared" si="9"/>
        <v>2</v>
      </c>
      <c r="G10" s="94">
        <f t="shared" si="10"/>
        <v>5</v>
      </c>
      <c r="H10" s="95">
        <f t="shared" si="11"/>
        <v>6</v>
      </c>
      <c r="I10" s="96">
        <f t="shared" si="12"/>
        <v>14</v>
      </c>
      <c r="J10" s="94">
        <f t="shared" si="13"/>
        <v>19</v>
      </c>
      <c r="K10" s="95">
        <f t="shared" si="14"/>
        <v>28</v>
      </c>
      <c r="L10" s="96">
        <f t="shared" si="15"/>
        <v>25</v>
      </c>
      <c r="M10" s="95">
        <f t="shared" si="16"/>
        <v>20</v>
      </c>
      <c r="N10" s="95">
        <f t="shared" si="17"/>
        <v>11</v>
      </c>
      <c r="O10" s="95">
        <f t="shared" si="18"/>
        <v>4</v>
      </c>
      <c r="P10" s="94">
        <f t="shared" si="19"/>
        <v>0</v>
      </c>
      <c r="Q10" s="95">
        <f t="shared" si="20"/>
        <v>0</v>
      </c>
      <c r="R10" s="96">
        <f t="shared" si="21"/>
        <v>0</v>
      </c>
      <c r="S10" s="75">
        <f t="shared" si="2"/>
        <v>15</v>
      </c>
      <c r="T10" s="90">
        <v>0</v>
      </c>
      <c r="U10" s="91">
        <v>1</v>
      </c>
      <c r="V10" s="91">
        <v>2</v>
      </c>
      <c r="W10" s="90">
        <v>1</v>
      </c>
      <c r="X10" s="91">
        <v>0</v>
      </c>
      <c r="Y10" s="92">
        <v>1</v>
      </c>
      <c r="Z10" s="91">
        <v>3</v>
      </c>
      <c r="AA10" s="91">
        <v>4</v>
      </c>
      <c r="AB10" s="91">
        <v>0</v>
      </c>
      <c r="AC10" s="90">
        <v>3</v>
      </c>
      <c r="AD10" s="91">
        <v>0</v>
      </c>
      <c r="AE10" s="92">
        <v>0</v>
      </c>
      <c r="AF10" s="91">
        <v>0</v>
      </c>
      <c r="AG10" s="91">
        <v>0</v>
      </c>
      <c r="AH10" s="92">
        <v>0</v>
      </c>
      <c r="AI10" s="75">
        <f t="shared" si="4"/>
        <v>120</v>
      </c>
      <c r="AJ10" s="76">
        <v>0</v>
      </c>
      <c r="AK10" s="77">
        <v>0</v>
      </c>
      <c r="AL10" s="77">
        <v>0</v>
      </c>
      <c r="AM10" s="76">
        <v>4</v>
      </c>
      <c r="AN10" s="77">
        <v>6</v>
      </c>
      <c r="AO10" s="78">
        <v>13</v>
      </c>
      <c r="AP10" s="77">
        <v>16</v>
      </c>
      <c r="AQ10" s="77">
        <v>24</v>
      </c>
      <c r="AR10" s="77">
        <v>25</v>
      </c>
      <c r="AS10" s="76">
        <v>17</v>
      </c>
      <c r="AT10" s="77">
        <v>11</v>
      </c>
      <c r="AU10" s="78">
        <v>4</v>
      </c>
      <c r="AV10" s="77">
        <v>0</v>
      </c>
      <c r="AW10" s="77">
        <v>0</v>
      </c>
      <c r="AX10" s="78">
        <v>0</v>
      </c>
    </row>
    <row r="11" spans="1:50" s="65" customFormat="1" ht="39" customHeight="1">
      <c r="A11" s="233"/>
      <c r="B11" s="79" t="s">
        <v>46</v>
      </c>
      <c r="C11" s="80">
        <f t="shared" si="6"/>
        <v>689</v>
      </c>
      <c r="D11" s="94">
        <f t="shared" si="7"/>
        <v>0</v>
      </c>
      <c r="E11" s="95">
        <f t="shared" si="8"/>
        <v>0</v>
      </c>
      <c r="F11" s="95">
        <f t="shared" si="9"/>
        <v>6</v>
      </c>
      <c r="G11" s="94">
        <f t="shared" si="10"/>
        <v>10</v>
      </c>
      <c r="H11" s="95">
        <f t="shared" si="11"/>
        <v>30</v>
      </c>
      <c r="I11" s="96">
        <f t="shared" si="12"/>
        <v>57</v>
      </c>
      <c r="J11" s="94">
        <f t="shared" si="13"/>
        <v>117</v>
      </c>
      <c r="K11" s="95">
        <f t="shared" si="14"/>
        <v>139</v>
      </c>
      <c r="L11" s="96">
        <f t="shared" si="15"/>
        <v>150</v>
      </c>
      <c r="M11" s="95">
        <f t="shared" si="16"/>
        <v>126</v>
      </c>
      <c r="N11" s="95">
        <f t="shared" si="17"/>
        <v>37</v>
      </c>
      <c r="O11" s="95">
        <f t="shared" si="18"/>
        <v>13</v>
      </c>
      <c r="P11" s="94">
        <f t="shared" si="19"/>
        <v>3</v>
      </c>
      <c r="Q11" s="95">
        <f t="shared" si="20"/>
        <v>1</v>
      </c>
      <c r="R11" s="96">
        <f t="shared" si="21"/>
        <v>0</v>
      </c>
      <c r="S11" s="80">
        <f t="shared" si="2"/>
        <v>25</v>
      </c>
      <c r="T11" s="90">
        <v>0</v>
      </c>
      <c r="U11" s="91">
        <v>0</v>
      </c>
      <c r="V11" s="91">
        <v>0</v>
      </c>
      <c r="W11" s="90">
        <v>0</v>
      </c>
      <c r="X11" s="91">
        <v>0</v>
      </c>
      <c r="Y11" s="92">
        <v>1</v>
      </c>
      <c r="Z11" s="91">
        <v>9</v>
      </c>
      <c r="AA11" s="91">
        <v>7</v>
      </c>
      <c r="AB11" s="91">
        <v>3</v>
      </c>
      <c r="AC11" s="90">
        <v>4</v>
      </c>
      <c r="AD11" s="91">
        <v>1</v>
      </c>
      <c r="AE11" s="92">
        <v>0</v>
      </c>
      <c r="AF11" s="91">
        <v>0</v>
      </c>
      <c r="AG11" s="91">
        <v>0</v>
      </c>
      <c r="AH11" s="92">
        <v>0</v>
      </c>
      <c r="AI11" s="80">
        <f t="shared" si="4"/>
        <v>664</v>
      </c>
      <c r="AJ11" s="81">
        <v>0</v>
      </c>
      <c r="AK11" s="82">
        <v>0</v>
      </c>
      <c r="AL11" s="82">
        <v>6</v>
      </c>
      <c r="AM11" s="81">
        <v>10</v>
      </c>
      <c r="AN11" s="82">
        <v>30</v>
      </c>
      <c r="AO11" s="83">
        <v>56</v>
      </c>
      <c r="AP11" s="82">
        <v>108</v>
      </c>
      <c r="AQ11" s="82">
        <v>132</v>
      </c>
      <c r="AR11" s="82">
        <v>147</v>
      </c>
      <c r="AS11" s="81">
        <v>122</v>
      </c>
      <c r="AT11" s="82">
        <v>36</v>
      </c>
      <c r="AU11" s="83">
        <v>13</v>
      </c>
      <c r="AV11" s="82">
        <v>3</v>
      </c>
      <c r="AW11" s="82">
        <v>1</v>
      </c>
      <c r="AX11" s="83">
        <v>0</v>
      </c>
    </row>
    <row r="12" spans="1:50" s="65" customFormat="1" ht="39" customHeight="1">
      <c r="A12" s="84" t="s">
        <v>39</v>
      </c>
      <c r="B12" s="85" t="s">
        <v>47</v>
      </c>
      <c r="C12" s="80">
        <f t="shared" si="6"/>
        <v>2</v>
      </c>
      <c r="D12" s="94">
        <f t="shared" si="7"/>
        <v>0</v>
      </c>
      <c r="E12" s="95">
        <f t="shared" si="8"/>
        <v>0</v>
      </c>
      <c r="F12" s="95">
        <f t="shared" si="9"/>
        <v>0</v>
      </c>
      <c r="G12" s="94">
        <f t="shared" si="10"/>
        <v>0</v>
      </c>
      <c r="H12" s="95">
        <f t="shared" si="11"/>
        <v>0</v>
      </c>
      <c r="I12" s="96">
        <f t="shared" si="12"/>
        <v>1</v>
      </c>
      <c r="J12" s="94">
        <f t="shared" si="13"/>
        <v>1</v>
      </c>
      <c r="K12" s="95">
        <f t="shared" si="14"/>
        <v>0</v>
      </c>
      <c r="L12" s="96">
        <f t="shared" si="15"/>
        <v>0</v>
      </c>
      <c r="M12" s="95">
        <f t="shared" si="16"/>
        <v>0</v>
      </c>
      <c r="N12" s="95">
        <f t="shared" si="17"/>
        <v>0</v>
      </c>
      <c r="O12" s="95">
        <f t="shared" si="18"/>
        <v>0</v>
      </c>
      <c r="P12" s="94">
        <f t="shared" si="19"/>
        <v>0</v>
      </c>
      <c r="Q12" s="95">
        <f t="shared" si="20"/>
        <v>0</v>
      </c>
      <c r="R12" s="96">
        <f t="shared" si="21"/>
        <v>0</v>
      </c>
      <c r="S12" s="70">
        <f t="shared" si="2"/>
        <v>0</v>
      </c>
      <c r="T12" s="71">
        <v>0</v>
      </c>
      <c r="U12" s="72">
        <v>0</v>
      </c>
      <c r="V12" s="72">
        <v>0</v>
      </c>
      <c r="W12" s="71">
        <v>0</v>
      </c>
      <c r="X12" s="72">
        <v>0</v>
      </c>
      <c r="Y12" s="73">
        <v>0</v>
      </c>
      <c r="Z12" s="72">
        <v>0</v>
      </c>
      <c r="AA12" s="72">
        <v>0</v>
      </c>
      <c r="AB12" s="72">
        <v>0</v>
      </c>
      <c r="AC12" s="71">
        <v>0</v>
      </c>
      <c r="AD12" s="72">
        <v>0</v>
      </c>
      <c r="AE12" s="73">
        <v>0</v>
      </c>
      <c r="AF12" s="72">
        <v>0</v>
      </c>
      <c r="AG12" s="72">
        <v>0</v>
      </c>
      <c r="AH12" s="73">
        <v>0</v>
      </c>
      <c r="AI12" s="70">
        <f t="shared" si="4"/>
        <v>2</v>
      </c>
      <c r="AJ12" s="90">
        <v>0</v>
      </c>
      <c r="AK12" s="91">
        <v>0</v>
      </c>
      <c r="AL12" s="91">
        <v>0</v>
      </c>
      <c r="AM12" s="90">
        <v>0</v>
      </c>
      <c r="AN12" s="91">
        <v>0</v>
      </c>
      <c r="AO12" s="92">
        <v>1</v>
      </c>
      <c r="AP12" s="91">
        <v>1</v>
      </c>
      <c r="AQ12" s="91">
        <v>0</v>
      </c>
      <c r="AR12" s="91">
        <v>0</v>
      </c>
      <c r="AS12" s="90">
        <v>0</v>
      </c>
      <c r="AT12" s="91">
        <v>0</v>
      </c>
      <c r="AU12" s="92">
        <v>0</v>
      </c>
      <c r="AV12" s="91">
        <v>0</v>
      </c>
      <c r="AW12" s="91">
        <v>0</v>
      </c>
      <c r="AX12" s="92">
        <v>0</v>
      </c>
    </row>
    <row r="13" spans="1:50" s="65" customFormat="1" ht="39" customHeight="1">
      <c r="A13" s="237" t="s">
        <v>54</v>
      </c>
      <c r="B13" s="74" t="s">
        <v>48</v>
      </c>
      <c r="C13" s="80">
        <f t="shared" si="6"/>
        <v>0</v>
      </c>
      <c r="D13" s="94">
        <f t="shared" si="7"/>
        <v>0</v>
      </c>
      <c r="E13" s="95">
        <f t="shared" si="8"/>
        <v>0</v>
      </c>
      <c r="F13" s="95">
        <f t="shared" si="9"/>
        <v>0</v>
      </c>
      <c r="G13" s="94">
        <f t="shared" si="10"/>
        <v>0</v>
      </c>
      <c r="H13" s="95">
        <f t="shared" si="11"/>
        <v>0</v>
      </c>
      <c r="I13" s="96">
        <f t="shared" si="12"/>
        <v>0</v>
      </c>
      <c r="J13" s="94">
        <f t="shared" si="13"/>
        <v>0</v>
      </c>
      <c r="K13" s="95">
        <f t="shared" si="14"/>
        <v>0</v>
      </c>
      <c r="L13" s="96">
        <f t="shared" si="15"/>
        <v>0</v>
      </c>
      <c r="M13" s="95">
        <f t="shared" si="16"/>
        <v>0</v>
      </c>
      <c r="N13" s="95">
        <f t="shared" si="17"/>
        <v>0</v>
      </c>
      <c r="O13" s="95">
        <f t="shared" si="18"/>
        <v>0</v>
      </c>
      <c r="P13" s="94">
        <f t="shared" si="19"/>
        <v>0</v>
      </c>
      <c r="Q13" s="95">
        <f t="shared" si="20"/>
        <v>0</v>
      </c>
      <c r="R13" s="96">
        <f t="shared" si="21"/>
        <v>0</v>
      </c>
      <c r="S13" s="75">
        <f t="shared" si="2"/>
        <v>0</v>
      </c>
      <c r="T13" s="90">
        <v>0</v>
      </c>
      <c r="U13" s="91">
        <v>0</v>
      </c>
      <c r="V13" s="91">
        <v>0</v>
      </c>
      <c r="W13" s="90">
        <v>0</v>
      </c>
      <c r="X13" s="91">
        <v>0</v>
      </c>
      <c r="Y13" s="92">
        <v>0</v>
      </c>
      <c r="Z13" s="91">
        <v>0</v>
      </c>
      <c r="AA13" s="91">
        <v>0</v>
      </c>
      <c r="AB13" s="91">
        <v>0</v>
      </c>
      <c r="AC13" s="90">
        <v>0</v>
      </c>
      <c r="AD13" s="91">
        <v>0</v>
      </c>
      <c r="AE13" s="92">
        <v>0</v>
      </c>
      <c r="AF13" s="91">
        <v>0</v>
      </c>
      <c r="AG13" s="91">
        <v>0</v>
      </c>
      <c r="AH13" s="92">
        <v>0</v>
      </c>
      <c r="AI13" s="75">
        <f t="shared" si="4"/>
        <v>0</v>
      </c>
      <c r="AJ13" s="76">
        <v>0</v>
      </c>
      <c r="AK13" s="77">
        <v>0</v>
      </c>
      <c r="AL13" s="77">
        <v>0</v>
      </c>
      <c r="AM13" s="76">
        <v>0</v>
      </c>
      <c r="AN13" s="77">
        <v>0</v>
      </c>
      <c r="AO13" s="78">
        <v>0</v>
      </c>
      <c r="AP13" s="77">
        <v>0</v>
      </c>
      <c r="AQ13" s="77">
        <v>0</v>
      </c>
      <c r="AR13" s="77">
        <v>0</v>
      </c>
      <c r="AS13" s="76">
        <v>0</v>
      </c>
      <c r="AT13" s="77">
        <v>0</v>
      </c>
      <c r="AU13" s="78">
        <v>0</v>
      </c>
      <c r="AV13" s="77">
        <v>0</v>
      </c>
      <c r="AW13" s="77">
        <v>0</v>
      </c>
      <c r="AX13" s="78">
        <v>0</v>
      </c>
    </row>
    <row r="14" spans="1:50" s="65" customFormat="1" ht="39" customHeight="1">
      <c r="A14" s="233"/>
      <c r="B14" s="79" t="s">
        <v>47</v>
      </c>
      <c r="C14" s="80">
        <f t="shared" si="6"/>
        <v>69</v>
      </c>
      <c r="D14" s="94">
        <f t="shared" si="7"/>
        <v>0</v>
      </c>
      <c r="E14" s="95">
        <f t="shared" si="8"/>
        <v>0</v>
      </c>
      <c r="F14" s="95">
        <f t="shared" si="9"/>
        <v>0</v>
      </c>
      <c r="G14" s="94">
        <f t="shared" si="10"/>
        <v>1</v>
      </c>
      <c r="H14" s="95">
        <f t="shared" si="11"/>
        <v>3</v>
      </c>
      <c r="I14" s="96">
        <f t="shared" si="12"/>
        <v>9</v>
      </c>
      <c r="J14" s="94">
        <f t="shared" si="13"/>
        <v>13</v>
      </c>
      <c r="K14" s="95">
        <f t="shared" si="14"/>
        <v>4</v>
      </c>
      <c r="L14" s="96">
        <f t="shared" si="15"/>
        <v>9</v>
      </c>
      <c r="M14" s="95">
        <f t="shared" si="16"/>
        <v>20</v>
      </c>
      <c r="N14" s="95">
        <f t="shared" si="17"/>
        <v>8</v>
      </c>
      <c r="O14" s="95">
        <f t="shared" si="18"/>
        <v>2</v>
      </c>
      <c r="P14" s="94">
        <f t="shared" si="19"/>
        <v>0</v>
      </c>
      <c r="Q14" s="95">
        <f t="shared" si="20"/>
        <v>0</v>
      </c>
      <c r="R14" s="96">
        <f t="shared" si="21"/>
        <v>0</v>
      </c>
      <c r="S14" s="80">
        <f t="shared" si="2"/>
        <v>11</v>
      </c>
      <c r="T14" s="90">
        <v>0</v>
      </c>
      <c r="U14" s="91">
        <v>0</v>
      </c>
      <c r="V14" s="91">
        <v>0</v>
      </c>
      <c r="W14" s="90">
        <v>0</v>
      </c>
      <c r="X14" s="91">
        <v>1</v>
      </c>
      <c r="Y14" s="92">
        <v>3</v>
      </c>
      <c r="Z14" s="91">
        <v>3</v>
      </c>
      <c r="AA14" s="91">
        <v>2</v>
      </c>
      <c r="AB14" s="91">
        <v>1</v>
      </c>
      <c r="AC14" s="90">
        <v>1</v>
      </c>
      <c r="AD14" s="91">
        <v>0</v>
      </c>
      <c r="AE14" s="92">
        <v>0</v>
      </c>
      <c r="AF14" s="91">
        <v>0</v>
      </c>
      <c r="AG14" s="91">
        <v>0</v>
      </c>
      <c r="AH14" s="92">
        <v>0</v>
      </c>
      <c r="AI14" s="80">
        <f t="shared" si="4"/>
        <v>58</v>
      </c>
      <c r="AJ14" s="81">
        <v>0</v>
      </c>
      <c r="AK14" s="82">
        <v>0</v>
      </c>
      <c r="AL14" s="82">
        <v>0</v>
      </c>
      <c r="AM14" s="81">
        <v>1</v>
      </c>
      <c r="AN14" s="82">
        <v>2</v>
      </c>
      <c r="AO14" s="83">
        <v>6</v>
      </c>
      <c r="AP14" s="82">
        <v>10</v>
      </c>
      <c r="AQ14" s="82">
        <v>2</v>
      </c>
      <c r="AR14" s="82">
        <v>8</v>
      </c>
      <c r="AS14" s="81">
        <v>19</v>
      </c>
      <c r="AT14" s="82">
        <v>8</v>
      </c>
      <c r="AU14" s="83">
        <v>2</v>
      </c>
      <c r="AV14" s="82">
        <v>0</v>
      </c>
      <c r="AW14" s="82">
        <v>0</v>
      </c>
      <c r="AX14" s="83">
        <v>0</v>
      </c>
    </row>
    <row r="15" spans="1:50" s="65" customFormat="1" ht="39" customHeight="1">
      <c r="A15" s="237" t="s">
        <v>90</v>
      </c>
      <c r="B15" s="74" t="s">
        <v>40</v>
      </c>
      <c r="C15" s="80">
        <f t="shared" si="6"/>
        <v>217</v>
      </c>
      <c r="D15" s="94">
        <f t="shared" si="7"/>
        <v>0</v>
      </c>
      <c r="E15" s="95">
        <f t="shared" si="8"/>
        <v>0</v>
      </c>
      <c r="F15" s="95">
        <f t="shared" si="9"/>
        <v>1</v>
      </c>
      <c r="G15" s="94">
        <f t="shared" si="10"/>
        <v>6</v>
      </c>
      <c r="H15" s="95">
        <f t="shared" si="11"/>
        <v>7</v>
      </c>
      <c r="I15" s="96">
        <f t="shared" si="12"/>
        <v>15</v>
      </c>
      <c r="J15" s="94">
        <f t="shared" si="13"/>
        <v>28</v>
      </c>
      <c r="K15" s="95">
        <f t="shared" si="14"/>
        <v>29</v>
      </c>
      <c r="L15" s="96">
        <f t="shared" si="15"/>
        <v>44</v>
      </c>
      <c r="M15" s="95">
        <f t="shared" si="16"/>
        <v>51</v>
      </c>
      <c r="N15" s="95">
        <f t="shared" si="17"/>
        <v>26</v>
      </c>
      <c r="O15" s="95">
        <f t="shared" si="18"/>
        <v>9</v>
      </c>
      <c r="P15" s="94">
        <f t="shared" si="19"/>
        <v>1</v>
      </c>
      <c r="Q15" s="95">
        <f t="shared" si="20"/>
        <v>0</v>
      </c>
      <c r="R15" s="96">
        <f t="shared" si="21"/>
        <v>0</v>
      </c>
      <c r="S15" s="75">
        <f t="shared" si="2"/>
        <v>46</v>
      </c>
      <c r="T15" s="76">
        <v>0</v>
      </c>
      <c r="U15" s="77">
        <v>0</v>
      </c>
      <c r="V15" s="77">
        <v>0</v>
      </c>
      <c r="W15" s="76">
        <v>4</v>
      </c>
      <c r="X15" s="77">
        <v>2</v>
      </c>
      <c r="Y15" s="78">
        <v>8</v>
      </c>
      <c r="Z15" s="77">
        <v>13</v>
      </c>
      <c r="AA15" s="77">
        <v>7</v>
      </c>
      <c r="AB15" s="77">
        <v>7</v>
      </c>
      <c r="AC15" s="76">
        <v>4</v>
      </c>
      <c r="AD15" s="77">
        <v>0</v>
      </c>
      <c r="AE15" s="78">
        <v>1</v>
      </c>
      <c r="AF15" s="77">
        <v>0</v>
      </c>
      <c r="AG15" s="77">
        <v>0</v>
      </c>
      <c r="AH15" s="78">
        <v>0</v>
      </c>
      <c r="AI15" s="75">
        <f t="shared" si="4"/>
        <v>171</v>
      </c>
      <c r="AJ15" s="90">
        <v>0</v>
      </c>
      <c r="AK15" s="91">
        <v>0</v>
      </c>
      <c r="AL15" s="91">
        <v>1</v>
      </c>
      <c r="AM15" s="90">
        <v>2</v>
      </c>
      <c r="AN15" s="91">
        <v>5</v>
      </c>
      <c r="AO15" s="92">
        <v>7</v>
      </c>
      <c r="AP15" s="91">
        <v>15</v>
      </c>
      <c r="AQ15" s="91">
        <v>22</v>
      </c>
      <c r="AR15" s="91">
        <v>37</v>
      </c>
      <c r="AS15" s="90">
        <v>47</v>
      </c>
      <c r="AT15" s="91">
        <v>26</v>
      </c>
      <c r="AU15" s="92">
        <v>8</v>
      </c>
      <c r="AV15" s="91">
        <v>1</v>
      </c>
      <c r="AW15" s="91">
        <v>0</v>
      </c>
      <c r="AX15" s="92">
        <v>0</v>
      </c>
    </row>
    <row r="16" spans="1:50" s="65" customFormat="1" ht="39" customHeight="1">
      <c r="A16" s="239"/>
      <c r="B16" s="93" t="s">
        <v>153</v>
      </c>
      <c r="C16" s="80">
        <f t="shared" si="6"/>
        <v>23</v>
      </c>
      <c r="D16" s="94">
        <f t="shared" si="7"/>
        <v>0</v>
      </c>
      <c r="E16" s="95">
        <f t="shared" si="8"/>
        <v>0</v>
      </c>
      <c r="F16" s="95">
        <f t="shared" si="9"/>
        <v>0</v>
      </c>
      <c r="G16" s="94">
        <f t="shared" si="10"/>
        <v>0</v>
      </c>
      <c r="H16" s="95">
        <f t="shared" si="11"/>
        <v>0</v>
      </c>
      <c r="I16" s="96">
        <f t="shared" si="12"/>
        <v>0</v>
      </c>
      <c r="J16" s="94">
        <f t="shared" si="13"/>
        <v>2</v>
      </c>
      <c r="K16" s="95">
        <f t="shared" si="14"/>
        <v>4</v>
      </c>
      <c r="L16" s="96">
        <f t="shared" si="15"/>
        <v>9</v>
      </c>
      <c r="M16" s="95">
        <f t="shared" si="16"/>
        <v>5</v>
      </c>
      <c r="N16" s="95">
        <f t="shared" si="17"/>
        <v>3</v>
      </c>
      <c r="O16" s="95">
        <f t="shared" si="18"/>
        <v>0</v>
      </c>
      <c r="P16" s="94">
        <f t="shared" si="19"/>
        <v>0</v>
      </c>
      <c r="Q16" s="95">
        <f t="shared" si="20"/>
        <v>0</v>
      </c>
      <c r="R16" s="96">
        <f t="shared" si="21"/>
        <v>0</v>
      </c>
      <c r="S16" s="89">
        <f t="shared" ref="S16" si="22">SUM(T16:AH16)</f>
        <v>5</v>
      </c>
      <c r="T16" s="90">
        <v>0</v>
      </c>
      <c r="U16" s="91">
        <v>0</v>
      </c>
      <c r="V16" s="91">
        <v>0</v>
      </c>
      <c r="W16" s="90">
        <v>0</v>
      </c>
      <c r="X16" s="91">
        <v>0</v>
      </c>
      <c r="Y16" s="92">
        <v>0</v>
      </c>
      <c r="Z16" s="91">
        <v>2</v>
      </c>
      <c r="AA16" s="91">
        <v>1</v>
      </c>
      <c r="AB16" s="91">
        <v>2</v>
      </c>
      <c r="AC16" s="90">
        <v>0</v>
      </c>
      <c r="AD16" s="91">
        <v>0</v>
      </c>
      <c r="AE16" s="92">
        <v>0</v>
      </c>
      <c r="AF16" s="91">
        <v>0</v>
      </c>
      <c r="AG16" s="91">
        <v>0</v>
      </c>
      <c r="AH16" s="92">
        <v>0</v>
      </c>
      <c r="AI16" s="89">
        <f t="shared" ref="AI16" si="23">SUM(AJ16:AX16)</f>
        <v>18</v>
      </c>
      <c r="AJ16" s="90">
        <v>0</v>
      </c>
      <c r="AK16" s="91">
        <v>0</v>
      </c>
      <c r="AL16" s="91">
        <v>0</v>
      </c>
      <c r="AM16" s="90">
        <v>0</v>
      </c>
      <c r="AN16" s="91">
        <v>0</v>
      </c>
      <c r="AO16" s="92">
        <v>0</v>
      </c>
      <c r="AP16" s="91">
        <v>0</v>
      </c>
      <c r="AQ16" s="91">
        <v>3</v>
      </c>
      <c r="AR16" s="91">
        <v>7</v>
      </c>
      <c r="AS16" s="90">
        <v>5</v>
      </c>
      <c r="AT16" s="91">
        <v>3</v>
      </c>
      <c r="AU16" s="92">
        <v>0</v>
      </c>
      <c r="AV16" s="91">
        <v>0</v>
      </c>
      <c r="AW16" s="91">
        <v>0</v>
      </c>
      <c r="AX16" s="92">
        <v>0</v>
      </c>
    </row>
    <row r="17" spans="1:50" s="65" customFormat="1" ht="39" customHeight="1">
      <c r="A17" s="238"/>
      <c r="B17" s="88" t="s">
        <v>91</v>
      </c>
      <c r="C17" s="80">
        <f t="shared" si="6"/>
        <v>121</v>
      </c>
      <c r="D17" s="94">
        <f t="shared" si="7"/>
        <v>0</v>
      </c>
      <c r="E17" s="95">
        <f t="shared" si="8"/>
        <v>1</v>
      </c>
      <c r="F17" s="95">
        <f t="shared" si="9"/>
        <v>0</v>
      </c>
      <c r="G17" s="94">
        <f t="shared" si="10"/>
        <v>1</v>
      </c>
      <c r="H17" s="95">
        <f t="shared" si="11"/>
        <v>3</v>
      </c>
      <c r="I17" s="96">
        <f t="shared" si="12"/>
        <v>9</v>
      </c>
      <c r="J17" s="94">
        <f t="shared" si="13"/>
        <v>10</v>
      </c>
      <c r="K17" s="95">
        <f t="shared" si="14"/>
        <v>21</v>
      </c>
      <c r="L17" s="96">
        <f t="shared" si="15"/>
        <v>20</v>
      </c>
      <c r="M17" s="95">
        <f t="shared" si="16"/>
        <v>35</v>
      </c>
      <c r="N17" s="95">
        <f t="shared" si="17"/>
        <v>13</v>
      </c>
      <c r="O17" s="95">
        <f t="shared" si="18"/>
        <v>7</v>
      </c>
      <c r="P17" s="94">
        <f t="shared" si="19"/>
        <v>1</v>
      </c>
      <c r="Q17" s="95">
        <f t="shared" si="20"/>
        <v>0</v>
      </c>
      <c r="R17" s="96">
        <f t="shared" si="21"/>
        <v>0</v>
      </c>
      <c r="S17" s="89">
        <f t="shared" si="2"/>
        <v>17</v>
      </c>
      <c r="T17" s="90">
        <v>0</v>
      </c>
      <c r="U17" s="91">
        <v>0</v>
      </c>
      <c r="V17" s="91">
        <v>0</v>
      </c>
      <c r="W17" s="90">
        <v>1</v>
      </c>
      <c r="X17" s="91">
        <v>1</v>
      </c>
      <c r="Y17" s="92">
        <v>4</v>
      </c>
      <c r="Z17" s="91">
        <v>2</v>
      </c>
      <c r="AA17" s="91">
        <v>3</v>
      </c>
      <c r="AB17" s="91">
        <v>2</v>
      </c>
      <c r="AC17" s="90">
        <v>3</v>
      </c>
      <c r="AD17" s="91">
        <v>1</v>
      </c>
      <c r="AE17" s="92">
        <v>0</v>
      </c>
      <c r="AF17" s="91">
        <v>0</v>
      </c>
      <c r="AG17" s="91">
        <v>0</v>
      </c>
      <c r="AH17" s="92">
        <v>0</v>
      </c>
      <c r="AI17" s="89">
        <f t="shared" si="4"/>
        <v>104</v>
      </c>
      <c r="AJ17" s="90">
        <v>0</v>
      </c>
      <c r="AK17" s="91">
        <v>1</v>
      </c>
      <c r="AL17" s="91">
        <v>0</v>
      </c>
      <c r="AM17" s="90">
        <v>0</v>
      </c>
      <c r="AN17" s="91">
        <v>2</v>
      </c>
      <c r="AO17" s="92">
        <v>5</v>
      </c>
      <c r="AP17" s="91">
        <v>8</v>
      </c>
      <c r="AQ17" s="91">
        <v>18</v>
      </c>
      <c r="AR17" s="91">
        <v>18</v>
      </c>
      <c r="AS17" s="90">
        <v>32</v>
      </c>
      <c r="AT17" s="91">
        <v>12</v>
      </c>
      <c r="AU17" s="92">
        <v>7</v>
      </c>
      <c r="AV17" s="91">
        <v>1</v>
      </c>
      <c r="AW17" s="91">
        <v>0</v>
      </c>
      <c r="AX17" s="92">
        <v>0</v>
      </c>
    </row>
    <row r="18" spans="1:50" s="65" customFormat="1" ht="39" customHeight="1">
      <c r="A18" s="238"/>
      <c r="B18" s="93" t="s">
        <v>92</v>
      </c>
      <c r="C18" s="80">
        <f t="shared" si="6"/>
        <v>384</v>
      </c>
      <c r="D18" s="94">
        <f t="shared" si="7"/>
        <v>0</v>
      </c>
      <c r="E18" s="95">
        <f t="shared" si="8"/>
        <v>1</v>
      </c>
      <c r="F18" s="95">
        <f t="shared" si="9"/>
        <v>0</v>
      </c>
      <c r="G18" s="94">
        <f t="shared" si="10"/>
        <v>3</v>
      </c>
      <c r="H18" s="95">
        <f t="shared" si="11"/>
        <v>7</v>
      </c>
      <c r="I18" s="96">
        <f t="shared" si="12"/>
        <v>20</v>
      </c>
      <c r="J18" s="94">
        <f t="shared" si="13"/>
        <v>32</v>
      </c>
      <c r="K18" s="95">
        <f t="shared" si="14"/>
        <v>41</v>
      </c>
      <c r="L18" s="96">
        <f t="shared" si="15"/>
        <v>68</v>
      </c>
      <c r="M18" s="95">
        <f t="shared" si="16"/>
        <v>102</v>
      </c>
      <c r="N18" s="95">
        <f t="shared" si="17"/>
        <v>68</v>
      </c>
      <c r="O18" s="95">
        <f t="shared" si="18"/>
        <v>36</v>
      </c>
      <c r="P18" s="94">
        <f t="shared" si="19"/>
        <v>5</v>
      </c>
      <c r="Q18" s="95">
        <f t="shared" si="20"/>
        <v>1</v>
      </c>
      <c r="R18" s="96">
        <f t="shared" si="21"/>
        <v>0</v>
      </c>
      <c r="S18" s="89">
        <f t="shared" si="2"/>
        <v>32</v>
      </c>
      <c r="T18" s="90">
        <v>0</v>
      </c>
      <c r="U18" s="91">
        <v>0</v>
      </c>
      <c r="V18" s="91">
        <v>0</v>
      </c>
      <c r="W18" s="90">
        <v>0</v>
      </c>
      <c r="X18" s="91">
        <v>0</v>
      </c>
      <c r="Y18" s="92">
        <v>2</v>
      </c>
      <c r="Z18" s="91">
        <v>2</v>
      </c>
      <c r="AA18" s="91">
        <v>9</v>
      </c>
      <c r="AB18" s="91">
        <v>7</v>
      </c>
      <c r="AC18" s="90">
        <v>4</v>
      </c>
      <c r="AD18" s="91">
        <v>6</v>
      </c>
      <c r="AE18" s="92">
        <v>1</v>
      </c>
      <c r="AF18" s="91">
        <v>1</v>
      </c>
      <c r="AG18" s="91">
        <v>0</v>
      </c>
      <c r="AH18" s="92">
        <v>0</v>
      </c>
      <c r="AI18" s="89">
        <f t="shared" si="4"/>
        <v>352</v>
      </c>
      <c r="AJ18" s="90">
        <v>0</v>
      </c>
      <c r="AK18" s="91">
        <v>1</v>
      </c>
      <c r="AL18" s="91">
        <v>0</v>
      </c>
      <c r="AM18" s="90">
        <v>3</v>
      </c>
      <c r="AN18" s="91">
        <v>7</v>
      </c>
      <c r="AO18" s="92">
        <v>18</v>
      </c>
      <c r="AP18" s="91">
        <v>30</v>
      </c>
      <c r="AQ18" s="91">
        <v>32</v>
      </c>
      <c r="AR18" s="91">
        <v>61</v>
      </c>
      <c r="AS18" s="90">
        <v>98</v>
      </c>
      <c r="AT18" s="91">
        <v>62</v>
      </c>
      <c r="AU18" s="92">
        <v>35</v>
      </c>
      <c r="AV18" s="91">
        <v>4</v>
      </c>
      <c r="AW18" s="91">
        <v>1</v>
      </c>
      <c r="AX18" s="92">
        <v>0</v>
      </c>
    </row>
    <row r="19" spans="1:50" s="65" customFormat="1" ht="39" customHeight="1">
      <c r="A19" s="238"/>
      <c r="B19" s="93" t="s">
        <v>130</v>
      </c>
      <c r="C19" s="80">
        <f t="shared" si="6"/>
        <v>12</v>
      </c>
      <c r="D19" s="94">
        <f t="shared" si="7"/>
        <v>0</v>
      </c>
      <c r="E19" s="95">
        <f t="shared" si="8"/>
        <v>0</v>
      </c>
      <c r="F19" s="95">
        <f t="shared" si="9"/>
        <v>0</v>
      </c>
      <c r="G19" s="94">
        <f t="shared" si="10"/>
        <v>0</v>
      </c>
      <c r="H19" s="95">
        <f t="shared" si="11"/>
        <v>2</v>
      </c>
      <c r="I19" s="96">
        <f t="shared" si="12"/>
        <v>0</v>
      </c>
      <c r="J19" s="94">
        <f t="shared" si="13"/>
        <v>0</v>
      </c>
      <c r="K19" s="95">
        <f t="shared" si="14"/>
        <v>3</v>
      </c>
      <c r="L19" s="96">
        <f t="shared" si="15"/>
        <v>0</v>
      </c>
      <c r="M19" s="95">
        <f t="shared" si="16"/>
        <v>5</v>
      </c>
      <c r="N19" s="95">
        <f t="shared" si="17"/>
        <v>1</v>
      </c>
      <c r="O19" s="95">
        <f t="shared" si="18"/>
        <v>1</v>
      </c>
      <c r="P19" s="94">
        <f t="shared" si="19"/>
        <v>0</v>
      </c>
      <c r="Q19" s="95">
        <f t="shared" si="20"/>
        <v>0</v>
      </c>
      <c r="R19" s="96">
        <f t="shared" si="21"/>
        <v>0</v>
      </c>
      <c r="S19" s="89">
        <f t="shared" ref="S19" si="24">SUM(T19:AH19)</f>
        <v>3</v>
      </c>
      <c r="T19" s="90">
        <v>0</v>
      </c>
      <c r="U19" s="91">
        <v>0</v>
      </c>
      <c r="V19" s="91">
        <v>0</v>
      </c>
      <c r="W19" s="90">
        <v>0</v>
      </c>
      <c r="X19" s="91">
        <v>1</v>
      </c>
      <c r="Y19" s="92">
        <v>0</v>
      </c>
      <c r="Z19" s="91">
        <v>0</v>
      </c>
      <c r="AA19" s="91">
        <v>1</v>
      </c>
      <c r="AB19" s="91">
        <v>0</v>
      </c>
      <c r="AC19" s="90">
        <v>1</v>
      </c>
      <c r="AD19" s="91">
        <v>0</v>
      </c>
      <c r="AE19" s="92">
        <v>0</v>
      </c>
      <c r="AF19" s="91">
        <v>0</v>
      </c>
      <c r="AG19" s="91">
        <v>0</v>
      </c>
      <c r="AH19" s="92">
        <v>0</v>
      </c>
      <c r="AI19" s="89">
        <f t="shared" si="4"/>
        <v>9</v>
      </c>
      <c r="AJ19" s="90">
        <v>0</v>
      </c>
      <c r="AK19" s="91">
        <v>0</v>
      </c>
      <c r="AL19" s="91">
        <v>0</v>
      </c>
      <c r="AM19" s="90">
        <v>0</v>
      </c>
      <c r="AN19" s="91">
        <v>1</v>
      </c>
      <c r="AO19" s="92">
        <v>0</v>
      </c>
      <c r="AP19" s="91">
        <v>0</v>
      </c>
      <c r="AQ19" s="91">
        <v>2</v>
      </c>
      <c r="AR19" s="91">
        <v>0</v>
      </c>
      <c r="AS19" s="90">
        <v>4</v>
      </c>
      <c r="AT19" s="91">
        <v>1</v>
      </c>
      <c r="AU19" s="92">
        <v>1</v>
      </c>
      <c r="AV19" s="91">
        <v>0</v>
      </c>
      <c r="AW19" s="91">
        <v>0</v>
      </c>
      <c r="AX19" s="92">
        <v>0</v>
      </c>
    </row>
    <row r="20" spans="1:50" s="65" customFormat="1" ht="39" customHeight="1">
      <c r="A20" s="233"/>
      <c r="B20" s="79" t="s">
        <v>120</v>
      </c>
      <c r="C20" s="80">
        <f t="shared" si="6"/>
        <v>107</v>
      </c>
      <c r="D20" s="94">
        <f t="shared" si="7"/>
        <v>0</v>
      </c>
      <c r="E20" s="95">
        <f t="shared" si="8"/>
        <v>1</v>
      </c>
      <c r="F20" s="95">
        <f t="shared" si="9"/>
        <v>2</v>
      </c>
      <c r="G20" s="94">
        <f t="shared" si="10"/>
        <v>0</v>
      </c>
      <c r="H20" s="95">
        <f t="shared" si="11"/>
        <v>3</v>
      </c>
      <c r="I20" s="96">
        <f t="shared" si="12"/>
        <v>9</v>
      </c>
      <c r="J20" s="94">
        <f t="shared" si="13"/>
        <v>8</v>
      </c>
      <c r="K20" s="95">
        <f t="shared" si="14"/>
        <v>14</v>
      </c>
      <c r="L20" s="96">
        <f t="shared" si="15"/>
        <v>19</v>
      </c>
      <c r="M20" s="95">
        <f t="shared" si="16"/>
        <v>29</v>
      </c>
      <c r="N20" s="95">
        <f t="shared" si="17"/>
        <v>16</v>
      </c>
      <c r="O20" s="95">
        <f t="shared" si="18"/>
        <v>6</v>
      </c>
      <c r="P20" s="94">
        <f t="shared" si="19"/>
        <v>0</v>
      </c>
      <c r="Q20" s="95">
        <f t="shared" si="20"/>
        <v>0</v>
      </c>
      <c r="R20" s="96">
        <f t="shared" si="21"/>
        <v>0</v>
      </c>
      <c r="S20" s="80">
        <f t="shared" si="2"/>
        <v>13</v>
      </c>
      <c r="T20" s="81">
        <v>0</v>
      </c>
      <c r="U20" s="82">
        <v>0</v>
      </c>
      <c r="V20" s="82">
        <v>0</v>
      </c>
      <c r="W20" s="81">
        <v>0</v>
      </c>
      <c r="X20" s="82">
        <v>0</v>
      </c>
      <c r="Y20" s="83">
        <v>3</v>
      </c>
      <c r="Z20" s="82">
        <v>1</v>
      </c>
      <c r="AA20" s="82">
        <v>2</v>
      </c>
      <c r="AB20" s="82">
        <v>3</v>
      </c>
      <c r="AC20" s="81">
        <v>1</v>
      </c>
      <c r="AD20" s="82">
        <v>3</v>
      </c>
      <c r="AE20" s="83">
        <v>0</v>
      </c>
      <c r="AF20" s="82">
        <v>0</v>
      </c>
      <c r="AG20" s="82">
        <v>0</v>
      </c>
      <c r="AH20" s="83">
        <v>0</v>
      </c>
      <c r="AI20" s="80">
        <f t="shared" si="4"/>
        <v>94</v>
      </c>
      <c r="AJ20" s="90">
        <v>0</v>
      </c>
      <c r="AK20" s="91">
        <v>1</v>
      </c>
      <c r="AL20" s="91">
        <v>2</v>
      </c>
      <c r="AM20" s="90">
        <v>0</v>
      </c>
      <c r="AN20" s="91">
        <v>3</v>
      </c>
      <c r="AO20" s="92">
        <v>6</v>
      </c>
      <c r="AP20" s="91">
        <v>7</v>
      </c>
      <c r="AQ20" s="91">
        <v>12</v>
      </c>
      <c r="AR20" s="91">
        <v>16</v>
      </c>
      <c r="AS20" s="90">
        <v>28</v>
      </c>
      <c r="AT20" s="91">
        <v>13</v>
      </c>
      <c r="AU20" s="92">
        <v>6</v>
      </c>
      <c r="AV20" s="91">
        <v>0</v>
      </c>
      <c r="AW20" s="91">
        <v>0</v>
      </c>
      <c r="AX20" s="92">
        <v>0</v>
      </c>
    </row>
    <row r="21" spans="1:50" s="65" customFormat="1" ht="39" customHeight="1">
      <c r="A21" s="237" t="s">
        <v>77</v>
      </c>
      <c r="B21" s="74" t="s">
        <v>41</v>
      </c>
      <c r="C21" s="80">
        <f t="shared" si="6"/>
        <v>71</v>
      </c>
      <c r="D21" s="94">
        <f t="shared" si="7"/>
        <v>0</v>
      </c>
      <c r="E21" s="95">
        <f t="shared" si="8"/>
        <v>0</v>
      </c>
      <c r="F21" s="95">
        <f t="shared" si="9"/>
        <v>1</v>
      </c>
      <c r="G21" s="94">
        <f t="shared" si="10"/>
        <v>1</v>
      </c>
      <c r="H21" s="95">
        <f t="shared" si="11"/>
        <v>2</v>
      </c>
      <c r="I21" s="96">
        <f t="shared" si="12"/>
        <v>5</v>
      </c>
      <c r="J21" s="94">
        <f t="shared" si="13"/>
        <v>10</v>
      </c>
      <c r="K21" s="95">
        <f t="shared" si="14"/>
        <v>11</v>
      </c>
      <c r="L21" s="96">
        <f t="shared" si="15"/>
        <v>8</v>
      </c>
      <c r="M21" s="95">
        <f t="shared" si="16"/>
        <v>15</v>
      </c>
      <c r="N21" s="95">
        <f t="shared" si="17"/>
        <v>13</v>
      </c>
      <c r="O21" s="95">
        <f t="shared" si="18"/>
        <v>5</v>
      </c>
      <c r="P21" s="94">
        <f t="shared" si="19"/>
        <v>0</v>
      </c>
      <c r="Q21" s="95">
        <f t="shared" si="20"/>
        <v>0</v>
      </c>
      <c r="R21" s="96">
        <f t="shared" si="21"/>
        <v>0</v>
      </c>
      <c r="S21" s="75">
        <f t="shared" si="2"/>
        <v>13</v>
      </c>
      <c r="T21" s="90">
        <v>0</v>
      </c>
      <c r="U21" s="91">
        <v>0</v>
      </c>
      <c r="V21" s="91">
        <v>0</v>
      </c>
      <c r="W21" s="90">
        <v>0</v>
      </c>
      <c r="X21" s="91">
        <v>1</v>
      </c>
      <c r="Y21" s="92">
        <v>1</v>
      </c>
      <c r="Z21" s="91">
        <v>6</v>
      </c>
      <c r="AA21" s="91">
        <v>1</v>
      </c>
      <c r="AB21" s="91">
        <v>1</v>
      </c>
      <c r="AC21" s="90">
        <v>2</v>
      </c>
      <c r="AD21" s="91">
        <v>0</v>
      </c>
      <c r="AE21" s="92">
        <v>1</v>
      </c>
      <c r="AF21" s="91">
        <v>0</v>
      </c>
      <c r="AG21" s="91">
        <v>0</v>
      </c>
      <c r="AH21" s="92">
        <v>0</v>
      </c>
      <c r="AI21" s="75">
        <f t="shared" si="4"/>
        <v>58</v>
      </c>
      <c r="AJ21" s="76">
        <v>0</v>
      </c>
      <c r="AK21" s="77">
        <v>0</v>
      </c>
      <c r="AL21" s="77">
        <v>1</v>
      </c>
      <c r="AM21" s="76">
        <v>1</v>
      </c>
      <c r="AN21" s="77">
        <v>1</v>
      </c>
      <c r="AO21" s="78">
        <v>4</v>
      </c>
      <c r="AP21" s="77">
        <v>4</v>
      </c>
      <c r="AQ21" s="77">
        <v>10</v>
      </c>
      <c r="AR21" s="77">
        <v>7</v>
      </c>
      <c r="AS21" s="76">
        <v>13</v>
      </c>
      <c r="AT21" s="77">
        <v>13</v>
      </c>
      <c r="AU21" s="78">
        <v>4</v>
      </c>
      <c r="AV21" s="77">
        <v>0</v>
      </c>
      <c r="AW21" s="77">
        <v>0</v>
      </c>
      <c r="AX21" s="78">
        <v>0</v>
      </c>
    </row>
    <row r="22" spans="1:50" s="65" customFormat="1" ht="39" customHeight="1">
      <c r="A22" s="238"/>
      <c r="B22" s="93" t="s">
        <v>42</v>
      </c>
      <c r="C22" s="80">
        <f t="shared" si="6"/>
        <v>29</v>
      </c>
      <c r="D22" s="94">
        <f t="shared" si="7"/>
        <v>0</v>
      </c>
      <c r="E22" s="95">
        <f t="shared" si="8"/>
        <v>0</v>
      </c>
      <c r="F22" s="95">
        <f t="shared" si="9"/>
        <v>0</v>
      </c>
      <c r="G22" s="94">
        <f t="shared" si="10"/>
        <v>1</v>
      </c>
      <c r="H22" s="95">
        <f t="shared" si="11"/>
        <v>1</v>
      </c>
      <c r="I22" s="96">
        <f t="shared" si="12"/>
        <v>2</v>
      </c>
      <c r="J22" s="94">
        <f t="shared" si="13"/>
        <v>7</v>
      </c>
      <c r="K22" s="95">
        <f t="shared" si="14"/>
        <v>1</v>
      </c>
      <c r="L22" s="96">
        <f t="shared" si="15"/>
        <v>4</v>
      </c>
      <c r="M22" s="95">
        <f t="shared" si="16"/>
        <v>8</v>
      </c>
      <c r="N22" s="95">
        <f t="shared" si="17"/>
        <v>5</v>
      </c>
      <c r="O22" s="95">
        <f t="shared" si="18"/>
        <v>0</v>
      </c>
      <c r="P22" s="94">
        <f t="shared" si="19"/>
        <v>0</v>
      </c>
      <c r="Q22" s="95">
        <f t="shared" si="20"/>
        <v>0</v>
      </c>
      <c r="R22" s="96">
        <f t="shared" si="21"/>
        <v>0</v>
      </c>
      <c r="S22" s="89">
        <f t="shared" si="2"/>
        <v>1</v>
      </c>
      <c r="T22" s="90">
        <v>0</v>
      </c>
      <c r="U22" s="91">
        <v>0</v>
      </c>
      <c r="V22" s="91">
        <v>0</v>
      </c>
      <c r="W22" s="90">
        <v>0</v>
      </c>
      <c r="X22" s="91">
        <v>0</v>
      </c>
      <c r="Y22" s="92">
        <v>0</v>
      </c>
      <c r="Z22" s="91">
        <v>0</v>
      </c>
      <c r="AA22" s="91">
        <v>1</v>
      </c>
      <c r="AB22" s="91">
        <v>0</v>
      </c>
      <c r="AC22" s="90">
        <v>0</v>
      </c>
      <c r="AD22" s="91">
        <v>0</v>
      </c>
      <c r="AE22" s="92">
        <v>0</v>
      </c>
      <c r="AF22" s="91">
        <v>0</v>
      </c>
      <c r="AG22" s="91">
        <v>0</v>
      </c>
      <c r="AH22" s="92">
        <v>0</v>
      </c>
      <c r="AI22" s="89">
        <f t="shared" si="4"/>
        <v>28</v>
      </c>
      <c r="AJ22" s="90">
        <v>0</v>
      </c>
      <c r="AK22" s="91">
        <v>0</v>
      </c>
      <c r="AL22" s="91">
        <v>0</v>
      </c>
      <c r="AM22" s="90">
        <v>1</v>
      </c>
      <c r="AN22" s="91">
        <v>1</v>
      </c>
      <c r="AO22" s="92">
        <v>2</v>
      </c>
      <c r="AP22" s="91">
        <v>7</v>
      </c>
      <c r="AQ22" s="91">
        <v>0</v>
      </c>
      <c r="AR22" s="91">
        <v>4</v>
      </c>
      <c r="AS22" s="90">
        <v>8</v>
      </c>
      <c r="AT22" s="91">
        <v>5</v>
      </c>
      <c r="AU22" s="92">
        <v>0</v>
      </c>
      <c r="AV22" s="91">
        <v>0</v>
      </c>
      <c r="AW22" s="91">
        <v>0</v>
      </c>
      <c r="AX22" s="92">
        <v>0</v>
      </c>
    </row>
    <row r="23" spans="1:50" s="65" customFormat="1" ht="39" customHeight="1">
      <c r="A23" s="233"/>
      <c r="B23" s="79" t="s">
        <v>16</v>
      </c>
      <c r="C23" s="80">
        <f t="shared" si="6"/>
        <v>81</v>
      </c>
      <c r="D23" s="94">
        <f t="shared" si="7"/>
        <v>0</v>
      </c>
      <c r="E23" s="95">
        <f t="shared" si="8"/>
        <v>0</v>
      </c>
      <c r="F23" s="95">
        <f t="shared" si="9"/>
        <v>1</v>
      </c>
      <c r="G23" s="94">
        <f t="shared" si="10"/>
        <v>2</v>
      </c>
      <c r="H23" s="95">
        <f t="shared" si="11"/>
        <v>2</v>
      </c>
      <c r="I23" s="96">
        <f t="shared" si="12"/>
        <v>8</v>
      </c>
      <c r="J23" s="94">
        <f t="shared" si="13"/>
        <v>10</v>
      </c>
      <c r="K23" s="95">
        <f t="shared" si="14"/>
        <v>21</v>
      </c>
      <c r="L23" s="96">
        <f t="shared" si="15"/>
        <v>16</v>
      </c>
      <c r="M23" s="95">
        <f t="shared" si="16"/>
        <v>12</v>
      </c>
      <c r="N23" s="95">
        <f t="shared" si="17"/>
        <v>3</v>
      </c>
      <c r="O23" s="95">
        <f t="shared" si="18"/>
        <v>5</v>
      </c>
      <c r="P23" s="94">
        <f t="shared" si="19"/>
        <v>1</v>
      </c>
      <c r="Q23" s="95">
        <f t="shared" si="20"/>
        <v>0</v>
      </c>
      <c r="R23" s="96">
        <f t="shared" si="21"/>
        <v>0</v>
      </c>
      <c r="S23" s="80">
        <f t="shared" si="2"/>
        <v>14</v>
      </c>
      <c r="T23" s="90">
        <v>0</v>
      </c>
      <c r="U23" s="91">
        <v>0</v>
      </c>
      <c r="V23" s="91">
        <v>0</v>
      </c>
      <c r="W23" s="90">
        <v>1</v>
      </c>
      <c r="X23" s="91">
        <v>0</v>
      </c>
      <c r="Y23" s="92">
        <v>2</v>
      </c>
      <c r="Z23" s="91">
        <v>0</v>
      </c>
      <c r="AA23" s="91">
        <v>5</v>
      </c>
      <c r="AB23" s="91">
        <v>5</v>
      </c>
      <c r="AC23" s="90">
        <v>0</v>
      </c>
      <c r="AD23" s="91">
        <v>0</v>
      </c>
      <c r="AE23" s="92">
        <v>1</v>
      </c>
      <c r="AF23" s="91">
        <v>0</v>
      </c>
      <c r="AG23" s="91">
        <v>0</v>
      </c>
      <c r="AH23" s="92">
        <v>0</v>
      </c>
      <c r="AI23" s="80">
        <f t="shared" si="4"/>
        <v>67</v>
      </c>
      <c r="AJ23" s="81">
        <v>0</v>
      </c>
      <c r="AK23" s="82">
        <v>0</v>
      </c>
      <c r="AL23" s="82">
        <v>1</v>
      </c>
      <c r="AM23" s="81">
        <v>1</v>
      </c>
      <c r="AN23" s="82">
        <v>2</v>
      </c>
      <c r="AO23" s="83">
        <v>6</v>
      </c>
      <c r="AP23" s="82">
        <v>10</v>
      </c>
      <c r="AQ23" s="82">
        <v>16</v>
      </c>
      <c r="AR23" s="82">
        <v>11</v>
      </c>
      <c r="AS23" s="81">
        <v>12</v>
      </c>
      <c r="AT23" s="82">
        <v>3</v>
      </c>
      <c r="AU23" s="83">
        <v>4</v>
      </c>
      <c r="AV23" s="82">
        <v>1</v>
      </c>
      <c r="AW23" s="82">
        <v>0</v>
      </c>
      <c r="AX23" s="83">
        <v>0</v>
      </c>
    </row>
    <row r="24" spans="1:50" s="65" customFormat="1" ht="39" customHeight="1">
      <c r="A24" s="237" t="s">
        <v>121</v>
      </c>
      <c r="B24" s="74" t="s">
        <v>50</v>
      </c>
      <c r="C24" s="80">
        <f t="shared" si="6"/>
        <v>0</v>
      </c>
      <c r="D24" s="94">
        <f t="shared" si="7"/>
        <v>0</v>
      </c>
      <c r="E24" s="95">
        <f t="shared" si="8"/>
        <v>0</v>
      </c>
      <c r="F24" s="95">
        <f t="shared" si="9"/>
        <v>0</v>
      </c>
      <c r="G24" s="94">
        <f t="shared" si="10"/>
        <v>0</v>
      </c>
      <c r="H24" s="95">
        <f t="shared" si="11"/>
        <v>0</v>
      </c>
      <c r="I24" s="96">
        <f t="shared" si="12"/>
        <v>0</v>
      </c>
      <c r="J24" s="94">
        <f t="shared" si="13"/>
        <v>0</v>
      </c>
      <c r="K24" s="95">
        <f t="shared" si="14"/>
        <v>0</v>
      </c>
      <c r="L24" s="96">
        <f t="shared" si="15"/>
        <v>0</v>
      </c>
      <c r="M24" s="95">
        <f t="shared" si="16"/>
        <v>0</v>
      </c>
      <c r="N24" s="95">
        <f t="shared" si="17"/>
        <v>0</v>
      </c>
      <c r="O24" s="95">
        <f t="shared" si="18"/>
        <v>0</v>
      </c>
      <c r="P24" s="94">
        <f t="shared" si="19"/>
        <v>0</v>
      </c>
      <c r="Q24" s="95">
        <f t="shared" si="20"/>
        <v>0</v>
      </c>
      <c r="R24" s="96">
        <f t="shared" si="21"/>
        <v>0</v>
      </c>
      <c r="S24" s="75">
        <f t="shared" si="2"/>
        <v>0</v>
      </c>
      <c r="T24" s="76">
        <v>0</v>
      </c>
      <c r="U24" s="77">
        <v>0</v>
      </c>
      <c r="V24" s="77">
        <v>0</v>
      </c>
      <c r="W24" s="76">
        <v>0</v>
      </c>
      <c r="X24" s="77">
        <v>0</v>
      </c>
      <c r="Y24" s="78">
        <v>0</v>
      </c>
      <c r="Z24" s="77">
        <v>0</v>
      </c>
      <c r="AA24" s="77">
        <v>0</v>
      </c>
      <c r="AB24" s="77">
        <v>0</v>
      </c>
      <c r="AC24" s="76">
        <v>0</v>
      </c>
      <c r="AD24" s="77">
        <v>0</v>
      </c>
      <c r="AE24" s="78">
        <v>0</v>
      </c>
      <c r="AF24" s="77">
        <v>0</v>
      </c>
      <c r="AG24" s="77">
        <v>0</v>
      </c>
      <c r="AH24" s="78">
        <v>0</v>
      </c>
      <c r="AI24" s="75">
        <f t="shared" si="4"/>
        <v>0</v>
      </c>
      <c r="AJ24" s="76">
        <v>0</v>
      </c>
      <c r="AK24" s="77">
        <v>0</v>
      </c>
      <c r="AL24" s="77">
        <v>0</v>
      </c>
      <c r="AM24" s="76">
        <v>0</v>
      </c>
      <c r="AN24" s="77">
        <v>0</v>
      </c>
      <c r="AO24" s="78">
        <v>0</v>
      </c>
      <c r="AP24" s="77">
        <v>0</v>
      </c>
      <c r="AQ24" s="77">
        <v>0</v>
      </c>
      <c r="AR24" s="77">
        <v>0</v>
      </c>
      <c r="AS24" s="76">
        <v>0</v>
      </c>
      <c r="AT24" s="77">
        <v>0</v>
      </c>
      <c r="AU24" s="78">
        <v>0</v>
      </c>
      <c r="AV24" s="77">
        <v>0</v>
      </c>
      <c r="AW24" s="77">
        <v>0</v>
      </c>
      <c r="AX24" s="78">
        <v>0</v>
      </c>
    </row>
    <row r="25" spans="1:50" s="65" customFormat="1" ht="39" customHeight="1">
      <c r="A25" s="239"/>
      <c r="B25" s="93" t="s">
        <v>122</v>
      </c>
      <c r="C25" s="80">
        <f t="shared" si="6"/>
        <v>0</v>
      </c>
      <c r="D25" s="94">
        <f t="shared" si="7"/>
        <v>0</v>
      </c>
      <c r="E25" s="95">
        <f t="shared" si="8"/>
        <v>0</v>
      </c>
      <c r="F25" s="95">
        <f t="shared" si="9"/>
        <v>0</v>
      </c>
      <c r="G25" s="94">
        <f t="shared" si="10"/>
        <v>0</v>
      </c>
      <c r="H25" s="95">
        <f t="shared" si="11"/>
        <v>0</v>
      </c>
      <c r="I25" s="96">
        <f t="shared" si="12"/>
        <v>0</v>
      </c>
      <c r="J25" s="94">
        <f t="shared" si="13"/>
        <v>0</v>
      </c>
      <c r="K25" s="95">
        <f t="shared" si="14"/>
        <v>0</v>
      </c>
      <c r="L25" s="96">
        <f t="shared" si="15"/>
        <v>0</v>
      </c>
      <c r="M25" s="95">
        <f t="shared" si="16"/>
        <v>0</v>
      </c>
      <c r="N25" s="95">
        <f t="shared" si="17"/>
        <v>0</v>
      </c>
      <c r="O25" s="95">
        <f t="shared" si="18"/>
        <v>0</v>
      </c>
      <c r="P25" s="94">
        <f t="shared" si="19"/>
        <v>0</v>
      </c>
      <c r="Q25" s="95">
        <f t="shared" si="20"/>
        <v>0</v>
      </c>
      <c r="R25" s="96">
        <f t="shared" si="21"/>
        <v>0</v>
      </c>
      <c r="S25" s="89">
        <f t="shared" ref="S25" si="25">SUM(T25:AH25)</f>
        <v>0</v>
      </c>
      <c r="T25" s="90">
        <v>0</v>
      </c>
      <c r="U25" s="91">
        <v>0</v>
      </c>
      <c r="V25" s="91">
        <v>0</v>
      </c>
      <c r="W25" s="90">
        <v>0</v>
      </c>
      <c r="X25" s="91">
        <v>0</v>
      </c>
      <c r="Y25" s="92">
        <v>0</v>
      </c>
      <c r="Z25" s="91">
        <v>0</v>
      </c>
      <c r="AA25" s="91">
        <v>0</v>
      </c>
      <c r="AB25" s="91">
        <v>0</v>
      </c>
      <c r="AC25" s="90">
        <v>0</v>
      </c>
      <c r="AD25" s="91">
        <v>0</v>
      </c>
      <c r="AE25" s="92">
        <v>0</v>
      </c>
      <c r="AF25" s="91">
        <v>0</v>
      </c>
      <c r="AG25" s="91">
        <v>0</v>
      </c>
      <c r="AH25" s="92">
        <v>0</v>
      </c>
      <c r="AI25" s="89">
        <f t="shared" si="4"/>
        <v>0</v>
      </c>
      <c r="AJ25" s="90">
        <v>0</v>
      </c>
      <c r="AK25" s="91">
        <v>0</v>
      </c>
      <c r="AL25" s="91">
        <v>0</v>
      </c>
      <c r="AM25" s="90">
        <v>0</v>
      </c>
      <c r="AN25" s="91">
        <v>0</v>
      </c>
      <c r="AO25" s="92">
        <v>0</v>
      </c>
      <c r="AP25" s="91">
        <v>0</v>
      </c>
      <c r="AQ25" s="91">
        <v>0</v>
      </c>
      <c r="AR25" s="91">
        <v>0</v>
      </c>
      <c r="AS25" s="90">
        <v>0</v>
      </c>
      <c r="AT25" s="91">
        <v>0</v>
      </c>
      <c r="AU25" s="92">
        <v>0</v>
      </c>
      <c r="AV25" s="91">
        <v>0</v>
      </c>
      <c r="AW25" s="91">
        <v>0</v>
      </c>
      <c r="AX25" s="92">
        <v>0</v>
      </c>
    </row>
    <row r="26" spans="1:50" s="65" customFormat="1" ht="39" customHeight="1">
      <c r="A26" s="233"/>
      <c r="B26" s="79" t="s">
        <v>51</v>
      </c>
      <c r="C26" s="80">
        <f t="shared" si="6"/>
        <v>17</v>
      </c>
      <c r="D26" s="94">
        <f t="shared" si="7"/>
        <v>0</v>
      </c>
      <c r="E26" s="95">
        <f t="shared" si="8"/>
        <v>0</v>
      </c>
      <c r="F26" s="95">
        <f t="shared" si="9"/>
        <v>0</v>
      </c>
      <c r="G26" s="94">
        <f t="shared" si="10"/>
        <v>0</v>
      </c>
      <c r="H26" s="95">
        <f t="shared" si="11"/>
        <v>0</v>
      </c>
      <c r="I26" s="96">
        <f t="shared" si="12"/>
        <v>1</v>
      </c>
      <c r="J26" s="94">
        <f t="shared" si="13"/>
        <v>2</v>
      </c>
      <c r="K26" s="95">
        <f t="shared" si="14"/>
        <v>5</v>
      </c>
      <c r="L26" s="96">
        <f t="shared" si="15"/>
        <v>5</v>
      </c>
      <c r="M26" s="95">
        <f t="shared" si="16"/>
        <v>2</v>
      </c>
      <c r="N26" s="95">
        <f t="shared" si="17"/>
        <v>1</v>
      </c>
      <c r="O26" s="95">
        <f t="shared" si="18"/>
        <v>1</v>
      </c>
      <c r="P26" s="94">
        <f t="shared" si="19"/>
        <v>0</v>
      </c>
      <c r="Q26" s="95">
        <f t="shared" si="20"/>
        <v>0</v>
      </c>
      <c r="R26" s="96">
        <f t="shared" si="21"/>
        <v>0</v>
      </c>
      <c r="S26" s="80">
        <f t="shared" si="2"/>
        <v>0</v>
      </c>
      <c r="T26" s="81">
        <v>0</v>
      </c>
      <c r="U26" s="82">
        <v>0</v>
      </c>
      <c r="V26" s="82">
        <v>0</v>
      </c>
      <c r="W26" s="81">
        <v>0</v>
      </c>
      <c r="X26" s="82">
        <v>0</v>
      </c>
      <c r="Y26" s="83">
        <v>0</v>
      </c>
      <c r="Z26" s="82">
        <v>0</v>
      </c>
      <c r="AA26" s="82">
        <v>0</v>
      </c>
      <c r="AB26" s="82">
        <v>0</v>
      </c>
      <c r="AC26" s="81">
        <v>0</v>
      </c>
      <c r="AD26" s="82">
        <v>0</v>
      </c>
      <c r="AE26" s="83">
        <v>0</v>
      </c>
      <c r="AF26" s="82">
        <v>0</v>
      </c>
      <c r="AG26" s="82">
        <v>0</v>
      </c>
      <c r="AH26" s="83">
        <v>0</v>
      </c>
      <c r="AI26" s="80">
        <f t="shared" si="4"/>
        <v>17</v>
      </c>
      <c r="AJ26" s="81">
        <v>0</v>
      </c>
      <c r="AK26" s="82">
        <v>0</v>
      </c>
      <c r="AL26" s="82">
        <v>0</v>
      </c>
      <c r="AM26" s="81">
        <v>0</v>
      </c>
      <c r="AN26" s="82">
        <v>0</v>
      </c>
      <c r="AO26" s="83">
        <v>1</v>
      </c>
      <c r="AP26" s="82">
        <v>2</v>
      </c>
      <c r="AQ26" s="82">
        <v>5</v>
      </c>
      <c r="AR26" s="82">
        <v>5</v>
      </c>
      <c r="AS26" s="81">
        <v>2</v>
      </c>
      <c r="AT26" s="82">
        <v>1</v>
      </c>
      <c r="AU26" s="83">
        <v>1</v>
      </c>
      <c r="AV26" s="82">
        <v>0</v>
      </c>
      <c r="AW26" s="82">
        <v>0</v>
      </c>
      <c r="AX26" s="83">
        <v>0</v>
      </c>
    </row>
    <row r="27" spans="1:50" s="65" customFormat="1" ht="39" customHeight="1">
      <c r="A27" s="243" t="s">
        <v>52</v>
      </c>
      <c r="B27" s="243"/>
      <c r="C27" s="80">
        <f t="shared" si="6"/>
        <v>55</v>
      </c>
      <c r="D27" s="94">
        <f t="shared" si="7"/>
        <v>0</v>
      </c>
      <c r="E27" s="95">
        <f t="shared" si="8"/>
        <v>0</v>
      </c>
      <c r="F27" s="95">
        <f t="shared" si="9"/>
        <v>4</v>
      </c>
      <c r="G27" s="94">
        <f t="shared" si="10"/>
        <v>1</v>
      </c>
      <c r="H27" s="95">
        <f t="shared" si="11"/>
        <v>6</v>
      </c>
      <c r="I27" s="96">
        <f t="shared" si="12"/>
        <v>6</v>
      </c>
      <c r="J27" s="94">
        <f t="shared" si="13"/>
        <v>6</v>
      </c>
      <c r="K27" s="95">
        <f t="shared" si="14"/>
        <v>7</v>
      </c>
      <c r="L27" s="96">
        <f t="shared" si="15"/>
        <v>4</v>
      </c>
      <c r="M27" s="95">
        <f t="shared" si="16"/>
        <v>11</v>
      </c>
      <c r="N27" s="95">
        <f t="shared" si="17"/>
        <v>6</v>
      </c>
      <c r="O27" s="95">
        <f t="shared" si="18"/>
        <v>3</v>
      </c>
      <c r="P27" s="94">
        <f t="shared" si="19"/>
        <v>0</v>
      </c>
      <c r="Q27" s="95">
        <f t="shared" si="20"/>
        <v>0</v>
      </c>
      <c r="R27" s="96">
        <f t="shared" si="21"/>
        <v>1</v>
      </c>
      <c r="S27" s="75">
        <f t="shared" si="2"/>
        <v>8</v>
      </c>
      <c r="T27" s="90">
        <v>0</v>
      </c>
      <c r="U27" s="91">
        <v>0</v>
      </c>
      <c r="V27" s="91">
        <v>1</v>
      </c>
      <c r="W27" s="90">
        <v>0</v>
      </c>
      <c r="X27" s="91">
        <v>2</v>
      </c>
      <c r="Y27" s="92">
        <v>1</v>
      </c>
      <c r="Z27" s="91">
        <v>1</v>
      </c>
      <c r="AA27" s="91">
        <v>1</v>
      </c>
      <c r="AB27" s="91">
        <v>1</v>
      </c>
      <c r="AC27" s="90">
        <v>0</v>
      </c>
      <c r="AD27" s="91">
        <v>1</v>
      </c>
      <c r="AE27" s="92">
        <v>0</v>
      </c>
      <c r="AF27" s="91">
        <v>0</v>
      </c>
      <c r="AG27" s="91">
        <v>0</v>
      </c>
      <c r="AH27" s="92">
        <v>0</v>
      </c>
      <c r="AI27" s="75">
        <f t="shared" si="4"/>
        <v>47</v>
      </c>
      <c r="AJ27" s="90">
        <v>0</v>
      </c>
      <c r="AK27" s="91">
        <v>0</v>
      </c>
      <c r="AL27" s="91">
        <v>3</v>
      </c>
      <c r="AM27" s="90">
        <v>1</v>
      </c>
      <c r="AN27" s="91">
        <v>4</v>
      </c>
      <c r="AO27" s="92">
        <v>5</v>
      </c>
      <c r="AP27" s="91">
        <v>5</v>
      </c>
      <c r="AQ27" s="91">
        <v>6</v>
      </c>
      <c r="AR27" s="91">
        <v>3</v>
      </c>
      <c r="AS27" s="90">
        <v>11</v>
      </c>
      <c r="AT27" s="91">
        <v>5</v>
      </c>
      <c r="AU27" s="92">
        <v>3</v>
      </c>
      <c r="AV27" s="91">
        <v>0</v>
      </c>
      <c r="AW27" s="91">
        <v>0</v>
      </c>
      <c r="AX27" s="92">
        <v>1</v>
      </c>
    </row>
    <row r="28" spans="1:50" s="65" customFormat="1" ht="39" customHeight="1">
      <c r="A28" s="234" t="s">
        <v>43</v>
      </c>
      <c r="B28" s="235"/>
      <c r="C28" s="80">
        <f t="shared" si="6"/>
        <v>4</v>
      </c>
      <c r="D28" s="94">
        <f t="shared" si="7"/>
        <v>0</v>
      </c>
      <c r="E28" s="95">
        <f t="shared" si="8"/>
        <v>0</v>
      </c>
      <c r="F28" s="95">
        <f t="shared" si="9"/>
        <v>0</v>
      </c>
      <c r="G28" s="94">
        <f t="shared" si="10"/>
        <v>0</v>
      </c>
      <c r="H28" s="95">
        <f t="shared" si="11"/>
        <v>1</v>
      </c>
      <c r="I28" s="96">
        <f t="shared" si="12"/>
        <v>1</v>
      </c>
      <c r="J28" s="94">
        <f t="shared" si="13"/>
        <v>0</v>
      </c>
      <c r="K28" s="95">
        <f t="shared" si="14"/>
        <v>2</v>
      </c>
      <c r="L28" s="96">
        <f t="shared" si="15"/>
        <v>0</v>
      </c>
      <c r="M28" s="95">
        <f t="shared" si="16"/>
        <v>0</v>
      </c>
      <c r="N28" s="95">
        <f t="shared" si="17"/>
        <v>0</v>
      </c>
      <c r="O28" s="95">
        <f t="shared" si="18"/>
        <v>0</v>
      </c>
      <c r="P28" s="94">
        <f t="shared" si="19"/>
        <v>0</v>
      </c>
      <c r="Q28" s="95">
        <f t="shared" si="20"/>
        <v>0</v>
      </c>
      <c r="R28" s="96">
        <f t="shared" si="21"/>
        <v>0</v>
      </c>
      <c r="S28" s="89">
        <f t="shared" si="2"/>
        <v>1</v>
      </c>
      <c r="T28" s="90">
        <v>0</v>
      </c>
      <c r="U28" s="91">
        <v>0</v>
      </c>
      <c r="V28" s="91">
        <v>0</v>
      </c>
      <c r="W28" s="90">
        <v>0</v>
      </c>
      <c r="X28" s="91">
        <v>0</v>
      </c>
      <c r="Y28" s="92">
        <v>1</v>
      </c>
      <c r="Z28" s="91">
        <v>0</v>
      </c>
      <c r="AA28" s="91">
        <v>0</v>
      </c>
      <c r="AB28" s="91">
        <v>0</v>
      </c>
      <c r="AC28" s="90">
        <v>0</v>
      </c>
      <c r="AD28" s="91">
        <v>0</v>
      </c>
      <c r="AE28" s="92">
        <v>0</v>
      </c>
      <c r="AF28" s="91">
        <v>0</v>
      </c>
      <c r="AG28" s="91">
        <v>0</v>
      </c>
      <c r="AH28" s="92">
        <v>0</v>
      </c>
      <c r="AI28" s="89">
        <f t="shared" si="4"/>
        <v>3</v>
      </c>
      <c r="AJ28" s="90">
        <v>0</v>
      </c>
      <c r="AK28" s="91">
        <v>0</v>
      </c>
      <c r="AL28" s="91">
        <v>0</v>
      </c>
      <c r="AM28" s="90">
        <v>0</v>
      </c>
      <c r="AN28" s="91">
        <v>1</v>
      </c>
      <c r="AO28" s="92">
        <v>0</v>
      </c>
      <c r="AP28" s="91">
        <v>0</v>
      </c>
      <c r="AQ28" s="91">
        <v>2</v>
      </c>
      <c r="AR28" s="91">
        <v>0</v>
      </c>
      <c r="AS28" s="90">
        <v>0</v>
      </c>
      <c r="AT28" s="91">
        <v>0</v>
      </c>
      <c r="AU28" s="92">
        <v>0</v>
      </c>
      <c r="AV28" s="91">
        <v>0</v>
      </c>
      <c r="AW28" s="91">
        <v>0</v>
      </c>
      <c r="AX28" s="92">
        <v>0</v>
      </c>
    </row>
    <row r="29" spans="1:50" s="65" customFormat="1" ht="39" customHeight="1">
      <c r="A29" s="242" t="s">
        <v>16</v>
      </c>
      <c r="B29" s="242"/>
      <c r="C29" s="80">
        <f t="shared" si="6"/>
        <v>74</v>
      </c>
      <c r="D29" s="94">
        <f t="shared" si="7"/>
        <v>0</v>
      </c>
      <c r="E29" s="95">
        <f t="shared" si="8"/>
        <v>0</v>
      </c>
      <c r="F29" s="95">
        <f t="shared" si="9"/>
        <v>2</v>
      </c>
      <c r="G29" s="94">
        <f t="shared" si="10"/>
        <v>0</v>
      </c>
      <c r="H29" s="95">
        <f t="shared" si="11"/>
        <v>4</v>
      </c>
      <c r="I29" s="96">
        <f t="shared" si="12"/>
        <v>8</v>
      </c>
      <c r="J29" s="94">
        <f t="shared" si="13"/>
        <v>5</v>
      </c>
      <c r="K29" s="95">
        <f t="shared" si="14"/>
        <v>12</v>
      </c>
      <c r="L29" s="96">
        <f t="shared" si="15"/>
        <v>14</v>
      </c>
      <c r="M29" s="95">
        <f t="shared" si="16"/>
        <v>19</v>
      </c>
      <c r="N29" s="95">
        <f t="shared" si="17"/>
        <v>10</v>
      </c>
      <c r="O29" s="95">
        <f t="shared" si="18"/>
        <v>0</v>
      </c>
      <c r="P29" s="94">
        <f t="shared" si="19"/>
        <v>0</v>
      </c>
      <c r="Q29" s="95">
        <f t="shared" si="20"/>
        <v>0</v>
      </c>
      <c r="R29" s="96">
        <f t="shared" si="21"/>
        <v>0</v>
      </c>
      <c r="S29" s="80">
        <f t="shared" si="2"/>
        <v>12</v>
      </c>
      <c r="T29" s="81">
        <v>0</v>
      </c>
      <c r="U29" s="82">
        <v>0</v>
      </c>
      <c r="V29" s="82">
        <v>0</v>
      </c>
      <c r="W29" s="81">
        <v>0</v>
      </c>
      <c r="X29" s="82">
        <v>0</v>
      </c>
      <c r="Y29" s="83">
        <v>3</v>
      </c>
      <c r="Z29" s="82">
        <v>2</v>
      </c>
      <c r="AA29" s="82">
        <v>3</v>
      </c>
      <c r="AB29" s="82">
        <v>2</v>
      </c>
      <c r="AC29" s="81">
        <v>2</v>
      </c>
      <c r="AD29" s="82">
        <v>0</v>
      </c>
      <c r="AE29" s="83">
        <v>0</v>
      </c>
      <c r="AF29" s="82">
        <v>0</v>
      </c>
      <c r="AG29" s="82">
        <v>0</v>
      </c>
      <c r="AH29" s="83">
        <v>0</v>
      </c>
      <c r="AI29" s="80">
        <f t="shared" si="4"/>
        <v>62</v>
      </c>
      <c r="AJ29" s="81">
        <v>0</v>
      </c>
      <c r="AK29" s="82">
        <v>0</v>
      </c>
      <c r="AL29" s="82">
        <v>2</v>
      </c>
      <c r="AM29" s="81">
        <v>0</v>
      </c>
      <c r="AN29" s="82">
        <v>4</v>
      </c>
      <c r="AO29" s="83">
        <v>5</v>
      </c>
      <c r="AP29" s="82">
        <v>3</v>
      </c>
      <c r="AQ29" s="82">
        <v>9</v>
      </c>
      <c r="AR29" s="82">
        <v>12</v>
      </c>
      <c r="AS29" s="81">
        <v>17</v>
      </c>
      <c r="AT29" s="82">
        <v>10</v>
      </c>
      <c r="AU29" s="83">
        <v>0</v>
      </c>
      <c r="AV29" s="82">
        <v>0</v>
      </c>
      <c r="AW29" s="82">
        <v>0</v>
      </c>
      <c r="AX29" s="83">
        <v>0</v>
      </c>
    </row>
    <row r="30" spans="1:50" ht="26.25" customHeight="1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25"/>
      <c r="AR30" s="25"/>
      <c r="AS30" s="25"/>
      <c r="AT30" s="25"/>
      <c r="AU30" s="25"/>
      <c r="AV30" s="25"/>
      <c r="AW30" s="25"/>
      <c r="AX30" s="25"/>
    </row>
  </sheetData>
  <mergeCells count="17">
    <mergeCell ref="A30:R30"/>
    <mergeCell ref="A9:B9"/>
    <mergeCell ref="A4:B5"/>
    <mergeCell ref="C4:R4"/>
    <mergeCell ref="S4:AH4"/>
    <mergeCell ref="A28:B28"/>
    <mergeCell ref="A29:B29"/>
    <mergeCell ref="A10:A11"/>
    <mergeCell ref="A13:A14"/>
    <mergeCell ref="A15:A20"/>
    <mergeCell ref="A21:A23"/>
    <mergeCell ref="A24:A26"/>
    <mergeCell ref="A27:B27"/>
    <mergeCell ref="AI4:AX4"/>
    <mergeCell ref="A8:B8"/>
    <mergeCell ref="A6:B6"/>
    <mergeCell ref="A7:B7"/>
  </mergeCells>
  <phoneticPr fontId="2"/>
  <dataValidations count="1">
    <dataValidation type="whole" operator="lessThan" allowBlank="1" showInputMessage="1" showErrorMessage="1" sqref="T9:AH29 AJ9:AX29" xr:uid="{00000000-0002-0000-0300-000000000000}">
      <formula1>9999</formula1>
    </dataValidation>
  </dataValidations>
  <printOptions horizontalCentered="1"/>
  <pageMargins left="0.59055118110236227" right="0.59055118110236227" top="0.59055118110236227" bottom="0.59055118110236227" header="0.43307086614173229" footer="0.15748031496062992"/>
  <pageSetup paperSize="9" scale="61" orientation="portrait" blackAndWhite="1" r:id="rId1"/>
  <headerFooter alignWithMargins="0"/>
  <colBreaks count="1" manualBreakCount="1">
    <brk id="18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27"/>
  <sheetViews>
    <sheetView view="pageBreakPreview" zoomScale="80" zoomScaleNormal="80" zoomScaleSheetLayoutView="80" workbookViewId="0">
      <selection activeCell="AA10" sqref="AA10"/>
    </sheetView>
  </sheetViews>
  <sheetFormatPr defaultColWidth="9" defaultRowHeight="12"/>
  <cols>
    <col min="1" max="1" width="17.453125" style="4" customWidth="1"/>
    <col min="2" max="11" width="9.6328125" style="4" customWidth="1"/>
    <col min="12" max="12" width="3.6328125" style="4" customWidth="1"/>
    <col min="13" max="16384" width="9" style="4"/>
  </cols>
  <sheetData>
    <row r="1" spans="1:12" s="13" customFormat="1" ht="27" customHeight="1">
      <c r="A1" s="58" t="s">
        <v>66</v>
      </c>
      <c r="B1" s="26"/>
      <c r="C1" s="26"/>
      <c r="D1" s="26"/>
      <c r="E1" s="14"/>
      <c r="F1" s="14"/>
    </row>
    <row r="2" spans="1:12" s="5" customFormat="1" ht="30" customHeight="1">
      <c r="A2" s="247" t="s">
        <v>145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2" s="134" customFormat="1" ht="21.75" customHeight="1">
      <c r="A3" s="34" t="s">
        <v>110</v>
      </c>
      <c r="B3" s="38"/>
      <c r="C3" s="38"/>
      <c r="D3" s="38"/>
      <c r="E3" s="38"/>
      <c r="F3" s="38"/>
      <c r="G3" s="38"/>
      <c r="H3" s="38"/>
      <c r="I3" s="38"/>
      <c r="J3" s="38"/>
      <c r="K3" s="39" t="s">
        <v>157</v>
      </c>
      <c r="L3" s="133"/>
    </row>
    <row r="4" spans="1:12" ht="32.25" customHeight="1">
      <c r="A4" s="248"/>
      <c r="B4" s="251" t="s">
        <v>28</v>
      </c>
      <c r="C4" s="252"/>
      <c r="D4" s="252"/>
      <c r="E4" s="252"/>
      <c r="F4" s="252"/>
      <c r="G4" s="252"/>
      <c r="H4" s="252"/>
      <c r="I4" s="252"/>
      <c r="J4" s="252"/>
      <c r="K4" s="253"/>
    </row>
    <row r="5" spans="1:12" ht="32.25" customHeight="1">
      <c r="A5" s="249"/>
      <c r="B5" s="254" t="s">
        <v>8</v>
      </c>
      <c r="C5" s="252" t="s">
        <v>124</v>
      </c>
      <c r="D5" s="252"/>
      <c r="E5" s="252"/>
      <c r="F5" s="253"/>
      <c r="G5" s="251" t="s">
        <v>125</v>
      </c>
      <c r="H5" s="252"/>
      <c r="I5" s="252"/>
      <c r="J5" s="253"/>
      <c r="K5" s="256" t="s">
        <v>126</v>
      </c>
    </row>
    <row r="6" spans="1:12" ht="32.25" customHeight="1">
      <c r="A6" s="250"/>
      <c r="B6" s="255"/>
      <c r="C6" s="137" t="s">
        <v>123</v>
      </c>
      <c r="D6" s="137" t="s">
        <v>9</v>
      </c>
      <c r="E6" s="137" t="s">
        <v>10</v>
      </c>
      <c r="F6" s="135" t="s">
        <v>11</v>
      </c>
      <c r="G6" s="137" t="s">
        <v>123</v>
      </c>
      <c r="H6" s="137" t="s">
        <v>9</v>
      </c>
      <c r="I6" s="137" t="s">
        <v>10</v>
      </c>
      <c r="J6" s="138" t="s">
        <v>11</v>
      </c>
      <c r="K6" s="255"/>
    </row>
    <row r="7" spans="1:12" ht="30.75" customHeight="1">
      <c r="A7" s="139" t="s">
        <v>12</v>
      </c>
      <c r="B7" s="120">
        <v>917</v>
      </c>
      <c r="C7" s="121">
        <v>63</v>
      </c>
      <c r="D7" s="121">
        <v>16</v>
      </c>
      <c r="E7" s="123">
        <v>52</v>
      </c>
      <c r="F7" s="122">
        <v>5</v>
      </c>
      <c r="G7" s="121">
        <v>25</v>
      </c>
      <c r="H7" s="121">
        <v>12</v>
      </c>
      <c r="I7" s="123">
        <v>43</v>
      </c>
      <c r="J7" s="122">
        <v>12</v>
      </c>
      <c r="K7" s="123">
        <v>689</v>
      </c>
    </row>
    <row r="8" spans="1:12" ht="30.75" customHeight="1">
      <c r="A8" s="146" t="s">
        <v>97</v>
      </c>
      <c r="B8" s="124">
        <v>93</v>
      </c>
      <c r="C8" s="125">
        <v>6</v>
      </c>
      <c r="D8" s="125">
        <v>2</v>
      </c>
      <c r="E8" s="128">
        <v>3</v>
      </c>
      <c r="F8" s="126">
        <v>0</v>
      </c>
      <c r="G8" s="127">
        <v>6</v>
      </c>
      <c r="H8" s="125">
        <v>0</v>
      </c>
      <c r="I8" s="128">
        <v>3</v>
      </c>
      <c r="J8" s="126">
        <v>0</v>
      </c>
      <c r="K8" s="128">
        <v>73</v>
      </c>
    </row>
    <row r="9" spans="1:12" ht="30.75" customHeight="1">
      <c r="A9" s="147" t="s">
        <v>98</v>
      </c>
      <c r="B9" s="129">
        <v>824</v>
      </c>
      <c r="C9" s="130">
        <v>57</v>
      </c>
      <c r="D9" s="130">
        <v>14</v>
      </c>
      <c r="E9" s="132">
        <v>49</v>
      </c>
      <c r="F9" s="131">
        <v>5</v>
      </c>
      <c r="G9" s="130">
        <v>19</v>
      </c>
      <c r="H9" s="130">
        <v>12</v>
      </c>
      <c r="I9" s="132">
        <v>40</v>
      </c>
      <c r="J9" s="131">
        <v>12</v>
      </c>
      <c r="K9" s="132">
        <v>616</v>
      </c>
    </row>
    <row r="10" spans="1:12" ht="30.75" customHeight="1">
      <c r="A10" s="141" t="s">
        <v>15</v>
      </c>
      <c r="B10" s="142">
        <v>573</v>
      </c>
      <c r="C10" s="143">
        <v>41</v>
      </c>
      <c r="D10" s="143">
        <v>7</v>
      </c>
      <c r="E10" s="144">
        <v>34</v>
      </c>
      <c r="F10" s="145">
        <v>3</v>
      </c>
      <c r="G10" s="143">
        <v>24</v>
      </c>
      <c r="H10" s="143">
        <v>11</v>
      </c>
      <c r="I10" s="144">
        <v>20</v>
      </c>
      <c r="J10" s="145">
        <v>4</v>
      </c>
      <c r="K10" s="144">
        <v>429</v>
      </c>
    </row>
    <row r="11" spans="1:12" ht="30.75" customHeight="1">
      <c r="A11" s="140" t="s">
        <v>13</v>
      </c>
      <c r="B11" s="124">
        <v>17694</v>
      </c>
      <c r="C11" s="125">
        <v>1135</v>
      </c>
      <c r="D11" s="125">
        <v>367</v>
      </c>
      <c r="E11" s="128">
        <v>1057</v>
      </c>
      <c r="F11" s="126">
        <v>93</v>
      </c>
      <c r="G11" s="125">
        <v>740</v>
      </c>
      <c r="H11" s="125">
        <v>286</v>
      </c>
      <c r="I11" s="128">
        <v>841</v>
      </c>
      <c r="J11" s="126">
        <v>135</v>
      </c>
      <c r="K11" s="128">
        <v>13040</v>
      </c>
    </row>
    <row r="12" spans="1:12" ht="30.75" customHeight="1">
      <c r="A12" s="148" t="s">
        <v>97</v>
      </c>
      <c r="B12" s="124">
        <v>3086</v>
      </c>
      <c r="C12" s="125">
        <v>167</v>
      </c>
      <c r="D12" s="125">
        <v>31</v>
      </c>
      <c r="E12" s="128">
        <v>179</v>
      </c>
      <c r="F12" s="126">
        <v>12</v>
      </c>
      <c r="G12" s="125">
        <v>131</v>
      </c>
      <c r="H12" s="125">
        <v>32</v>
      </c>
      <c r="I12" s="128">
        <v>141</v>
      </c>
      <c r="J12" s="126">
        <v>27</v>
      </c>
      <c r="K12" s="128">
        <v>2366</v>
      </c>
    </row>
    <row r="13" spans="1:12" ht="30.75" customHeight="1">
      <c r="A13" s="147" t="s">
        <v>98</v>
      </c>
      <c r="B13" s="129">
        <v>14608</v>
      </c>
      <c r="C13" s="130">
        <v>968</v>
      </c>
      <c r="D13" s="130">
        <v>336</v>
      </c>
      <c r="E13" s="132">
        <v>878</v>
      </c>
      <c r="F13" s="131">
        <v>81</v>
      </c>
      <c r="G13" s="130">
        <v>609</v>
      </c>
      <c r="H13" s="130">
        <v>254</v>
      </c>
      <c r="I13" s="132">
        <v>700</v>
      </c>
      <c r="J13" s="131">
        <v>108</v>
      </c>
      <c r="K13" s="132">
        <v>10674</v>
      </c>
    </row>
    <row r="14" spans="1:12" ht="30.75" customHeight="1">
      <c r="A14" s="140" t="s">
        <v>14</v>
      </c>
      <c r="B14" s="124">
        <v>3097</v>
      </c>
      <c r="C14" s="125">
        <v>93</v>
      </c>
      <c r="D14" s="125">
        <v>98</v>
      </c>
      <c r="E14" s="128">
        <v>162</v>
      </c>
      <c r="F14" s="126">
        <v>12</v>
      </c>
      <c r="G14" s="125">
        <v>39</v>
      </c>
      <c r="H14" s="125">
        <v>93</v>
      </c>
      <c r="I14" s="128">
        <v>124</v>
      </c>
      <c r="J14" s="126">
        <v>21</v>
      </c>
      <c r="K14" s="128">
        <v>2455</v>
      </c>
    </row>
    <row r="15" spans="1:12" ht="30.75" customHeight="1">
      <c r="A15" s="146" t="s">
        <v>97</v>
      </c>
      <c r="B15" s="124">
        <v>443</v>
      </c>
      <c r="C15" s="125">
        <v>19</v>
      </c>
      <c r="D15" s="125">
        <v>7</v>
      </c>
      <c r="E15" s="128">
        <v>32</v>
      </c>
      <c r="F15" s="126">
        <v>2</v>
      </c>
      <c r="G15" s="125">
        <v>7</v>
      </c>
      <c r="H15" s="125">
        <v>10</v>
      </c>
      <c r="I15" s="128">
        <v>17</v>
      </c>
      <c r="J15" s="126">
        <v>4</v>
      </c>
      <c r="K15" s="128">
        <v>345</v>
      </c>
    </row>
    <row r="16" spans="1:12" ht="30.75" customHeight="1">
      <c r="A16" s="147" t="s">
        <v>98</v>
      </c>
      <c r="B16" s="129">
        <v>2654</v>
      </c>
      <c r="C16" s="130">
        <v>74</v>
      </c>
      <c r="D16" s="130">
        <v>91</v>
      </c>
      <c r="E16" s="132">
        <v>130</v>
      </c>
      <c r="F16" s="131">
        <v>10</v>
      </c>
      <c r="G16" s="130">
        <v>32</v>
      </c>
      <c r="H16" s="130">
        <v>83</v>
      </c>
      <c r="I16" s="132">
        <v>107</v>
      </c>
      <c r="J16" s="131">
        <v>17</v>
      </c>
      <c r="K16" s="132">
        <v>2110</v>
      </c>
    </row>
    <row r="17" spans="1:11" ht="30.75" customHeight="1">
      <c r="A17" s="162"/>
      <c r="B17" s="244" t="s">
        <v>99</v>
      </c>
      <c r="C17" s="245"/>
      <c r="D17" s="245"/>
      <c r="E17" s="245"/>
      <c r="F17" s="245"/>
      <c r="G17" s="245"/>
      <c r="H17" s="245"/>
      <c r="I17" s="245"/>
      <c r="J17" s="245"/>
      <c r="K17" s="246"/>
    </row>
    <row r="18" spans="1:11" ht="30.75" customHeight="1">
      <c r="A18" s="140" t="s">
        <v>12</v>
      </c>
      <c r="B18" s="149">
        <v>100</v>
      </c>
      <c r="C18" s="149">
        <v>6.8702290076335881</v>
      </c>
      <c r="D18" s="149">
        <v>1.7448200654307526</v>
      </c>
      <c r="E18" s="149">
        <v>5.6706652126499453</v>
      </c>
      <c r="F18" s="149">
        <v>0.54525627044711011</v>
      </c>
      <c r="G18" s="149">
        <v>2.7262813522355507</v>
      </c>
      <c r="H18" s="149">
        <v>1.3086150490730644</v>
      </c>
      <c r="I18" s="149">
        <v>4.6892039258451472</v>
      </c>
      <c r="J18" s="149">
        <v>1.3086150490730644</v>
      </c>
      <c r="K18" s="149">
        <v>75.136314067611778</v>
      </c>
    </row>
    <row r="19" spans="1:11" ht="30.75" customHeight="1">
      <c r="A19" s="146" t="s">
        <v>97</v>
      </c>
      <c r="B19" s="149">
        <v>100</v>
      </c>
      <c r="C19" s="150">
        <v>6.4516129032258061</v>
      </c>
      <c r="D19" s="150">
        <v>2.1505376344086025</v>
      </c>
      <c r="E19" s="151">
        <v>3.225806451612903</v>
      </c>
      <c r="F19" s="152">
        <v>0</v>
      </c>
      <c r="G19" s="153">
        <v>6.4516129032258061</v>
      </c>
      <c r="H19" s="153">
        <v>0</v>
      </c>
      <c r="I19" s="151">
        <v>3.225806451612903</v>
      </c>
      <c r="J19" s="152">
        <v>0</v>
      </c>
      <c r="K19" s="151">
        <v>78.494623655913969</v>
      </c>
    </row>
    <row r="20" spans="1:11" ht="30.75" customHeight="1">
      <c r="A20" s="147" t="s">
        <v>98</v>
      </c>
      <c r="B20" s="154">
        <v>100</v>
      </c>
      <c r="C20" s="155">
        <v>6.9174757281553392</v>
      </c>
      <c r="D20" s="155">
        <v>1.6990291262135921</v>
      </c>
      <c r="E20" s="156">
        <v>5.9466019417475726</v>
      </c>
      <c r="F20" s="157">
        <v>0.60679611650485432</v>
      </c>
      <c r="G20" s="155">
        <v>2.3058252427184467</v>
      </c>
      <c r="H20" s="155">
        <v>1.4563106796116505</v>
      </c>
      <c r="I20" s="156">
        <v>4.8543689320388346</v>
      </c>
      <c r="J20" s="157">
        <v>1.4563106796116505</v>
      </c>
      <c r="K20" s="156">
        <v>74.757281553398059</v>
      </c>
    </row>
    <row r="21" spans="1:11" ht="30.75" customHeight="1">
      <c r="A21" s="141" t="s">
        <v>15</v>
      </c>
      <c r="B21" s="158">
        <v>100</v>
      </c>
      <c r="C21" s="159">
        <v>7.1553228621291449</v>
      </c>
      <c r="D21" s="159">
        <v>1.2216404886561953</v>
      </c>
      <c r="E21" s="160">
        <v>5.9336823734729496</v>
      </c>
      <c r="F21" s="161">
        <v>0.52356020942408377</v>
      </c>
      <c r="G21" s="159">
        <v>4.1884816753926701</v>
      </c>
      <c r="H21" s="159">
        <v>1.9197207678883073</v>
      </c>
      <c r="I21" s="160">
        <v>3.4904013961605584</v>
      </c>
      <c r="J21" s="161">
        <v>0.69808027923211169</v>
      </c>
      <c r="K21" s="160">
        <v>74.869109947643977</v>
      </c>
    </row>
    <row r="22" spans="1:11" ht="30.75" customHeight="1">
      <c r="A22" s="140" t="s">
        <v>13</v>
      </c>
      <c r="B22" s="149">
        <v>100</v>
      </c>
      <c r="C22" s="150">
        <v>6.4146038205041247</v>
      </c>
      <c r="D22" s="150">
        <v>2.0741494291850344</v>
      </c>
      <c r="E22" s="151">
        <v>5.9737764213857805</v>
      </c>
      <c r="F22" s="152">
        <v>0.52560189894879628</v>
      </c>
      <c r="G22" s="150">
        <v>4.1822086583022493</v>
      </c>
      <c r="H22" s="150">
        <v>1.6163671301005993</v>
      </c>
      <c r="I22" s="151">
        <v>4.7530236238272865</v>
      </c>
      <c r="J22" s="152">
        <v>0.76297049847405907</v>
      </c>
      <c r="K22" s="151">
        <v>73.697298519272067</v>
      </c>
    </row>
    <row r="23" spans="1:11" ht="30.75" customHeight="1">
      <c r="A23" s="148" t="s">
        <v>97</v>
      </c>
      <c r="B23" s="149">
        <v>100</v>
      </c>
      <c r="C23" s="150">
        <v>5.4115359688917692</v>
      </c>
      <c r="D23" s="150">
        <v>1.0045366169799093</v>
      </c>
      <c r="E23" s="151">
        <v>5.8003888528839918</v>
      </c>
      <c r="F23" s="152">
        <v>0.38885288399222295</v>
      </c>
      <c r="G23" s="150">
        <v>4.2449773169150999</v>
      </c>
      <c r="H23" s="150">
        <v>1.0369410239792611</v>
      </c>
      <c r="I23" s="151">
        <v>4.5690213869086191</v>
      </c>
      <c r="J23" s="152">
        <v>0.87491898898250164</v>
      </c>
      <c r="K23" s="151">
        <v>76.668826960466617</v>
      </c>
    </row>
    <row r="24" spans="1:11" ht="30.75" customHeight="1">
      <c r="A24" s="147" t="s">
        <v>98</v>
      </c>
      <c r="B24" s="154">
        <v>100</v>
      </c>
      <c r="C24" s="155">
        <v>6.6265060240963862</v>
      </c>
      <c r="D24" s="155">
        <v>2.3001095290251916</v>
      </c>
      <c r="E24" s="156">
        <v>6.0104052573932094</v>
      </c>
      <c r="F24" s="157">
        <v>0.55449069003285878</v>
      </c>
      <c r="G24" s="155">
        <v>4.1689485213581605</v>
      </c>
      <c r="H24" s="155">
        <v>1.7387732749178531</v>
      </c>
      <c r="I24" s="156">
        <v>4.7918948521358162</v>
      </c>
      <c r="J24" s="157">
        <v>0.73932092004381167</v>
      </c>
      <c r="K24" s="156">
        <v>73.069550930996712</v>
      </c>
    </row>
    <row r="25" spans="1:11" ht="30.75" customHeight="1">
      <c r="A25" s="140" t="s">
        <v>14</v>
      </c>
      <c r="B25" s="149">
        <v>100</v>
      </c>
      <c r="C25" s="150">
        <v>3.0029060381013881</v>
      </c>
      <c r="D25" s="150">
        <v>3.1643525992896353</v>
      </c>
      <c r="E25" s="151">
        <v>5.230868582499193</v>
      </c>
      <c r="F25" s="152">
        <v>0.38747174685179203</v>
      </c>
      <c r="G25" s="150">
        <v>1.2592831772683242</v>
      </c>
      <c r="H25" s="150">
        <v>3.0029060381013881</v>
      </c>
      <c r="I25" s="151">
        <v>4.0038747174685181</v>
      </c>
      <c r="J25" s="152">
        <v>0.67807555699063615</v>
      </c>
      <c r="K25" s="151">
        <v>79.270261543429115</v>
      </c>
    </row>
    <row r="26" spans="1:11" ht="30.75" customHeight="1">
      <c r="A26" s="146" t="s">
        <v>97</v>
      </c>
      <c r="B26" s="149">
        <v>100</v>
      </c>
      <c r="C26" s="150">
        <v>4.288939051918736</v>
      </c>
      <c r="D26" s="150">
        <v>1.5801354401805869</v>
      </c>
      <c r="E26" s="151">
        <v>7.2234762979683964</v>
      </c>
      <c r="F26" s="152">
        <v>0.45146726862302478</v>
      </c>
      <c r="G26" s="150">
        <v>1.5801354401805869</v>
      </c>
      <c r="H26" s="150">
        <v>2.2573363431151243</v>
      </c>
      <c r="I26" s="151">
        <v>3.8374717832957108</v>
      </c>
      <c r="J26" s="152">
        <v>0.90293453724604955</v>
      </c>
      <c r="K26" s="151">
        <v>77.878103837471784</v>
      </c>
    </row>
    <row r="27" spans="1:11" ht="30.75" customHeight="1">
      <c r="A27" s="147" t="s">
        <v>98</v>
      </c>
      <c r="B27" s="154">
        <v>100</v>
      </c>
      <c r="C27" s="155">
        <v>2.7882441597588548</v>
      </c>
      <c r="D27" s="155">
        <v>3.4287867370007539</v>
      </c>
      <c r="E27" s="156">
        <v>4.8982667671439337</v>
      </c>
      <c r="F27" s="157">
        <v>0.37678975131876413</v>
      </c>
      <c r="G27" s="155">
        <v>1.2057272042200453</v>
      </c>
      <c r="H27" s="155">
        <v>3.1273549359457418</v>
      </c>
      <c r="I27" s="156">
        <v>4.0316503391107759</v>
      </c>
      <c r="J27" s="157">
        <v>0.640542577241899</v>
      </c>
      <c r="K27" s="156">
        <v>79.502637528259228</v>
      </c>
    </row>
  </sheetData>
  <mergeCells count="8">
    <mergeCell ref="B17:K17"/>
    <mergeCell ref="A2:K2"/>
    <mergeCell ref="A4:A6"/>
    <mergeCell ref="B4:K4"/>
    <mergeCell ref="B5:B6"/>
    <mergeCell ref="C5:F5"/>
    <mergeCell ref="G5:J5"/>
    <mergeCell ref="K5:K6"/>
  </mergeCells>
  <phoneticPr fontId="2"/>
  <dataValidations count="1">
    <dataValidation type="whole" operator="lessThan" allowBlank="1" showInputMessage="1" showErrorMessage="1" error="整数以外が入力されていないか確認して下さい。" sqref="C7:K16 C19:K27" xr:uid="{00000000-0002-0000-0400-000000000000}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51"/>
  <sheetViews>
    <sheetView view="pageBreakPreview" zoomScale="85" zoomScaleNormal="90" zoomScaleSheetLayoutView="85" workbookViewId="0">
      <selection activeCell="AI10" sqref="AI10"/>
    </sheetView>
  </sheetViews>
  <sheetFormatPr defaultColWidth="9" defaultRowHeight="24" customHeight="1"/>
  <cols>
    <col min="1" max="1" width="12.6328125" style="4" customWidth="1"/>
    <col min="2" max="2" width="5.6328125" style="4" customWidth="1"/>
    <col min="3" max="4" width="4.6328125" style="4" customWidth="1"/>
    <col min="5" max="13" width="4.08984375" style="4" customWidth="1"/>
    <col min="14" max="14" width="4.6328125" style="4" customWidth="1"/>
    <col min="15" max="30" width="4.08984375" style="4" customWidth="1"/>
    <col min="31" max="16384" width="9" style="4"/>
  </cols>
  <sheetData>
    <row r="1" spans="1:30" ht="24" customHeight="1">
      <c r="A1" s="307" t="s">
        <v>75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163"/>
    </row>
    <row r="2" spans="1:30" s="5" customFormat="1" ht="30" customHeight="1">
      <c r="A2" s="247" t="s">
        <v>146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186"/>
      <c r="AD2" s="186"/>
    </row>
    <row r="3" spans="1:30" ht="18.75" customHeight="1">
      <c r="A3" s="34" t="s">
        <v>103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167"/>
      <c r="AB3" s="167"/>
      <c r="AC3" s="167"/>
      <c r="AD3" s="167" t="s">
        <v>158</v>
      </c>
    </row>
    <row r="4" spans="1:30" ht="25" customHeight="1">
      <c r="A4" s="329"/>
      <c r="B4" s="313" t="s">
        <v>23</v>
      </c>
      <c r="C4" s="314"/>
      <c r="D4" s="315"/>
      <c r="E4" s="319" t="s">
        <v>22</v>
      </c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51"/>
      <c r="AD4" s="352"/>
    </row>
    <row r="5" spans="1:30" ht="25" customHeight="1">
      <c r="A5" s="329"/>
      <c r="B5" s="316"/>
      <c r="C5" s="317"/>
      <c r="D5" s="318"/>
      <c r="E5" s="293" t="s">
        <v>133</v>
      </c>
      <c r="F5" s="295"/>
      <c r="G5" s="295"/>
      <c r="H5" s="295"/>
      <c r="I5" s="295"/>
      <c r="J5" s="294"/>
      <c r="K5" s="336" t="s">
        <v>26</v>
      </c>
      <c r="L5" s="337"/>
      <c r="M5" s="336" t="s">
        <v>2</v>
      </c>
      <c r="N5" s="340"/>
      <c r="O5" s="332" t="s">
        <v>132</v>
      </c>
      <c r="P5" s="337"/>
      <c r="Q5" s="337"/>
      <c r="R5" s="337"/>
      <c r="S5" s="337"/>
      <c r="T5" s="337"/>
      <c r="U5" s="337"/>
      <c r="V5" s="337"/>
      <c r="W5" s="348"/>
      <c r="X5" s="349"/>
      <c r="Y5" s="332" t="s">
        <v>71</v>
      </c>
      <c r="Z5" s="333"/>
      <c r="AA5" s="336" t="s">
        <v>27</v>
      </c>
      <c r="AB5" s="349"/>
      <c r="AC5" s="332" t="s">
        <v>16</v>
      </c>
      <c r="AD5" s="345"/>
    </row>
    <row r="6" spans="1:30" ht="53.25" customHeight="1">
      <c r="A6" s="329"/>
      <c r="B6" s="316"/>
      <c r="C6" s="317"/>
      <c r="D6" s="318"/>
      <c r="E6" s="293" t="s">
        <v>24</v>
      </c>
      <c r="F6" s="294"/>
      <c r="G6" s="293" t="s">
        <v>122</v>
      </c>
      <c r="H6" s="294"/>
      <c r="I6" s="293" t="s">
        <v>25</v>
      </c>
      <c r="J6" s="294"/>
      <c r="K6" s="338"/>
      <c r="L6" s="339"/>
      <c r="M6" s="338"/>
      <c r="N6" s="341"/>
      <c r="O6" s="330" t="s">
        <v>3</v>
      </c>
      <c r="P6" s="331"/>
      <c r="Q6" s="342" t="s">
        <v>153</v>
      </c>
      <c r="R6" s="342"/>
      <c r="S6" s="342" t="s">
        <v>129</v>
      </c>
      <c r="T6" s="342"/>
      <c r="U6" s="322" t="s">
        <v>131</v>
      </c>
      <c r="V6" s="323"/>
      <c r="W6" s="350" t="s">
        <v>16</v>
      </c>
      <c r="X6" s="323"/>
      <c r="Y6" s="334"/>
      <c r="Z6" s="335"/>
      <c r="AA6" s="355"/>
      <c r="AB6" s="356"/>
      <c r="AC6" s="346"/>
      <c r="AD6" s="347"/>
    </row>
    <row r="7" spans="1:30" ht="23.25" customHeight="1">
      <c r="A7" s="329"/>
      <c r="B7" s="165"/>
      <c r="C7" s="178" t="s">
        <v>127</v>
      </c>
      <c r="D7" s="178" t="s">
        <v>128</v>
      </c>
      <c r="E7" s="178" t="s">
        <v>127</v>
      </c>
      <c r="F7" s="178" t="s">
        <v>128</v>
      </c>
      <c r="G7" s="178" t="s">
        <v>127</v>
      </c>
      <c r="H7" s="178" t="s">
        <v>128</v>
      </c>
      <c r="I7" s="178" t="s">
        <v>127</v>
      </c>
      <c r="J7" s="178" t="s">
        <v>128</v>
      </c>
      <c r="K7" s="178" t="s">
        <v>127</v>
      </c>
      <c r="L7" s="178" t="s">
        <v>128</v>
      </c>
      <c r="M7" s="178" t="s">
        <v>127</v>
      </c>
      <c r="N7" s="178" t="s">
        <v>128</v>
      </c>
      <c r="O7" s="178" t="s">
        <v>127</v>
      </c>
      <c r="P7" s="178" t="s">
        <v>128</v>
      </c>
      <c r="Q7" s="178" t="s">
        <v>127</v>
      </c>
      <c r="R7" s="178" t="s">
        <v>128</v>
      </c>
      <c r="S7" s="178" t="s">
        <v>5</v>
      </c>
      <c r="T7" s="178" t="s">
        <v>6</v>
      </c>
      <c r="U7" s="178" t="s">
        <v>5</v>
      </c>
      <c r="V7" s="178" t="s">
        <v>6</v>
      </c>
      <c r="W7" s="178" t="s">
        <v>5</v>
      </c>
      <c r="X7" s="178" t="s">
        <v>6</v>
      </c>
      <c r="Y7" s="178" t="s">
        <v>5</v>
      </c>
      <c r="Z7" s="178" t="s">
        <v>6</v>
      </c>
      <c r="AA7" s="178" t="s">
        <v>5</v>
      </c>
      <c r="AB7" s="178" t="s">
        <v>6</v>
      </c>
      <c r="AC7" s="179" t="s">
        <v>5</v>
      </c>
      <c r="AD7" s="178" t="s">
        <v>6</v>
      </c>
    </row>
    <row r="8" spans="1:30" ht="23.25" customHeight="1">
      <c r="A8" s="52" t="s">
        <v>152</v>
      </c>
      <c r="B8" s="171">
        <v>1285</v>
      </c>
      <c r="C8" s="196">
        <v>0</v>
      </c>
      <c r="D8" s="199">
        <v>1297</v>
      </c>
      <c r="E8" s="200">
        <v>0</v>
      </c>
      <c r="F8" s="201">
        <v>3</v>
      </c>
      <c r="G8" s="202">
        <v>0</v>
      </c>
      <c r="H8" s="199">
        <v>0</v>
      </c>
      <c r="I8" s="171">
        <v>0</v>
      </c>
      <c r="J8" s="188">
        <v>2</v>
      </c>
      <c r="K8" s="200">
        <v>0</v>
      </c>
      <c r="L8" s="201">
        <v>124</v>
      </c>
      <c r="M8" s="200">
        <v>0</v>
      </c>
      <c r="N8" s="208">
        <v>1135</v>
      </c>
      <c r="O8" s="200">
        <v>0</v>
      </c>
      <c r="P8" s="201">
        <v>2</v>
      </c>
      <c r="Q8" s="202">
        <v>0</v>
      </c>
      <c r="R8" s="199">
        <v>1</v>
      </c>
      <c r="S8" s="202">
        <v>0</v>
      </c>
      <c r="T8" s="199">
        <v>3</v>
      </c>
      <c r="U8" s="202">
        <v>0</v>
      </c>
      <c r="V8" s="199">
        <v>1</v>
      </c>
      <c r="W8" s="202">
        <v>0</v>
      </c>
      <c r="X8" s="199">
        <v>0</v>
      </c>
      <c r="Y8" s="200">
        <v>0</v>
      </c>
      <c r="Z8" s="201">
        <v>12</v>
      </c>
      <c r="AA8" s="200">
        <v>0</v>
      </c>
      <c r="AB8" s="206">
        <v>2</v>
      </c>
      <c r="AC8" s="200">
        <v>0</v>
      </c>
      <c r="AD8" s="206">
        <v>12</v>
      </c>
    </row>
    <row r="9" spans="1:30" ht="23.25" customHeight="1">
      <c r="A9" s="52" t="s">
        <v>154</v>
      </c>
      <c r="B9" s="171">
        <v>1404</v>
      </c>
      <c r="C9" s="196">
        <v>0</v>
      </c>
      <c r="D9" s="187">
        <v>1404</v>
      </c>
      <c r="E9" s="196">
        <v>0</v>
      </c>
      <c r="F9" s="188">
        <v>3</v>
      </c>
      <c r="G9" s="196">
        <v>0</v>
      </c>
      <c r="H9" s="187">
        <v>0</v>
      </c>
      <c r="I9" s="171">
        <v>0</v>
      </c>
      <c r="J9" s="187">
        <v>1</v>
      </c>
      <c r="K9" s="171">
        <v>0</v>
      </c>
      <c r="L9" s="187">
        <v>127</v>
      </c>
      <c r="M9" s="171">
        <v>0</v>
      </c>
      <c r="N9" s="187">
        <v>1245</v>
      </c>
      <c r="O9" s="171">
        <v>0</v>
      </c>
      <c r="P9" s="187">
        <v>2</v>
      </c>
      <c r="Q9" s="196">
        <v>0</v>
      </c>
      <c r="R9" s="187">
        <v>0</v>
      </c>
      <c r="S9" s="196">
        <v>0</v>
      </c>
      <c r="T9" s="187">
        <v>5</v>
      </c>
      <c r="U9" s="196">
        <v>0</v>
      </c>
      <c r="V9" s="197">
        <v>1</v>
      </c>
      <c r="W9" s="196">
        <v>0</v>
      </c>
      <c r="X9" s="187">
        <v>2</v>
      </c>
      <c r="Y9" s="196">
        <v>0</v>
      </c>
      <c r="Z9" s="198">
        <v>7</v>
      </c>
      <c r="AA9" s="196">
        <v>0</v>
      </c>
      <c r="AB9" s="198">
        <v>2</v>
      </c>
      <c r="AC9" s="196">
        <v>0</v>
      </c>
      <c r="AD9" s="198">
        <v>9</v>
      </c>
    </row>
    <row r="10" spans="1:30" ht="23.25" customHeight="1">
      <c r="A10" s="57" t="s">
        <v>156</v>
      </c>
      <c r="B10" s="172">
        <v>1386</v>
      </c>
      <c r="C10" s="172">
        <v>0</v>
      </c>
      <c r="D10" s="173">
        <v>1386</v>
      </c>
      <c r="E10" s="172">
        <v>0</v>
      </c>
      <c r="F10" s="173">
        <v>5</v>
      </c>
      <c r="G10" s="172">
        <v>0</v>
      </c>
      <c r="H10" s="173">
        <v>0</v>
      </c>
      <c r="I10" s="172">
        <v>0</v>
      </c>
      <c r="J10" s="173">
        <v>4</v>
      </c>
      <c r="K10" s="172">
        <v>0</v>
      </c>
      <c r="L10" s="173">
        <v>136</v>
      </c>
      <c r="M10" s="172">
        <v>0</v>
      </c>
      <c r="N10" s="173">
        <v>1211</v>
      </c>
      <c r="O10" s="172">
        <v>0</v>
      </c>
      <c r="P10" s="173">
        <v>6</v>
      </c>
      <c r="Q10" s="172">
        <v>0</v>
      </c>
      <c r="R10" s="173">
        <v>0</v>
      </c>
      <c r="S10" s="172">
        <v>0</v>
      </c>
      <c r="T10" s="173">
        <v>4</v>
      </c>
      <c r="U10" s="172">
        <v>0</v>
      </c>
      <c r="V10" s="173">
        <v>1</v>
      </c>
      <c r="W10" s="172">
        <v>0</v>
      </c>
      <c r="X10" s="173">
        <v>1</v>
      </c>
      <c r="Y10" s="172">
        <v>0</v>
      </c>
      <c r="Z10" s="173">
        <v>10</v>
      </c>
      <c r="AA10" s="172">
        <v>0</v>
      </c>
      <c r="AB10" s="173">
        <v>1</v>
      </c>
      <c r="AC10" s="172">
        <v>0</v>
      </c>
      <c r="AD10" s="173">
        <v>7</v>
      </c>
    </row>
    <row r="11" spans="1:30" ht="23.25" customHeight="1">
      <c r="A11" s="52" t="s">
        <v>38</v>
      </c>
      <c r="B11" s="174">
        <v>137</v>
      </c>
      <c r="C11" s="177">
        <v>0</v>
      </c>
      <c r="D11" s="176">
        <v>137</v>
      </c>
      <c r="E11" s="171">
        <v>0</v>
      </c>
      <c r="F11" s="203">
        <v>0</v>
      </c>
      <c r="G11" s="204">
        <v>0</v>
      </c>
      <c r="H11" s="204">
        <v>0</v>
      </c>
      <c r="I11" s="171">
        <v>0</v>
      </c>
      <c r="J11" s="188">
        <v>0</v>
      </c>
      <c r="K11" s="171">
        <v>0</v>
      </c>
      <c r="L11" s="188">
        <v>2</v>
      </c>
      <c r="M11" s="171">
        <v>0</v>
      </c>
      <c r="N11" s="188">
        <v>135</v>
      </c>
      <c r="O11" s="171">
        <v>0</v>
      </c>
      <c r="P11" s="188">
        <v>0</v>
      </c>
      <c r="Q11" s="171">
        <v>0</v>
      </c>
      <c r="R11" s="188">
        <v>0</v>
      </c>
      <c r="S11" s="171">
        <v>0</v>
      </c>
      <c r="T11" s="188">
        <v>0</v>
      </c>
      <c r="U11" s="171">
        <v>0</v>
      </c>
      <c r="V11" s="188">
        <v>0</v>
      </c>
      <c r="W11" s="171">
        <v>0</v>
      </c>
      <c r="X11" s="188">
        <v>0</v>
      </c>
      <c r="Y11" s="171">
        <v>0</v>
      </c>
      <c r="Z11" s="188">
        <v>0</v>
      </c>
      <c r="AA11" s="171">
        <v>0</v>
      </c>
      <c r="AB11" s="188">
        <v>0</v>
      </c>
      <c r="AC11" s="171">
        <v>0</v>
      </c>
      <c r="AD11" s="188">
        <v>0</v>
      </c>
    </row>
    <row r="12" spans="1:30" ht="23.25" customHeight="1">
      <c r="A12" s="52" t="s">
        <v>29</v>
      </c>
      <c r="B12" s="174">
        <v>245</v>
      </c>
      <c r="C12" s="177">
        <v>0</v>
      </c>
      <c r="D12" s="176">
        <v>245</v>
      </c>
      <c r="E12" s="171">
        <v>0</v>
      </c>
      <c r="F12" s="188">
        <v>0</v>
      </c>
      <c r="G12" s="204">
        <v>0</v>
      </c>
      <c r="H12" s="204">
        <v>0</v>
      </c>
      <c r="I12" s="171">
        <v>0</v>
      </c>
      <c r="J12" s="188">
        <v>0</v>
      </c>
      <c r="K12" s="171">
        <v>0</v>
      </c>
      <c r="L12" s="188">
        <v>18</v>
      </c>
      <c r="M12" s="171">
        <v>0</v>
      </c>
      <c r="N12" s="188">
        <v>224</v>
      </c>
      <c r="O12" s="171">
        <v>0</v>
      </c>
      <c r="P12" s="188">
        <v>2</v>
      </c>
      <c r="Q12" s="171">
        <v>0</v>
      </c>
      <c r="R12" s="188">
        <v>0</v>
      </c>
      <c r="S12" s="171">
        <v>0</v>
      </c>
      <c r="T12" s="188">
        <v>0</v>
      </c>
      <c r="U12" s="171">
        <v>0</v>
      </c>
      <c r="V12" s="188">
        <v>0</v>
      </c>
      <c r="W12" s="171">
        <v>0</v>
      </c>
      <c r="X12" s="188">
        <v>0</v>
      </c>
      <c r="Y12" s="171">
        <v>0</v>
      </c>
      <c r="Z12" s="188">
        <v>1</v>
      </c>
      <c r="AA12" s="171">
        <v>0</v>
      </c>
      <c r="AB12" s="188">
        <v>0</v>
      </c>
      <c r="AC12" s="171">
        <v>0</v>
      </c>
      <c r="AD12" s="205">
        <v>0</v>
      </c>
    </row>
    <row r="13" spans="1:30" ht="23.25" customHeight="1">
      <c r="A13" s="52" t="s">
        <v>30</v>
      </c>
      <c r="B13" s="174">
        <v>261</v>
      </c>
      <c r="C13" s="177">
        <v>0</v>
      </c>
      <c r="D13" s="176">
        <v>261</v>
      </c>
      <c r="E13" s="171">
        <v>0</v>
      </c>
      <c r="F13" s="188">
        <v>0</v>
      </c>
      <c r="G13" s="204">
        <v>0</v>
      </c>
      <c r="H13" s="204">
        <v>0</v>
      </c>
      <c r="I13" s="171">
        <v>0</v>
      </c>
      <c r="J13" s="188">
        <v>0</v>
      </c>
      <c r="K13" s="171">
        <v>0</v>
      </c>
      <c r="L13" s="188">
        <v>22</v>
      </c>
      <c r="M13" s="171">
        <v>0</v>
      </c>
      <c r="N13" s="188">
        <v>237</v>
      </c>
      <c r="O13" s="171">
        <v>0</v>
      </c>
      <c r="P13" s="188">
        <v>0</v>
      </c>
      <c r="Q13" s="171">
        <v>0</v>
      </c>
      <c r="R13" s="188">
        <v>0</v>
      </c>
      <c r="S13" s="171">
        <v>0</v>
      </c>
      <c r="T13" s="188">
        <v>0</v>
      </c>
      <c r="U13" s="171">
        <v>0</v>
      </c>
      <c r="V13" s="188">
        <v>0</v>
      </c>
      <c r="W13" s="171">
        <v>0</v>
      </c>
      <c r="X13" s="188">
        <v>0</v>
      </c>
      <c r="Y13" s="171">
        <v>0</v>
      </c>
      <c r="Z13" s="188">
        <v>2</v>
      </c>
      <c r="AA13" s="171">
        <v>0</v>
      </c>
      <c r="AB13" s="188">
        <v>0</v>
      </c>
      <c r="AC13" s="171">
        <v>0</v>
      </c>
      <c r="AD13" s="205">
        <v>0</v>
      </c>
    </row>
    <row r="14" spans="1:30" ht="23.25" customHeight="1">
      <c r="A14" s="52" t="s">
        <v>31</v>
      </c>
      <c r="B14" s="174">
        <v>196</v>
      </c>
      <c r="C14" s="177">
        <v>0</v>
      </c>
      <c r="D14" s="176">
        <v>196</v>
      </c>
      <c r="E14" s="171">
        <v>0</v>
      </c>
      <c r="F14" s="188">
        <v>0</v>
      </c>
      <c r="G14" s="204">
        <v>0</v>
      </c>
      <c r="H14" s="204">
        <v>0</v>
      </c>
      <c r="I14" s="171">
        <v>0</v>
      </c>
      <c r="J14" s="188">
        <v>0</v>
      </c>
      <c r="K14" s="171">
        <v>0</v>
      </c>
      <c r="L14" s="188">
        <v>25</v>
      </c>
      <c r="M14" s="171">
        <v>0</v>
      </c>
      <c r="N14" s="188">
        <v>164</v>
      </c>
      <c r="O14" s="171">
        <v>0</v>
      </c>
      <c r="P14" s="188">
        <v>1</v>
      </c>
      <c r="Q14" s="171">
        <v>0</v>
      </c>
      <c r="R14" s="188">
        <v>0</v>
      </c>
      <c r="S14" s="171">
        <v>0</v>
      </c>
      <c r="T14" s="188">
        <v>1</v>
      </c>
      <c r="U14" s="171">
        <v>0</v>
      </c>
      <c r="V14" s="188">
        <v>1</v>
      </c>
      <c r="W14" s="171">
        <v>0</v>
      </c>
      <c r="X14" s="188">
        <v>1</v>
      </c>
      <c r="Y14" s="171">
        <v>0</v>
      </c>
      <c r="Z14" s="188">
        <v>2</v>
      </c>
      <c r="AA14" s="171">
        <v>0</v>
      </c>
      <c r="AB14" s="188">
        <v>0</v>
      </c>
      <c r="AC14" s="171">
        <v>0</v>
      </c>
      <c r="AD14" s="188">
        <v>1</v>
      </c>
    </row>
    <row r="15" spans="1:30" ht="23.25" customHeight="1">
      <c r="A15" s="52" t="s">
        <v>32</v>
      </c>
      <c r="B15" s="174">
        <v>144</v>
      </c>
      <c r="C15" s="177">
        <v>0</v>
      </c>
      <c r="D15" s="176">
        <v>144</v>
      </c>
      <c r="E15" s="171">
        <v>0</v>
      </c>
      <c r="F15" s="188">
        <v>1</v>
      </c>
      <c r="G15" s="204">
        <v>0</v>
      </c>
      <c r="H15" s="204">
        <v>0</v>
      </c>
      <c r="I15" s="171">
        <v>0</v>
      </c>
      <c r="J15" s="188">
        <v>0</v>
      </c>
      <c r="K15" s="171">
        <v>0</v>
      </c>
      <c r="L15" s="188">
        <v>17</v>
      </c>
      <c r="M15" s="171">
        <v>0</v>
      </c>
      <c r="N15" s="188">
        <v>124</v>
      </c>
      <c r="O15" s="171">
        <v>0</v>
      </c>
      <c r="P15" s="188">
        <v>0</v>
      </c>
      <c r="Q15" s="171">
        <v>0</v>
      </c>
      <c r="R15" s="188">
        <v>0</v>
      </c>
      <c r="S15" s="171">
        <v>0</v>
      </c>
      <c r="T15" s="188">
        <v>0</v>
      </c>
      <c r="U15" s="171">
        <v>0</v>
      </c>
      <c r="V15" s="188">
        <v>0</v>
      </c>
      <c r="W15" s="171">
        <v>0</v>
      </c>
      <c r="X15" s="188">
        <v>0</v>
      </c>
      <c r="Y15" s="171">
        <v>0</v>
      </c>
      <c r="Z15" s="188">
        <v>2</v>
      </c>
      <c r="AA15" s="171">
        <v>0</v>
      </c>
      <c r="AB15" s="188">
        <v>0</v>
      </c>
      <c r="AC15" s="171">
        <v>0</v>
      </c>
      <c r="AD15" s="188">
        <v>0</v>
      </c>
    </row>
    <row r="16" spans="1:30" ht="23.25" customHeight="1">
      <c r="A16" s="52" t="s">
        <v>33</v>
      </c>
      <c r="B16" s="174">
        <v>123</v>
      </c>
      <c r="C16" s="177">
        <v>0</v>
      </c>
      <c r="D16" s="176">
        <v>123</v>
      </c>
      <c r="E16" s="171">
        <v>0</v>
      </c>
      <c r="F16" s="188">
        <v>0</v>
      </c>
      <c r="G16" s="204">
        <v>0</v>
      </c>
      <c r="H16" s="204">
        <v>0</v>
      </c>
      <c r="I16" s="171">
        <v>0</v>
      </c>
      <c r="J16" s="188">
        <v>0</v>
      </c>
      <c r="K16" s="171">
        <v>0</v>
      </c>
      <c r="L16" s="188">
        <v>24</v>
      </c>
      <c r="M16" s="171">
        <v>0</v>
      </c>
      <c r="N16" s="188">
        <v>96</v>
      </c>
      <c r="O16" s="171">
        <v>0</v>
      </c>
      <c r="P16" s="188">
        <v>1</v>
      </c>
      <c r="Q16" s="171">
        <v>0</v>
      </c>
      <c r="R16" s="188">
        <v>0</v>
      </c>
      <c r="S16" s="171">
        <v>0</v>
      </c>
      <c r="T16" s="188">
        <v>0</v>
      </c>
      <c r="U16" s="171">
        <v>0</v>
      </c>
      <c r="V16" s="188">
        <v>0</v>
      </c>
      <c r="W16" s="171">
        <v>0</v>
      </c>
      <c r="X16" s="188">
        <v>0</v>
      </c>
      <c r="Y16" s="171">
        <v>0</v>
      </c>
      <c r="Z16" s="188">
        <v>1</v>
      </c>
      <c r="AA16" s="171">
        <v>0</v>
      </c>
      <c r="AB16" s="188">
        <v>1</v>
      </c>
      <c r="AC16" s="171">
        <v>0</v>
      </c>
      <c r="AD16" s="205">
        <v>0</v>
      </c>
    </row>
    <row r="17" spans="1:30" ht="23.25" customHeight="1">
      <c r="A17" s="52" t="s">
        <v>34</v>
      </c>
      <c r="B17" s="174">
        <v>103</v>
      </c>
      <c r="C17" s="177">
        <v>0</v>
      </c>
      <c r="D17" s="176">
        <v>103</v>
      </c>
      <c r="E17" s="171">
        <v>0</v>
      </c>
      <c r="F17" s="188">
        <v>2</v>
      </c>
      <c r="G17" s="204">
        <v>0</v>
      </c>
      <c r="H17" s="204">
        <v>0</v>
      </c>
      <c r="I17" s="171">
        <v>0</v>
      </c>
      <c r="J17" s="188">
        <v>0</v>
      </c>
      <c r="K17" s="171">
        <v>0</v>
      </c>
      <c r="L17" s="188">
        <v>13</v>
      </c>
      <c r="M17" s="171">
        <v>0</v>
      </c>
      <c r="N17" s="188">
        <v>83</v>
      </c>
      <c r="O17" s="171">
        <v>0</v>
      </c>
      <c r="P17" s="188">
        <v>1</v>
      </c>
      <c r="Q17" s="171">
        <v>0</v>
      </c>
      <c r="R17" s="188">
        <v>0</v>
      </c>
      <c r="S17" s="171">
        <v>0</v>
      </c>
      <c r="T17" s="188">
        <v>0</v>
      </c>
      <c r="U17" s="171">
        <v>0</v>
      </c>
      <c r="V17" s="188">
        <v>0</v>
      </c>
      <c r="W17" s="171">
        <v>0</v>
      </c>
      <c r="X17" s="188">
        <v>0</v>
      </c>
      <c r="Y17" s="171">
        <v>0</v>
      </c>
      <c r="Z17" s="188">
        <v>1</v>
      </c>
      <c r="AA17" s="171">
        <v>0</v>
      </c>
      <c r="AB17" s="188">
        <v>0</v>
      </c>
      <c r="AC17" s="171">
        <v>0</v>
      </c>
      <c r="AD17" s="205">
        <v>3</v>
      </c>
    </row>
    <row r="18" spans="1:30" ht="23.25" customHeight="1">
      <c r="A18" s="52" t="s">
        <v>35</v>
      </c>
      <c r="B18" s="174">
        <v>100</v>
      </c>
      <c r="C18" s="177">
        <v>0</v>
      </c>
      <c r="D18" s="176">
        <v>100</v>
      </c>
      <c r="E18" s="171">
        <v>0</v>
      </c>
      <c r="F18" s="188">
        <v>1</v>
      </c>
      <c r="G18" s="204">
        <v>0</v>
      </c>
      <c r="H18" s="204">
        <v>0</v>
      </c>
      <c r="I18" s="171">
        <v>0</v>
      </c>
      <c r="J18" s="188">
        <v>2</v>
      </c>
      <c r="K18" s="171">
        <v>0</v>
      </c>
      <c r="L18" s="188">
        <v>10</v>
      </c>
      <c r="M18" s="171">
        <v>0</v>
      </c>
      <c r="N18" s="188">
        <v>83</v>
      </c>
      <c r="O18" s="171">
        <v>0</v>
      </c>
      <c r="P18" s="188">
        <v>1</v>
      </c>
      <c r="Q18" s="171">
        <v>0</v>
      </c>
      <c r="R18" s="188">
        <v>0</v>
      </c>
      <c r="S18" s="171">
        <v>0</v>
      </c>
      <c r="T18" s="188">
        <v>1</v>
      </c>
      <c r="U18" s="171">
        <v>0</v>
      </c>
      <c r="V18" s="188">
        <v>0</v>
      </c>
      <c r="W18" s="171">
        <v>0</v>
      </c>
      <c r="X18" s="188">
        <v>0</v>
      </c>
      <c r="Y18" s="171">
        <v>0</v>
      </c>
      <c r="Z18" s="188">
        <v>1</v>
      </c>
      <c r="AA18" s="171">
        <v>0</v>
      </c>
      <c r="AB18" s="188">
        <v>0</v>
      </c>
      <c r="AC18" s="171">
        <v>0</v>
      </c>
      <c r="AD18" s="205">
        <v>1</v>
      </c>
    </row>
    <row r="19" spans="1:30" ht="23.25" customHeight="1">
      <c r="A19" s="52" t="s">
        <v>36</v>
      </c>
      <c r="B19" s="174">
        <v>61</v>
      </c>
      <c r="C19" s="177">
        <v>0</v>
      </c>
      <c r="D19" s="176">
        <v>61</v>
      </c>
      <c r="E19" s="171">
        <v>0</v>
      </c>
      <c r="F19" s="188">
        <v>1</v>
      </c>
      <c r="G19" s="204">
        <v>0</v>
      </c>
      <c r="H19" s="204">
        <v>0</v>
      </c>
      <c r="I19" s="171">
        <v>0</v>
      </c>
      <c r="J19" s="188">
        <v>1</v>
      </c>
      <c r="K19" s="171">
        <v>0</v>
      </c>
      <c r="L19" s="188">
        <v>3</v>
      </c>
      <c r="M19" s="171">
        <v>0</v>
      </c>
      <c r="N19" s="188">
        <v>53</v>
      </c>
      <c r="O19" s="171">
        <v>0</v>
      </c>
      <c r="P19" s="188">
        <v>0</v>
      </c>
      <c r="Q19" s="171">
        <v>0</v>
      </c>
      <c r="R19" s="188">
        <v>0</v>
      </c>
      <c r="S19" s="171">
        <v>0</v>
      </c>
      <c r="T19" s="188">
        <v>2</v>
      </c>
      <c r="U19" s="171">
        <v>0</v>
      </c>
      <c r="V19" s="188">
        <v>0</v>
      </c>
      <c r="W19" s="171">
        <v>0</v>
      </c>
      <c r="X19" s="188">
        <v>0</v>
      </c>
      <c r="Y19" s="171">
        <v>0</v>
      </c>
      <c r="Z19" s="188">
        <v>0</v>
      </c>
      <c r="AA19" s="171">
        <v>0</v>
      </c>
      <c r="AB19" s="188">
        <v>0</v>
      </c>
      <c r="AC19" s="171">
        <v>0</v>
      </c>
      <c r="AD19" s="188">
        <v>1</v>
      </c>
    </row>
    <row r="20" spans="1:30" ht="23.25" customHeight="1">
      <c r="A20" s="51" t="s">
        <v>37</v>
      </c>
      <c r="B20" s="175">
        <v>16</v>
      </c>
      <c r="C20" s="172">
        <v>0</v>
      </c>
      <c r="D20" s="173">
        <v>16</v>
      </c>
      <c r="E20" s="168">
        <v>0</v>
      </c>
      <c r="F20" s="169">
        <v>0</v>
      </c>
      <c r="G20" s="170">
        <v>0</v>
      </c>
      <c r="H20" s="170">
        <v>0</v>
      </c>
      <c r="I20" s="168">
        <v>0</v>
      </c>
      <c r="J20" s="169">
        <v>1</v>
      </c>
      <c r="K20" s="168">
        <v>0</v>
      </c>
      <c r="L20" s="169">
        <v>2</v>
      </c>
      <c r="M20" s="168">
        <v>0</v>
      </c>
      <c r="N20" s="169">
        <v>12</v>
      </c>
      <c r="O20" s="168">
        <v>0</v>
      </c>
      <c r="P20" s="169">
        <v>0</v>
      </c>
      <c r="Q20" s="168">
        <v>0</v>
      </c>
      <c r="R20" s="169">
        <v>0</v>
      </c>
      <c r="S20" s="168">
        <v>0</v>
      </c>
      <c r="T20" s="169">
        <v>0</v>
      </c>
      <c r="U20" s="168">
        <v>0</v>
      </c>
      <c r="V20" s="169">
        <v>0</v>
      </c>
      <c r="W20" s="168">
        <v>0</v>
      </c>
      <c r="X20" s="169">
        <v>0</v>
      </c>
      <c r="Y20" s="168">
        <v>0</v>
      </c>
      <c r="Z20" s="169">
        <v>0</v>
      </c>
      <c r="AA20" s="168">
        <v>0</v>
      </c>
      <c r="AB20" s="169">
        <v>0</v>
      </c>
      <c r="AC20" s="168">
        <v>0</v>
      </c>
      <c r="AD20" s="169">
        <v>1</v>
      </c>
    </row>
    <row r="21" spans="1:30" ht="27.75" customHeight="1"/>
    <row r="22" spans="1:30" s="5" customFormat="1" ht="30" customHeight="1">
      <c r="A22" s="247" t="s">
        <v>147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186"/>
      <c r="AD22" s="186"/>
    </row>
    <row r="23" spans="1:30" ht="18.75" customHeight="1">
      <c r="A23" s="34" t="s">
        <v>104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53" t="s">
        <v>158</v>
      </c>
      <c r="Y23" s="354"/>
      <c r="Z23" s="354"/>
      <c r="AA23" s="354"/>
    </row>
    <row r="24" spans="1:30" ht="25" customHeight="1">
      <c r="A24" s="310"/>
      <c r="B24" s="313" t="s">
        <v>23</v>
      </c>
      <c r="C24" s="314"/>
      <c r="D24" s="314"/>
      <c r="E24" s="314"/>
      <c r="F24" s="314"/>
      <c r="G24" s="315"/>
      <c r="H24" s="319" t="s">
        <v>22</v>
      </c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1"/>
    </row>
    <row r="25" spans="1:30" ht="40" customHeight="1">
      <c r="A25" s="311"/>
      <c r="B25" s="316"/>
      <c r="C25" s="317"/>
      <c r="D25" s="317"/>
      <c r="E25" s="317"/>
      <c r="F25" s="317"/>
      <c r="G25" s="318"/>
      <c r="H25" s="293" t="s">
        <v>134</v>
      </c>
      <c r="I25" s="295"/>
      <c r="J25" s="295"/>
      <c r="K25" s="295"/>
      <c r="L25" s="293" t="s">
        <v>4</v>
      </c>
      <c r="M25" s="295"/>
      <c r="N25" s="295"/>
      <c r="O25" s="294"/>
      <c r="P25" s="302" t="s">
        <v>136</v>
      </c>
      <c r="Q25" s="303"/>
      <c r="R25" s="303"/>
      <c r="S25" s="304"/>
      <c r="T25" s="293" t="s">
        <v>135</v>
      </c>
      <c r="U25" s="295"/>
      <c r="V25" s="295"/>
      <c r="W25" s="294"/>
      <c r="X25" s="293" t="s">
        <v>16</v>
      </c>
      <c r="Y25" s="295"/>
      <c r="Z25" s="295"/>
      <c r="AA25" s="294"/>
    </row>
    <row r="26" spans="1:30" ht="25" customHeight="1">
      <c r="A26" s="312"/>
      <c r="B26" s="298" t="s">
        <v>23</v>
      </c>
      <c r="C26" s="299"/>
      <c r="D26" s="293" t="s">
        <v>5</v>
      </c>
      <c r="E26" s="295"/>
      <c r="F26" s="293" t="s">
        <v>6</v>
      </c>
      <c r="G26" s="294"/>
      <c r="H26" s="293" t="s">
        <v>5</v>
      </c>
      <c r="I26" s="294"/>
      <c r="J26" s="293" t="s">
        <v>6</v>
      </c>
      <c r="K26" s="295"/>
      <c r="L26" s="293" t="s">
        <v>5</v>
      </c>
      <c r="M26" s="294"/>
      <c r="N26" s="293" t="s">
        <v>6</v>
      </c>
      <c r="O26" s="294"/>
      <c r="P26" s="293" t="s">
        <v>5</v>
      </c>
      <c r="Q26" s="294"/>
      <c r="R26" s="293" t="s">
        <v>6</v>
      </c>
      <c r="S26" s="294"/>
      <c r="T26" s="293" t="s">
        <v>5</v>
      </c>
      <c r="U26" s="294"/>
      <c r="V26" s="293" t="s">
        <v>6</v>
      </c>
      <c r="W26" s="294"/>
      <c r="X26" s="293" t="s">
        <v>5</v>
      </c>
      <c r="Y26" s="294"/>
      <c r="Z26" s="293" t="s">
        <v>6</v>
      </c>
      <c r="AA26" s="294"/>
    </row>
    <row r="27" spans="1:30" ht="23.25" customHeight="1">
      <c r="A27" s="180" t="s">
        <v>152</v>
      </c>
      <c r="B27" s="300">
        <v>230</v>
      </c>
      <c r="C27" s="301"/>
      <c r="D27" s="292">
        <v>195</v>
      </c>
      <c r="E27" s="292"/>
      <c r="F27" s="291">
        <v>35</v>
      </c>
      <c r="G27" s="297"/>
      <c r="H27" s="291">
        <v>120</v>
      </c>
      <c r="I27" s="292"/>
      <c r="J27" s="292">
        <v>22</v>
      </c>
      <c r="K27" s="292"/>
      <c r="L27" s="291">
        <v>72</v>
      </c>
      <c r="M27" s="292"/>
      <c r="N27" s="292">
        <v>13</v>
      </c>
      <c r="O27" s="297"/>
      <c r="P27" s="357">
        <v>1</v>
      </c>
      <c r="Q27" s="324"/>
      <c r="R27" s="324">
        <v>0</v>
      </c>
      <c r="S27" s="325"/>
      <c r="T27" s="326">
        <v>1</v>
      </c>
      <c r="U27" s="327"/>
      <c r="V27" s="327">
        <v>0</v>
      </c>
      <c r="W27" s="328"/>
      <c r="X27" s="291">
        <v>1</v>
      </c>
      <c r="Y27" s="292"/>
      <c r="Z27" s="292">
        <v>0</v>
      </c>
      <c r="AA27" s="297"/>
    </row>
    <row r="28" spans="1:30" ht="23.25" customHeight="1">
      <c r="A28" s="180" t="s">
        <v>154</v>
      </c>
      <c r="B28" s="305">
        <v>255</v>
      </c>
      <c r="C28" s="306"/>
      <c r="D28" s="292">
        <v>215</v>
      </c>
      <c r="E28" s="292"/>
      <c r="F28" s="291">
        <v>40</v>
      </c>
      <c r="G28" s="297"/>
      <c r="H28" s="291">
        <v>141</v>
      </c>
      <c r="I28" s="292"/>
      <c r="J28" s="292">
        <v>24</v>
      </c>
      <c r="K28" s="292"/>
      <c r="L28" s="291">
        <v>73</v>
      </c>
      <c r="M28" s="292"/>
      <c r="N28" s="292">
        <v>16</v>
      </c>
      <c r="O28" s="297"/>
      <c r="P28" s="291">
        <v>0</v>
      </c>
      <c r="Q28" s="292"/>
      <c r="R28" s="324">
        <v>0</v>
      </c>
      <c r="S28" s="325"/>
      <c r="T28" s="291">
        <v>0</v>
      </c>
      <c r="U28" s="292"/>
      <c r="V28" s="324">
        <v>0</v>
      </c>
      <c r="W28" s="324"/>
      <c r="X28" s="291">
        <v>1</v>
      </c>
      <c r="Y28" s="292"/>
      <c r="Z28" s="292">
        <v>0</v>
      </c>
      <c r="AA28" s="297"/>
    </row>
    <row r="29" spans="1:30" ht="23.25" customHeight="1">
      <c r="A29" s="57" t="s">
        <v>156</v>
      </c>
      <c r="B29" s="276">
        <v>222</v>
      </c>
      <c r="C29" s="278"/>
      <c r="D29" s="284">
        <v>188</v>
      </c>
      <c r="E29" s="284"/>
      <c r="F29" s="296">
        <v>34</v>
      </c>
      <c r="G29" s="285"/>
      <c r="H29" s="296">
        <v>123</v>
      </c>
      <c r="I29" s="284"/>
      <c r="J29" s="284">
        <v>20</v>
      </c>
      <c r="K29" s="284"/>
      <c r="L29" s="296">
        <v>64</v>
      </c>
      <c r="M29" s="284"/>
      <c r="N29" s="284">
        <v>14</v>
      </c>
      <c r="O29" s="285"/>
      <c r="P29" s="296">
        <v>1</v>
      </c>
      <c r="Q29" s="284"/>
      <c r="R29" s="284">
        <v>0</v>
      </c>
      <c r="S29" s="285"/>
      <c r="T29" s="296">
        <v>0</v>
      </c>
      <c r="U29" s="284"/>
      <c r="V29" s="284">
        <v>0</v>
      </c>
      <c r="W29" s="285"/>
      <c r="X29" s="296">
        <v>0</v>
      </c>
      <c r="Y29" s="284"/>
      <c r="Z29" s="284">
        <v>0</v>
      </c>
      <c r="AA29" s="285"/>
    </row>
    <row r="30" spans="1:30" ht="23.25" customHeight="1">
      <c r="A30" s="53" t="s">
        <v>38</v>
      </c>
      <c r="B30" s="281">
        <v>1</v>
      </c>
      <c r="C30" s="283"/>
      <c r="D30" s="289">
        <v>0</v>
      </c>
      <c r="E30" s="290"/>
      <c r="F30" s="289">
        <v>1</v>
      </c>
      <c r="G30" s="290"/>
      <c r="H30" s="281">
        <v>0</v>
      </c>
      <c r="I30" s="282"/>
      <c r="J30" s="282">
        <v>1</v>
      </c>
      <c r="K30" s="283"/>
      <c r="L30" s="281">
        <v>0</v>
      </c>
      <c r="M30" s="282"/>
      <c r="N30" s="282">
        <v>0</v>
      </c>
      <c r="O30" s="283"/>
      <c r="P30" s="281">
        <v>0</v>
      </c>
      <c r="Q30" s="282"/>
      <c r="R30" s="282">
        <v>0</v>
      </c>
      <c r="S30" s="283"/>
      <c r="T30" s="281">
        <v>0</v>
      </c>
      <c r="U30" s="282"/>
      <c r="V30" s="282">
        <v>0</v>
      </c>
      <c r="W30" s="283"/>
      <c r="X30" s="281">
        <v>0</v>
      </c>
      <c r="Y30" s="282"/>
      <c r="Z30" s="282">
        <v>0</v>
      </c>
      <c r="AA30" s="283"/>
    </row>
    <row r="31" spans="1:30" ht="23.25" customHeight="1">
      <c r="A31" s="54" t="s">
        <v>29</v>
      </c>
      <c r="B31" s="286">
        <v>6</v>
      </c>
      <c r="C31" s="275"/>
      <c r="D31" s="279">
        <v>6</v>
      </c>
      <c r="E31" s="280"/>
      <c r="F31" s="279">
        <v>0</v>
      </c>
      <c r="G31" s="280"/>
      <c r="H31" s="273">
        <v>5</v>
      </c>
      <c r="I31" s="274"/>
      <c r="J31" s="274">
        <v>0</v>
      </c>
      <c r="K31" s="275"/>
      <c r="L31" s="273">
        <v>1</v>
      </c>
      <c r="M31" s="274"/>
      <c r="N31" s="274">
        <v>0</v>
      </c>
      <c r="O31" s="275"/>
      <c r="P31" s="273">
        <v>0</v>
      </c>
      <c r="Q31" s="274"/>
      <c r="R31" s="274">
        <v>0</v>
      </c>
      <c r="S31" s="275"/>
      <c r="T31" s="273">
        <v>0</v>
      </c>
      <c r="U31" s="274"/>
      <c r="V31" s="274">
        <v>0</v>
      </c>
      <c r="W31" s="275"/>
      <c r="X31" s="273">
        <v>0</v>
      </c>
      <c r="Y31" s="274"/>
      <c r="Z31" s="274">
        <v>0</v>
      </c>
      <c r="AA31" s="275"/>
    </row>
    <row r="32" spans="1:30" ht="23.25" customHeight="1">
      <c r="A32" s="54" t="s">
        <v>30</v>
      </c>
      <c r="B32" s="286">
        <v>14</v>
      </c>
      <c r="C32" s="275"/>
      <c r="D32" s="279">
        <v>11</v>
      </c>
      <c r="E32" s="280"/>
      <c r="F32" s="279">
        <v>3</v>
      </c>
      <c r="G32" s="280"/>
      <c r="H32" s="273">
        <v>5</v>
      </c>
      <c r="I32" s="274"/>
      <c r="J32" s="274">
        <v>2</v>
      </c>
      <c r="K32" s="275"/>
      <c r="L32" s="273">
        <v>6</v>
      </c>
      <c r="M32" s="274"/>
      <c r="N32" s="274">
        <v>1</v>
      </c>
      <c r="O32" s="275"/>
      <c r="P32" s="273">
        <v>0</v>
      </c>
      <c r="Q32" s="274"/>
      <c r="R32" s="274">
        <v>0</v>
      </c>
      <c r="S32" s="275"/>
      <c r="T32" s="273">
        <v>0</v>
      </c>
      <c r="U32" s="274"/>
      <c r="V32" s="274">
        <v>0</v>
      </c>
      <c r="W32" s="275"/>
      <c r="X32" s="273">
        <v>0</v>
      </c>
      <c r="Y32" s="274"/>
      <c r="Z32" s="274">
        <v>0</v>
      </c>
      <c r="AA32" s="275"/>
    </row>
    <row r="33" spans="1:27" ht="23.25" customHeight="1">
      <c r="A33" s="54" t="s">
        <v>31</v>
      </c>
      <c r="B33" s="286">
        <v>25</v>
      </c>
      <c r="C33" s="275"/>
      <c r="D33" s="279">
        <v>17</v>
      </c>
      <c r="E33" s="280"/>
      <c r="F33" s="279">
        <v>8</v>
      </c>
      <c r="G33" s="280"/>
      <c r="H33" s="273">
        <v>13</v>
      </c>
      <c r="I33" s="274"/>
      <c r="J33" s="274">
        <v>5</v>
      </c>
      <c r="K33" s="275"/>
      <c r="L33" s="273">
        <v>4</v>
      </c>
      <c r="M33" s="274"/>
      <c r="N33" s="274">
        <v>3</v>
      </c>
      <c r="O33" s="275"/>
      <c r="P33" s="273">
        <v>0</v>
      </c>
      <c r="Q33" s="274"/>
      <c r="R33" s="274">
        <v>0</v>
      </c>
      <c r="S33" s="275"/>
      <c r="T33" s="273">
        <v>0</v>
      </c>
      <c r="U33" s="274"/>
      <c r="V33" s="274">
        <v>0</v>
      </c>
      <c r="W33" s="275"/>
      <c r="X33" s="273">
        <v>0</v>
      </c>
      <c r="Y33" s="274"/>
      <c r="Z33" s="274">
        <v>0</v>
      </c>
      <c r="AA33" s="275"/>
    </row>
    <row r="34" spans="1:27" ht="23.25" customHeight="1">
      <c r="A34" s="54" t="s">
        <v>32</v>
      </c>
      <c r="B34" s="286">
        <v>20</v>
      </c>
      <c r="C34" s="275"/>
      <c r="D34" s="279">
        <v>12</v>
      </c>
      <c r="E34" s="280"/>
      <c r="F34" s="279">
        <v>8</v>
      </c>
      <c r="G34" s="280"/>
      <c r="H34" s="273">
        <v>10</v>
      </c>
      <c r="I34" s="274"/>
      <c r="J34" s="274">
        <v>7</v>
      </c>
      <c r="K34" s="275"/>
      <c r="L34" s="273">
        <v>2</v>
      </c>
      <c r="M34" s="274"/>
      <c r="N34" s="274">
        <v>1</v>
      </c>
      <c r="O34" s="275"/>
      <c r="P34" s="273">
        <v>0</v>
      </c>
      <c r="Q34" s="274"/>
      <c r="R34" s="274">
        <v>0</v>
      </c>
      <c r="S34" s="275"/>
      <c r="T34" s="273">
        <v>0</v>
      </c>
      <c r="U34" s="274"/>
      <c r="V34" s="274">
        <v>0</v>
      </c>
      <c r="W34" s="275"/>
      <c r="X34" s="273">
        <v>0</v>
      </c>
      <c r="Y34" s="274"/>
      <c r="Z34" s="274">
        <v>0</v>
      </c>
      <c r="AA34" s="275"/>
    </row>
    <row r="35" spans="1:27" ht="23.25" customHeight="1">
      <c r="A35" s="54" t="s">
        <v>33</v>
      </c>
      <c r="B35" s="286">
        <v>21</v>
      </c>
      <c r="C35" s="275"/>
      <c r="D35" s="279">
        <v>15</v>
      </c>
      <c r="E35" s="280"/>
      <c r="F35" s="279">
        <v>6</v>
      </c>
      <c r="G35" s="280"/>
      <c r="H35" s="273">
        <v>9</v>
      </c>
      <c r="I35" s="274"/>
      <c r="J35" s="274">
        <v>2</v>
      </c>
      <c r="K35" s="275"/>
      <c r="L35" s="273">
        <v>6</v>
      </c>
      <c r="M35" s="274"/>
      <c r="N35" s="274">
        <v>4</v>
      </c>
      <c r="O35" s="275"/>
      <c r="P35" s="273">
        <v>0</v>
      </c>
      <c r="Q35" s="274"/>
      <c r="R35" s="274">
        <v>0</v>
      </c>
      <c r="S35" s="275"/>
      <c r="T35" s="273">
        <v>0</v>
      </c>
      <c r="U35" s="274"/>
      <c r="V35" s="274">
        <v>0</v>
      </c>
      <c r="W35" s="275"/>
      <c r="X35" s="273">
        <v>0</v>
      </c>
      <c r="Y35" s="274"/>
      <c r="Z35" s="274">
        <v>0</v>
      </c>
      <c r="AA35" s="275"/>
    </row>
    <row r="36" spans="1:27" ht="23.25" customHeight="1">
      <c r="A36" s="54" t="s">
        <v>34</v>
      </c>
      <c r="B36" s="286">
        <v>16</v>
      </c>
      <c r="C36" s="275"/>
      <c r="D36" s="279">
        <v>12</v>
      </c>
      <c r="E36" s="280"/>
      <c r="F36" s="279">
        <v>4</v>
      </c>
      <c r="G36" s="280"/>
      <c r="H36" s="273">
        <v>9</v>
      </c>
      <c r="I36" s="274"/>
      <c r="J36" s="274">
        <v>1</v>
      </c>
      <c r="K36" s="275"/>
      <c r="L36" s="273">
        <v>3</v>
      </c>
      <c r="M36" s="274"/>
      <c r="N36" s="274">
        <v>3</v>
      </c>
      <c r="O36" s="275"/>
      <c r="P36" s="273">
        <v>0</v>
      </c>
      <c r="Q36" s="274"/>
      <c r="R36" s="274">
        <v>0</v>
      </c>
      <c r="S36" s="275"/>
      <c r="T36" s="273">
        <v>0</v>
      </c>
      <c r="U36" s="274"/>
      <c r="V36" s="274">
        <v>0</v>
      </c>
      <c r="W36" s="275"/>
      <c r="X36" s="273">
        <v>0</v>
      </c>
      <c r="Y36" s="274"/>
      <c r="Z36" s="274">
        <v>0</v>
      </c>
      <c r="AA36" s="275"/>
    </row>
    <row r="37" spans="1:27" ht="23.25" customHeight="1">
      <c r="A37" s="54" t="s">
        <v>35</v>
      </c>
      <c r="B37" s="286">
        <v>41</v>
      </c>
      <c r="C37" s="275"/>
      <c r="D37" s="279">
        <v>38</v>
      </c>
      <c r="E37" s="280"/>
      <c r="F37" s="279">
        <v>3</v>
      </c>
      <c r="G37" s="280"/>
      <c r="H37" s="273">
        <v>18</v>
      </c>
      <c r="I37" s="274"/>
      <c r="J37" s="274">
        <v>1</v>
      </c>
      <c r="K37" s="275"/>
      <c r="L37" s="273">
        <v>20</v>
      </c>
      <c r="M37" s="274"/>
      <c r="N37" s="274">
        <v>2</v>
      </c>
      <c r="O37" s="275"/>
      <c r="P37" s="273">
        <v>0</v>
      </c>
      <c r="Q37" s="274"/>
      <c r="R37" s="274">
        <v>0</v>
      </c>
      <c r="S37" s="275"/>
      <c r="T37" s="273">
        <v>0</v>
      </c>
      <c r="U37" s="274"/>
      <c r="V37" s="274">
        <v>0</v>
      </c>
      <c r="W37" s="275"/>
      <c r="X37" s="273">
        <v>0</v>
      </c>
      <c r="Y37" s="274"/>
      <c r="Z37" s="274">
        <v>0</v>
      </c>
      <c r="AA37" s="275"/>
    </row>
    <row r="38" spans="1:27" ht="23.25" customHeight="1">
      <c r="A38" s="54" t="s">
        <v>36</v>
      </c>
      <c r="B38" s="286">
        <v>37</v>
      </c>
      <c r="C38" s="275"/>
      <c r="D38" s="279">
        <v>36</v>
      </c>
      <c r="E38" s="280"/>
      <c r="F38" s="279">
        <v>1</v>
      </c>
      <c r="G38" s="280"/>
      <c r="H38" s="273">
        <v>24</v>
      </c>
      <c r="I38" s="274"/>
      <c r="J38" s="274">
        <v>1</v>
      </c>
      <c r="K38" s="275"/>
      <c r="L38" s="273">
        <v>11</v>
      </c>
      <c r="M38" s="274"/>
      <c r="N38" s="274">
        <v>0</v>
      </c>
      <c r="O38" s="275"/>
      <c r="P38" s="273">
        <v>1</v>
      </c>
      <c r="Q38" s="274"/>
      <c r="R38" s="274">
        <v>0</v>
      </c>
      <c r="S38" s="275"/>
      <c r="T38" s="273">
        <v>0</v>
      </c>
      <c r="U38" s="274"/>
      <c r="V38" s="274">
        <v>0</v>
      </c>
      <c r="W38" s="275"/>
      <c r="X38" s="273">
        <v>0</v>
      </c>
      <c r="Y38" s="274"/>
      <c r="Z38" s="274">
        <v>0</v>
      </c>
      <c r="AA38" s="275"/>
    </row>
    <row r="39" spans="1:27" ht="23.25" customHeight="1">
      <c r="A39" s="50" t="s">
        <v>37</v>
      </c>
      <c r="B39" s="288">
        <v>41</v>
      </c>
      <c r="C39" s="278"/>
      <c r="D39" s="287">
        <v>41</v>
      </c>
      <c r="E39" s="285"/>
      <c r="F39" s="287">
        <v>0</v>
      </c>
      <c r="G39" s="285"/>
      <c r="H39" s="276">
        <v>30</v>
      </c>
      <c r="I39" s="277"/>
      <c r="J39" s="277">
        <v>0</v>
      </c>
      <c r="K39" s="278"/>
      <c r="L39" s="276">
        <v>11</v>
      </c>
      <c r="M39" s="277"/>
      <c r="N39" s="277">
        <v>0</v>
      </c>
      <c r="O39" s="278"/>
      <c r="P39" s="276">
        <v>0</v>
      </c>
      <c r="Q39" s="277"/>
      <c r="R39" s="277">
        <v>0</v>
      </c>
      <c r="S39" s="278"/>
      <c r="T39" s="276">
        <v>0</v>
      </c>
      <c r="U39" s="277"/>
      <c r="V39" s="277">
        <v>0</v>
      </c>
      <c r="W39" s="278"/>
      <c r="X39" s="276">
        <v>0</v>
      </c>
      <c r="Y39" s="277"/>
      <c r="Z39" s="277">
        <v>0</v>
      </c>
      <c r="AA39" s="278"/>
    </row>
    <row r="40" spans="1:27" s="2" customFormat="1" ht="24" customHeight="1"/>
    <row r="41" spans="1:27" s="1" customFormat="1" ht="30" customHeight="1">
      <c r="A41" s="257" t="s">
        <v>148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164"/>
      <c r="S41" s="164"/>
      <c r="T41" s="164"/>
    </row>
    <row r="42" spans="1:27" s="1" customFormat="1" ht="18.75" customHeight="1">
      <c r="A42" s="34" t="s">
        <v>105</v>
      </c>
      <c r="B42" s="55"/>
      <c r="C42" s="55"/>
      <c r="D42" s="55"/>
      <c r="E42" s="55"/>
      <c r="F42" s="55"/>
      <c r="G42" s="55"/>
      <c r="H42" s="55"/>
      <c r="I42" s="55"/>
      <c r="J42" s="55"/>
      <c r="K42" s="56"/>
      <c r="L42" s="56"/>
      <c r="M42" s="39"/>
      <c r="N42" s="39"/>
      <c r="O42" s="39"/>
      <c r="P42" s="39"/>
      <c r="Q42" s="39" t="s">
        <v>157</v>
      </c>
      <c r="R42" s="39"/>
      <c r="S42" s="39"/>
      <c r="T42" s="39"/>
      <c r="Z42" s="15"/>
    </row>
    <row r="43" spans="1:27" s="2" customFormat="1" ht="24" customHeight="1">
      <c r="A43" s="308"/>
      <c r="B43" s="269" t="s">
        <v>17</v>
      </c>
      <c r="C43" s="270"/>
      <c r="D43" s="266" t="s">
        <v>137</v>
      </c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8"/>
    </row>
    <row r="44" spans="1:27" s="2" customFormat="1" ht="24" customHeight="1">
      <c r="A44" s="309"/>
      <c r="B44" s="271"/>
      <c r="C44" s="272"/>
      <c r="D44" s="266" t="s">
        <v>18</v>
      </c>
      <c r="E44" s="268"/>
      <c r="F44" s="266" t="s">
        <v>19</v>
      </c>
      <c r="G44" s="268"/>
      <c r="H44" s="266" t="s">
        <v>20</v>
      </c>
      <c r="I44" s="268"/>
      <c r="J44" s="266" t="s">
        <v>21</v>
      </c>
      <c r="K44" s="268"/>
      <c r="L44" s="266" t="s">
        <v>138</v>
      </c>
      <c r="M44" s="268"/>
      <c r="N44" s="264" t="s">
        <v>139</v>
      </c>
      <c r="O44" s="265"/>
      <c r="P44" s="264" t="s">
        <v>140</v>
      </c>
      <c r="Q44" s="265"/>
    </row>
    <row r="45" spans="1:27" s="2" customFormat="1" ht="23.25" customHeight="1">
      <c r="A45" s="52" t="s">
        <v>152</v>
      </c>
      <c r="B45" s="260">
        <v>150</v>
      </c>
      <c r="C45" s="261"/>
      <c r="D45" s="260">
        <v>114</v>
      </c>
      <c r="E45" s="261"/>
      <c r="F45" s="260">
        <v>19</v>
      </c>
      <c r="G45" s="261"/>
      <c r="H45" s="260">
        <v>11</v>
      </c>
      <c r="I45" s="261"/>
      <c r="J45" s="260">
        <v>2</v>
      </c>
      <c r="K45" s="261"/>
      <c r="L45" s="262">
        <v>3</v>
      </c>
      <c r="M45" s="343"/>
      <c r="N45" s="262">
        <v>1</v>
      </c>
      <c r="O45" s="343"/>
      <c r="P45" s="262">
        <v>0</v>
      </c>
      <c r="Q45" s="344"/>
    </row>
    <row r="46" spans="1:27" s="2" customFormat="1" ht="23.25" customHeight="1">
      <c r="A46" s="52" t="s">
        <v>154</v>
      </c>
      <c r="B46" s="262">
        <v>153</v>
      </c>
      <c r="C46" s="263"/>
      <c r="D46" s="262">
        <v>113</v>
      </c>
      <c r="E46" s="263"/>
      <c r="F46" s="262">
        <v>22</v>
      </c>
      <c r="G46" s="263"/>
      <c r="H46" s="262">
        <v>10</v>
      </c>
      <c r="I46" s="263"/>
      <c r="J46" s="262">
        <v>3</v>
      </c>
      <c r="K46" s="263"/>
      <c r="L46" s="262">
        <v>4</v>
      </c>
      <c r="M46" s="343"/>
      <c r="N46" s="262">
        <v>1</v>
      </c>
      <c r="O46" s="343"/>
      <c r="P46" s="262">
        <v>0</v>
      </c>
      <c r="Q46" s="344"/>
    </row>
    <row r="47" spans="1:27" s="2" customFormat="1" ht="23.25" customHeight="1">
      <c r="A47" s="57" t="s">
        <v>156</v>
      </c>
      <c r="B47" s="258">
        <v>50</v>
      </c>
      <c r="C47" s="259"/>
      <c r="D47" s="258">
        <v>25</v>
      </c>
      <c r="E47" s="259"/>
      <c r="F47" s="258">
        <v>0</v>
      </c>
      <c r="G47" s="259"/>
      <c r="H47" s="258">
        <v>17</v>
      </c>
      <c r="I47" s="259"/>
      <c r="J47" s="258">
        <v>0</v>
      </c>
      <c r="K47" s="259"/>
      <c r="L47" s="258">
        <v>8</v>
      </c>
      <c r="M47" s="259"/>
      <c r="N47" s="258">
        <v>0</v>
      </c>
      <c r="O47" s="259"/>
      <c r="P47" s="258">
        <v>0</v>
      </c>
      <c r="Q47" s="259"/>
    </row>
    <row r="49" spans="1:6" s="2" customFormat="1" ht="24" customHeight="1">
      <c r="A49" s="10"/>
      <c r="B49" s="8"/>
      <c r="C49" s="9"/>
      <c r="D49" s="9"/>
      <c r="E49" s="9"/>
      <c r="F49" s="9"/>
    </row>
    <row r="50" spans="1:6" s="2" customFormat="1" ht="24" customHeight="1">
      <c r="A50" s="10"/>
      <c r="B50" s="8"/>
      <c r="C50" s="9"/>
      <c r="D50" s="9"/>
      <c r="E50" s="9"/>
      <c r="F50" s="9"/>
    </row>
    <row r="51" spans="1:6" s="2" customFormat="1" ht="24" customHeight="1">
      <c r="A51" s="10"/>
      <c r="B51" s="8"/>
      <c r="C51" s="9"/>
      <c r="D51" s="9"/>
      <c r="E51" s="9"/>
      <c r="F51" s="9"/>
    </row>
  </sheetData>
  <mergeCells count="247">
    <mergeCell ref="L45:M45"/>
    <mergeCell ref="N45:O45"/>
    <mergeCell ref="P45:Q45"/>
    <mergeCell ref="AC5:AD6"/>
    <mergeCell ref="O5:X5"/>
    <mergeCell ref="W6:X6"/>
    <mergeCell ref="E4:AD4"/>
    <mergeCell ref="L46:M46"/>
    <mergeCell ref="N46:O46"/>
    <mergeCell ref="P46:Q46"/>
    <mergeCell ref="X23:AA23"/>
    <mergeCell ref="AA5:AB6"/>
    <mergeCell ref="T28:U28"/>
    <mergeCell ref="V28:W28"/>
    <mergeCell ref="P29:Q29"/>
    <mergeCell ref="R29:S29"/>
    <mergeCell ref="T29:U29"/>
    <mergeCell ref="V29:W29"/>
    <mergeCell ref="X29:Y29"/>
    <mergeCell ref="Z29:AA29"/>
    <mergeCell ref="Z26:AA26"/>
    <mergeCell ref="X25:AA25"/>
    <mergeCell ref="N28:O28"/>
    <mergeCell ref="P27:Q27"/>
    <mergeCell ref="R27:S27"/>
    <mergeCell ref="A4:A7"/>
    <mergeCell ref="G6:H6"/>
    <mergeCell ref="I6:J6"/>
    <mergeCell ref="O6:P6"/>
    <mergeCell ref="Y5:Z6"/>
    <mergeCell ref="K5:L6"/>
    <mergeCell ref="M5:N6"/>
    <mergeCell ref="Q6:R6"/>
    <mergeCell ref="S6:T6"/>
    <mergeCell ref="E5:J5"/>
    <mergeCell ref="E6:F6"/>
    <mergeCell ref="A1:W1"/>
    <mergeCell ref="A43:A44"/>
    <mergeCell ref="A24:A26"/>
    <mergeCell ref="B24:G25"/>
    <mergeCell ref="A2:AB2"/>
    <mergeCell ref="A22:AB22"/>
    <mergeCell ref="L25:O25"/>
    <mergeCell ref="H24:AA24"/>
    <mergeCell ref="B4:D6"/>
    <mergeCell ref="Z28:AA28"/>
    <mergeCell ref="U6:V6"/>
    <mergeCell ref="X26:Y26"/>
    <mergeCell ref="N27:O27"/>
    <mergeCell ref="P26:Q26"/>
    <mergeCell ref="H26:I26"/>
    <mergeCell ref="J26:K26"/>
    <mergeCell ref="H25:K25"/>
    <mergeCell ref="H27:I27"/>
    <mergeCell ref="J27:K27"/>
    <mergeCell ref="P28:Q28"/>
    <mergeCell ref="R28:S28"/>
    <mergeCell ref="T27:U27"/>
    <mergeCell ref="V27:W27"/>
    <mergeCell ref="X27:Y27"/>
    <mergeCell ref="X28:Y28"/>
    <mergeCell ref="Z27:AA27"/>
    <mergeCell ref="R26:S26"/>
    <mergeCell ref="P25:S25"/>
    <mergeCell ref="T25:W25"/>
    <mergeCell ref="T26:U26"/>
    <mergeCell ref="V26:W26"/>
    <mergeCell ref="B37:C37"/>
    <mergeCell ref="J30:K30"/>
    <mergeCell ref="L30:M30"/>
    <mergeCell ref="D37:E37"/>
    <mergeCell ref="F37:G37"/>
    <mergeCell ref="J28:K28"/>
    <mergeCell ref="J29:K29"/>
    <mergeCell ref="L29:M29"/>
    <mergeCell ref="H30:I30"/>
    <mergeCell ref="H31:I31"/>
    <mergeCell ref="J32:K32"/>
    <mergeCell ref="L32:M32"/>
    <mergeCell ref="J34:K34"/>
    <mergeCell ref="L34:M34"/>
    <mergeCell ref="D28:E28"/>
    <mergeCell ref="F28:G28"/>
    <mergeCell ref="B28:C28"/>
    <mergeCell ref="L28:M28"/>
    <mergeCell ref="D35:E35"/>
    <mergeCell ref="F35:G35"/>
    <mergeCell ref="D36:E36"/>
    <mergeCell ref="B32:C32"/>
    <mergeCell ref="B33:C33"/>
    <mergeCell ref="B34:C34"/>
    <mergeCell ref="B35:C35"/>
    <mergeCell ref="N26:O26"/>
    <mergeCell ref="L27:M27"/>
    <mergeCell ref="B29:C29"/>
    <mergeCell ref="D26:E26"/>
    <mergeCell ref="D29:E29"/>
    <mergeCell ref="F29:G29"/>
    <mergeCell ref="H29:I29"/>
    <mergeCell ref="H28:I28"/>
    <mergeCell ref="N30:O30"/>
    <mergeCell ref="N32:O32"/>
    <mergeCell ref="F26:G26"/>
    <mergeCell ref="D27:E27"/>
    <mergeCell ref="F27:G27"/>
    <mergeCell ref="B26:C26"/>
    <mergeCell ref="B27:C27"/>
    <mergeCell ref="L26:M26"/>
    <mergeCell ref="N29:O29"/>
    <mergeCell ref="B36:C36"/>
    <mergeCell ref="D39:E39"/>
    <mergeCell ref="F39:G39"/>
    <mergeCell ref="B30:C30"/>
    <mergeCell ref="B31:C31"/>
    <mergeCell ref="F36:G36"/>
    <mergeCell ref="D38:E38"/>
    <mergeCell ref="F38:G38"/>
    <mergeCell ref="H32:I32"/>
    <mergeCell ref="H33:I33"/>
    <mergeCell ref="H34:I34"/>
    <mergeCell ref="B38:C38"/>
    <mergeCell ref="H36:I36"/>
    <mergeCell ref="B39:C3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X30:Y30"/>
    <mergeCell ref="Z30:AA30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P30:Q30"/>
    <mergeCell ref="R30:S30"/>
    <mergeCell ref="T30:U30"/>
    <mergeCell ref="V30:W30"/>
    <mergeCell ref="Z32:AA32"/>
    <mergeCell ref="J33:K33"/>
    <mergeCell ref="L33:M33"/>
    <mergeCell ref="P33:Q33"/>
    <mergeCell ref="R33:S33"/>
    <mergeCell ref="T33:U33"/>
    <mergeCell ref="V33:W33"/>
    <mergeCell ref="X33:Y33"/>
    <mergeCell ref="Z33:AA33"/>
    <mergeCell ref="P32:Q32"/>
    <mergeCell ref="R32:S32"/>
    <mergeCell ref="T32:U32"/>
    <mergeCell ref="V32:W32"/>
    <mergeCell ref="X32:Y32"/>
    <mergeCell ref="N33:O33"/>
    <mergeCell ref="Z34:AA34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P34:Q34"/>
    <mergeCell ref="R34:S34"/>
    <mergeCell ref="T34:U34"/>
    <mergeCell ref="V34:W34"/>
    <mergeCell ref="X34:Y34"/>
    <mergeCell ref="N34:O34"/>
    <mergeCell ref="Z36:AA36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P36:Q36"/>
    <mergeCell ref="R36:S36"/>
    <mergeCell ref="T36:U36"/>
    <mergeCell ref="V36:W36"/>
    <mergeCell ref="X36:Y36"/>
    <mergeCell ref="J36:K36"/>
    <mergeCell ref="L36:M36"/>
    <mergeCell ref="N36:O36"/>
    <mergeCell ref="T38:U38"/>
    <mergeCell ref="V38:W38"/>
    <mergeCell ref="X38:Y38"/>
    <mergeCell ref="Z38:AA38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J38:K38"/>
    <mergeCell ref="L38:M38"/>
    <mergeCell ref="N38:O38"/>
    <mergeCell ref="P38:Q38"/>
    <mergeCell ref="R38:S38"/>
    <mergeCell ref="H38:I38"/>
    <mergeCell ref="H44:I44"/>
    <mergeCell ref="H45:I45"/>
    <mergeCell ref="H46:I46"/>
    <mergeCell ref="H47:I47"/>
    <mergeCell ref="B43:C44"/>
    <mergeCell ref="D44:E44"/>
    <mergeCell ref="D45:E45"/>
    <mergeCell ref="D46:E46"/>
    <mergeCell ref="D47:E47"/>
    <mergeCell ref="A41:Q41"/>
    <mergeCell ref="N47:O47"/>
    <mergeCell ref="P47:Q47"/>
    <mergeCell ref="B45:C45"/>
    <mergeCell ref="B46:C46"/>
    <mergeCell ref="B47:C47"/>
    <mergeCell ref="N44:O44"/>
    <mergeCell ref="P44:Q44"/>
    <mergeCell ref="D43:Q43"/>
    <mergeCell ref="J44:K44"/>
    <mergeCell ref="J45:K45"/>
    <mergeCell ref="J46:K46"/>
    <mergeCell ref="J47:K47"/>
    <mergeCell ref="L44:M44"/>
    <mergeCell ref="L47:M47"/>
    <mergeCell ref="F44:G44"/>
    <mergeCell ref="F45:G45"/>
    <mergeCell ref="F46:G46"/>
    <mergeCell ref="F47:G47"/>
  </mergeCells>
  <phoneticPr fontId="2"/>
  <dataValidations count="2">
    <dataValidation type="whole" operator="lessThan" allowBlank="1" showInputMessage="1" showErrorMessage="1" error="整数以外が入力されていないか確認して下さい。" sqref="P28:P29 J28:J29 F28:F39 X28:X29 L28:L29 H28:H29 N28:N29 D28:D39 R29 V29 T28:T29 Z28:Z29" xr:uid="{00000000-0002-0000-0500-000000000000}">
      <formula1>9999</formula1>
    </dataValidation>
    <dataValidation type="whole" operator="lessThan" allowBlank="1" showInputMessage="1" showErrorMessage="1" error="整数以外が入力されていないか確認して下さい。" sqref="I10:AB20 V27:V28 O8:O9 I8:I9 F9:F20 H9:H10 G11:H20 Y8:Y9 E8:E20 J9:N9 AD14:AD15 Q8:Q9 G8:G10 B8:D10 V9 T27 R27:R28 AD10:AD11 AA8:AA9 R9 AC8:AC20 P9 K8 M8 X9 W8:W9 S8:S9 U8:U9 T9 P27 AD19:AD20 C11:D20" xr:uid="{00000000-0002-0000-0500-000001000000}">
      <formula1>99999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26"/>
  <sheetViews>
    <sheetView view="pageBreakPreview" zoomScale="80" zoomScaleNormal="100" zoomScaleSheetLayoutView="80" workbookViewId="0">
      <selection activeCell="N1" sqref="N1:U1048576"/>
    </sheetView>
  </sheetViews>
  <sheetFormatPr defaultColWidth="9" defaultRowHeight="33.75" customHeight="1"/>
  <cols>
    <col min="1" max="1" width="20.90625" style="4" customWidth="1"/>
    <col min="2" max="2" width="8" style="4" customWidth="1"/>
    <col min="3" max="13" width="7.26953125" style="4" customWidth="1"/>
    <col min="14" max="16384" width="9" style="4"/>
  </cols>
  <sheetData>
    <row r="1" spans="1:13" s="2" customFormat="1" ht="30" customHeight="1">
      <c r="A1" s="30" t="s">
        <v>72</v>
      </c>
      <c r="B1" s="18"/>
      <c r="C1" s="17"/>
      <c r="D1" s="17"/>
      <c r="E1" s="17"/>
      <c r="F1" s="17"/>
      <c r="G1" s="17"/>
      <c r="H1" s="17"/>
      <c r="I1" s="18"/>
      <c r="J1" s="18"/>
      <c r="K1" s="18"/>
    </row>
    <row r="2" spans="1:13" s="5" customFormat="1" ht="30" customHeight="1">
      <c r="A2" s="364" t="s">
        <v>149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s="5" customFormat="1" ht="18" customHeight="1">
      <c r="A3" s="36" t="s">
        <v>101</v>
      </c>
      <c r="B3" s="37"/>
      <c r="C3" s="37"/>
      <c r="D3" s="38"/>
      <c r="E3" s="38"/>
      <c r="F3" s="38"/>
      <c r="G3" s="38"/>
      <c r="H3" s="39"/>
      <c r="I3" s="38"/>
      <c r="J3" s="40"/>
      <c r="K3" s="38"/>
      <c r="L3" s="38"/>
      <c r="M3" s="35" t="s">
        <v>157</v>
      </c>
    </row>
    <row r="4" spans="1:13" s="5" customFormat="1" ht="38.25" customHeight="1">
      <c r="A4" s="27"/>
      <c r="B4" s="386" t="s">
        <v>112</v>
      </c>
      <c r="C4" s="385"/>
      <c r="D4" s="385"/>
      <c r="E4" s="385" t="s">
        <v>83</v>
      </c>
      <c r="F4" s="385"/>
      <c r="G4" s="385"/>
      <c r="H4" s="385" t="s">
        <v>84</v>
      </c>
      <c r="I4" s="385"/>
      <c r="J4" s="385"/>
      <c r="K4" s="385" t="s">
        <v>85</v>
      </c>
      <c r="L4" s="385"/>
      <c r="M4" s="385"/>
    </row>
    <row r="5" spans="1:13" s="5" customFormat="1" ht="36" customHeight="1">
      <c r="A5" s="41" t="s">
        <v>152</v>
      </c>
      <c r="B5" s="387">
        <v>630</v>
      </c>
      <c r="C5" s="388"/>
      <c r="D5" s="389"/>
      <c r="E5" s="387">
        <v>982</v>
      </c>
      <c r="F5" s="388"/>
      <c r="G5" s="389"/>
      <c r="H5" s="387">
        <v>970</v>
      </c>
      <c r="I5" s="388"/>
      <c r="J5" s="389"/>
      <c r="K5" s="390">
        <v>607</v>
      </c>
      <c r="L5" s="391"/>
      <c r="M5" s="392"/>
    </row>
    <row r="6" spans="1:13" s="5" customFormat="1" ht="36" customHeight="1">
      <c r="A6" s="44" t="s">
        <v>154</v>
      </c>
      <c r="B6" s="393">
        <v>570</v>
      </c>
      <c r="C6" s="394"/>
      <c r="D6" s="395"/>
      <c r="E6" s="393">
        <v>979</v>
      </c>
      <c r="F6" s="394"/>
      <c r="G6" s="395"/>
      <c r="H6" s="393">
        <v>976</v>
      </c>
      <c r="I6" s="394"/>
      <c r="J6" s="395"/>
      <c r="K6" s="396">
        <v>662</v>
      </c>
      <c r="L6" s="397"/>
      <c r="M6" s="398"/>
    </row>
    <row r="7" spans="1:13" s="5" customFormat="1" ht="36" customHeight="1">
      <c r="A7" s="46" t="s">
        <v>156</v>
      </c>
      <c r="B7" s="381">
        <v>603</v>
      </c>
      <c r="C7" s="381"/>
      <c r="D7" s="381"/>
      <c r="E7" s="381">
        <v>1081</v>
      </c>
      <c r="F7" s="381"/>
      <c r="G7" s="381"/>
      <c r="H7" s="381">
        <v>1072</v>
      </c>
      <c r="I7" s="381"/>
      <c r="J7" s="381"/>
      <c r="K7" s="382">
        <v>969</v>
      </c>
      <c r="L7" s="383"/>
      <c r="M7" s="383"/>
    </row>
    <row r="8" spans="1:13" s="5" customFormat="1" ht="36" customHeight="1">
      <c r="A8" s="28" t="s">
        <v>82</v>
      </c>
      <c r="B8" s="379">
        <v>420</v>
      </c>
      <c r="C8" s="380"/>
      <c r="D8" s="380"/>
      <c r="E8" s="379">
        <v>946</v>
      </c>
      <c r="F8" s="380"/>
      <c r="G8" s="380"/>
      <c r="H8" s="379">
        <v>942</v>
      </c>
      <c r="I8" s="380"/>
      <c r="J8" s="380"/>
      <c r="K8" s="358">
        <v>969</v>
      </c>
      <c r="L8" s="359"/>
      <c r="M8" s="360"/>
    </row>
    <row r="9" spans="1:13" s="5" customFormat="1" ht="36" customHeight="1">
      <c r="A9" s="29" t="s">
        <v>81</v>
      </c>
      <c r="B9" s="379">
        <v>183</v>
      </c>
      <c r="C9" s="380"/>
      <c r="D9" s="380"/>
      <c r="E9" s="379">
        <v>135</v>
      </c>
      <c r="F9" s="380"/>
      <c r="G9" s="380"/>
      <c r="H9" s="379">
        <v>130</v>
      </c>
      <c r="I9" s="380"/>
      <c r="J9" s="380"/>
      <c r="K9" s="361"/>
      <c r="L9" s="362"/>
      <c r="M9" s="363"/>
    </row>
    <row r="10" spans="1:13" ht="33.75" customHeight="1">
      <c r="A10" s="19"/>
      <c r="B10" s="12"/>
      <c r="C10" s="12"/>
      <c r="D10" s="6"/>
      <c r="E10" s="6"/>
      <c r="F10" s="5"/>
      <c r="G10" s="5"/>
      <c r="H10" s="5"/>
      <c r="I10" s="5"/>
      <c r="J10" s="3"/>
      <c r="K10" s="5"/>
      <c r="L10" s="16"/>
      <c r="M10" s="5"/>
    </row>
    <row r="11" spans="1:13" s="2" customFormat="1" ht="30" customHeight="1">
      <c r="A11" s="364" t="s">
        <v>150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48"/>
      <c r="M11" s="48"/>
    </row>
    <row r="12" spans="1:13" s="2" customFormat="1" ht="18" customHeight="1">
      <c r="A12" s="34" t="s">
        <v>102</v>
      </c>
      <c r="B12" s="38"/>
      <c r="C12" s="38"/>
      <c r="D12" s="38"/>
      <c r="E12" s="38"/>
      <c r="F12" s="38"/>
      <c r="G12" s="39"/>
      <c r="H12" s="38"/>
      <c r="I12" s="38"/>
      <c r="J12" s="38"/>
      <c r="K12" s="35" t="s">
        <v>157</v>
      </c>
      <c r="L12" s="38"/>
    </row>
    <row r="13" spans="1:13" ht="87" customHeight="1">
      <c r="A13" s="49"/>
      <c r="B13" s="365" t="s">
        <v>73</v>
      </c>
      <c r="C13" s="365"/>
      <c r="D13" s="365" t="s">
        <v>74</v>
      </c>
      <c r="E13" s="365"/>
      <c r="F13" s="365" t="s">
        <v>0</v>
      </c>
      <c r="G13" s="365"/>
      <c r="H13" s="365" t="s">
        <v>86</v>
      </c>
      <c r="I13" s="365"/>
      <c r="J13" s="365" t="s">
        <v>1</v>
      </c>
      <c r="K13" s="365"/>
    </row>
    <row r="14" spans="1:13" ht="34.5" customHeight="1">
      <c r="A14" s="41" t="s">
        <v>152</v>
      </c>
      <c r="B14" s="372">
        <v>84</v>
      </c>
      <c r="C14" s="373"/>
      <c r="D14" s="372">
        <v>294</v>
      </c>
      <c r="E14" s="373"/>
      <c r="F14" s="372">
        <v>332</v>
      </c>
      <c r="G14" s="373"/>
      <c r="H14" s="399">
        <v>16</v>
      </c>
      <c r="I14" s="400"/>
      <c r="J14" s="399">
        <v>374</v>
      </c>
      <c r="K14" s="400"/>
    </row>
    <row r="15" spans="1:13" ht="34.5" customHeight="1">
      <c r="A15" s="44" t="s">
        <v>154</v>
      </c>
      <c r="B15" s="368">
        <v>72</v>
      </c>
      <c r="C15" s="369"/>
      <c r="D15" s="368">
        <v>315</v>
      </c>
      <c r="E15" s="369"/>
      <c r="F15" s="368">
        <v>317</v>
      </c>
      <c r="G15" s="369"/>
      <c r="H15" s="370">
        <v>8</v>
      </c>
      <c r="I15" s="371"/>
      <c r="J15" s="370">
        <v>383</v>
      </c>
      <c r="K15" s="371"/>
    </row>
    <row r="16" spans="1:13" ht="34.5" customHeight="1">
      <c r="A16" s="46" t="s">
        <v>156</v>
      </c>
      <c r="B16" s="366">
        <v>68</v>
      </c>
      <c r="C16" s="367"/>
      <c r="D16" s="366">
        <v>381</v>
      </c>
      <c r="E16" s="367"/>
      <c r="F16" s="366">
        <v>310</v>
      </c>
      <c r="G16" s="367"/>
      <c r="H16" s="401">
        <v>5</v>
      </c>
      <c r="I16" s="402"/>
      <c r="J16" s="401">
        <v>411</v>
      </c>
      <c r="K16" s="402"/>
    </row>
    <row r="17" spans="1:13" ht="34.5" customHeight="1">
      <c r="A17" s="24"/>
      <c r="B17" s="24"/>
      <c r="C17" s="24"/>
      <c r="D17" s="24"/>
      <c r="E17" s="24"/>
      <c r="F17" s="24"/>
      <c r="G17" s="23"/>
    </row>
    <row r="18" spans="1:13" ht="33.75" customHeight="1">
      <c r="A18" s="33" t="s">
        <v>113</v>
      </c>
      <c r="B18" s="22"/>
      <c r="C18" s="22"/>
      <c r="D18" s="22"/>
      <c r="E18" s="22"/>
      <c r="F18" s="22"/>
      <c r="G18" s="22"/>
      <c r="H18" s="22"/>
      <c r="I18" s="22"/>
    </row>
    <row r="19" spans="1:13" ht="33.75" customHeight="1">
      <c r="A19" s="384" t="s">
        <v>151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</row>
    <row r="20" spans="1:13" ht="33.75" customHeight="1">
      <c r="A20" s="34" t="s">
        <v>100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 t="s">
        <v>157</v>
      </c>
    </row>
    <row r="21" spans="1:13" ht="33.75" customHeight="1">
      <c r="A21" s="378"/>
      <c r="B21" s="374" t="s">
        <v>23</v>
      </c>
      <c r="C21" s="375" t="s">
        <v>111</v>
      </c>
      <c r="D21" s="376"/>
      <c r="E21" s="376"/>
      <c r="F21" s="376"/>
      <c r="G21" s="376"/>
      <c r="H21" s="376"/>
      <c r="I21" s="376"/>
      <c r="J21" s="376"/>
      <c r="K21" s="376"/>
      <c r="L21" s="376"/>
      <c r="M21" s="377"/>
    </row>
    <row r="22" spans="1:13" ht="148.5" customHeight="1">
      <c r="A22" s="378"/>
      <c r="B22" s="374"/>
      <c r="C22" s="31" t="s">
        <v>67</v>
      </c>
      <c r="D22" s="31" t="s">
        <v>68</v>
      </c>
      <c r="E22" s="31" t="s">
        <v>26</v>
      </c>
      <c r="F22" s="31" t="s">
        <v>27</v>
      </c>
      <c r="G22" s="32" t="s">
        <v>77</v>
      </c>
      <c r="H22" s="32" t="s">
        <v>40</v>
      </c>
      <c r="I22" s="32" t="s">
        <v>69</v>
      </c>
      <c r="J22" s="32" t="s">
        <v>78</v>
      </c>
      <c r="K22" s="32" t="s">
        <v>79</v>
      </c>
      <c r="L22" s="32" t="s">
        <v>80</v>
      </c>
      <c r="M22" s="31" t="s">
        <v>70</v>
      </c>
    </row>
    <row r="23" spans="1:13" ht="33.75" customHeight="1">
      <c r="A23" s="41" t="s">
        <v>152</v>
      </c>
      <c r="B23" s="42">
        <v>1622</v>
      </c>
      <c r="C23" s="42">
        <v>1</v>
      </c>
      <c r="D23" s="42">
        <v>495</v>
      </c>
      <c r="E23" s="42">
        <v>48</v>
      </c>
      <c r="F23" s="42">
        <v>7</v>
      </c>
      <c r="G23" s="42">
        <v>850</v>
      </c>
      <c r="H23" s="42">
        <v>41</v>
      </c>
      <c r="I23" s="42">
        <v>0</v>
      </c>
      <c r="J23" s="42">
        <v>170</v>
      </c>
      <c r="K23" s="42">
        <v>1</v>
      </c>
      <c r="L23" s="42">
        <v>6</v>
      </c>
      <c r="M23" s="42">
        <v>3</v>
      </c>
    </row>
    <row r="24" spans="1:13" ht="33.75" customHeight="1">
      <c r="A24" s="44" t="s">
        <v>154</v>
      </c>
      <c r="B24" s="45">
        <v>1805</v>
      </c>
      <c r="C24" s="45">
        <v>12</v>
      </c>
      <c r="D24" s="45">
        <v>636</v>
      </c>
      <c r="E24" s="45">
        <v>112</v>
      </c>
      <c r="F24" s="45">
        <v>11</v>
      </c>
      <c r="G24" s="45">
        <v>906</v>
      </c>
      <c r="H24" s="45">
        <v>31</v>
      </c>
      <c r="I24" s="45"/>
      <c r="J24" s="45">
        <v>81</v>
      </c>
      <c r="K24" s="45">
        <v>1</v>
      </c>
      <c r="L24" s="45">
        <v>3</v>
      </c>
      <c r="M24" s="45">
        <v>12</v>
      </c>
    </row>
    <row r="25" spans="1:13" ht="33.75" customHeight="1">
      <c r="A25" s="46" t="s">
        <v>156</v>
      </c>
      <c r="B25" s="47">
        <v>1735</v>
      </c>
      <c r="C25" s="43">
        <v>14</v>
      </c>
      <c r="D25" s="43">
        <v>577</v>
      </c>
      <c r="E25" s="43">
        <v>100</v>
      </c>
      <c r="F25" s="43">
        <v>22</v>
      </c>
      <c r="G25" s="43">
        <v>629</v>
      </c>
      <c r="H25" s="43">
        <v>67</v>
      </c>
      <c r="I25" s="43">
        <v>0</v>
      </c>
      <c r="J25" s="43">
        <v>306</v>
      </c>
      <c r="K25" s="43">
        <v>1</v>
      </c>
      <c r="L25" s="43">
        <v>2</v>
      </c>
      <c r="M25" s="43">
        <v>17</v>
      </c>
    </row>
    <row r="26" spans="1:13" ht="33.75" customHeight="1">
      <c r="A26" s="21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</sheetData>
  <mergeCells count="49">
    <mergeCell ref="H14:I14"/>
    <mergeCell ref="J14:K14"/>
    <mergeCell ref="J16:K16"/>
    <mergeCell ref="H16:I16"/>
    <mergeCell ref="F16:G16"/>
    <mergeCell ref="K4:M4"/>
    <mergeCell ref="H4:J4"/>
    <mergeCell ref="E4:G4"/>
    <mergeCell ref="B4:D4"/>
    <mergeCell ref="B7:D7"/>
    <mergeCell ref="B5:D5"/>
    <mergeCell ref="E5:G5"/>
    <mergeCell ref="H5:J5"/>
    <mergeCell ref="K5:M5"/>
    <mergeCell ref="B6:D6"/>
    <mergeCell ref="E6:G6"/>
    <mergeCell ref="H6:J6"/>
    <mergeCell ref="K6:M6"/>
    <mergeCell ref="B21:B22"/>
    <mergeCell ref="C21:M21"/>
    <mergeCell ref="A21:A22"/>
    <mergeCell ref="A2:M2"/>
    <mergeCell ref="B9:D9"/>
    <mergeCell ref="E9:G9"/>
    <mergeCell ref="H9:J9"/>
    <mergeCell ref="E7:G7"/>
    <mergeCell ref="H7:J7"/>
    <mergeCell ref="K7:M7"/>
    <mergeCell ref="B8:D8"/>
    <mergeCell ref="E8:G8"/>
    <mergeCell ref="H8:J8"/>
    <mergeCell ref="A19:M19"/>
    <mergeCell ref="D16:E16"/>
    <mergeCell ref="B16:C16"/>
    <mergeCell ref="B15:C15"/>
    <mergeCell ref="D15:E15"/>
    <mergeCell ref="F15:G15"/>
    <mergeCell ref="H15:I15"/>
    <mergeCell ref="J15:K15"/>
    <mergeCell ref="B14:C14"/>
    <mergeCell ref="D14:E14"/>
    <mergeCell ref="F14:G14"/>
    <mergeCell ref="K8:M9"/>
    <mergeCell ref="A11:K11"/>
    <mergeCell ref="J13:K13"/>
    <mergeCell ref="H13:I13"/>
    <mergeCell ref="F13:G13"/>
    <mergeCell ref="D13:E13"/>
    <mergeCell ref="B13:C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第1表〇</vt:lpstr>
      <vt:lpstr>第2表○</vt:lpstr>
      <vt:lpstr>第3表○</vt:lpstr>
      <vt:lpstr>第4表○</vt:lpstr>
      <vt:lpstr>第5表○</vt:lpstr>
      <vt:lpstr>第6-8表○</vt:lpstr>
      <vt:lpstr>第9-11表○</vt:lpstr>
      <vt:lpstr>第1表〇!Print_Area</vt:lpstr>
      <vt:lpstr>第2表○!Print_Area</vt:lpstr>
      <vt:lpstr>第3表○!Print_Area</vt:lpstr>
      <vt:lpstr>第4表○!Print_Area</vt:lpstr>
      <vt:lpstr>第5表○!Print_Area</vt:lpstr>
      <vt:lpstr>'第6-8表○'!Print_Area</vt:lpstr>
      <vt:lpstr>'第9-11表○'!Print_Area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0007356</cp:lastModifiedBy>
  <cp:lastPrinted>2024-03-08T00:50:01Z</cp:lastPrinted>
  <dcterms:created xsi:type="dcterms:W3CDTF">2011-12-26T06:52:10Z</dcterms:created>
  <dcterms:modified xsi:type="dcterms:W3CDTF">2025-08-08T06:52:10Z</dcterms:modified>
</cp:coreProperties>
</file>