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7年度\R7.6月分レク（R7.5月分）\"/>
    </mc:Choice>
  </mc:AlternateContent>
  <xr:revisionPtr revIDLastSave="0" documentId="13_ncr:1_{A3BBD581-88B3-4E2C-8FCD-49769B4B3A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B24" i="1"/>
  <c r="B36" i="1"/>
  <c r="B17" i="1"/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5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<sst xmlns="http://schemas.openxmlformats.org/spreadsheetml/2006/main" count="17" uniqueCount="17">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</sst>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177" fontId="0" fillId="0" borderId="16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17" xfId="0" applyNumberFormat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179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80" fontId="0" fillId="0" borderId="25" xfId="0" applyNumberFormat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Border="1" applyAlignment="1">
      <alignment vertical="center" shrinkToFit="1"/>
    </xf>
    <xf numFmtId="179" fontId="0" fillId="0" borderId="26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9" fontId="0" fillId="0" borderId="29" xfId="0" applyNumberFormat="1" applyBorder="1" applyAlignment="1">
      <alignment vertical="center" shrinkToFit="1"/>
    </xf>
    <xf numFmtId="179" fontId="0" fillId="0" borderId="14" xfId="0" applyNumberFormat="1" applyBorder="1" applyAlignment="1">
      <alignment vertical="center" shrinkToFit="1"/>
    </xf>
    <xf numFmtId="179" fontId="0" fillId="0" borderId="3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177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FSVNAS01\share\&#21830;&#24037;&#21172;&#20685;&#37096;\&#38599;&#29992;&#25919;&#31574;&#35506;\1.&#35506;&#20869;&#20849;&#36890;\01&#12288;&#32113;&#35336;&#38306;&#36899;\&#32113;&#35336;&#36039;&#26009;(H24&#65374;)\&#38599;&#29992;&#38306;&#36899;\00%20%20&#20363;&#26376;&#22577;&#21578;\R7&#24180;&#24230;\R7.5&#26376;&#20998;&#12524;&#12463;&#65288;R7.4&#26376;&#20998;&#65289;\&#12487;&#12540;&#12479;&#12505;&#12540;&#12473;.xlsm" TargetMode="External"/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R5</v>
          </cell>
          <cell r="C6">
            <v>5</v>
          </cell>
          <cell r="D6">
            <v>1.2</v>
          </cell>
          <cell r="E6">
            <v>2.1800000000000002</v>
          </cell>
          <cell r="F6">
            <v>34413</v>
          </cell>
          <cell r="G6">
            <v>28710</v>
          </cell>
          <cell r="H6">
            <v>12299</v>
          </cell>
          <cell r="I6">
            <v>5651</v>
          </cell>
          <cell r="J6">
            <v>11405</v>
          </cell>
          <cell r="K6">
            <v>33</v>
          </cell>
          <cell r="L6">
            <v>681</v>
          </cell>
          <cell r="M6">
            <v>459</v>
          </cell>
          <cell r="N6">
            <v>14</v>
          </cell>
          <cell r="O6">
            <v>584</v>
          </cell>
          <cell r="P6">
            <v>481</v>
          </cell>
          <cell r="Q6">
            <v>1118</v>
          </cell>
          <cell r="R6">
            <v>400</v>
          </cell>
          <cell r="S6">
            <v>718</v>
          </cell>
          <cell r="T6">
            <v>70</v>
          </cell>
          <cell r="U6">
            <v>278</v>
          </cell>
          <cell r="V6">
            <v>279</v>
          </cell>
          <cell r="W6">
            <v>1578</v>
          </cell>
          <cell r="X6">
            <v>1027</v>
          </cell>
          <cell r="Y6">
            <v>463</v>
          </cell>
          <cell r="Z6">
            <v>430</v>
          </cell>
          <cell r="AA6">
            <v>233</v>
          </cell>
          <cell r="AB6">
            <v>3498</v>
          </cell>
          <cell r="AC6">
            <v>1118</v>
          </cell>
          <cell r="AD6">
            <v>2369</v>
          </cell>
          <cell r="AE6">
            <v>18</v>
          </cell>
          <cell r="AF6">
            <v>1236</v>
          </cell>
          <cell r="AG6">
            <v>409</v>
          </cell>
          <cell r="AH6">
            <v>29467</v>
          </cell>
          <cell r="AI6">
            <v>5796</v>
          </cell>
          <cell r="AJ6">
            <v>29545</v>
          </cell>
          <cell r="AK6">
            <v>1852</v>
          </cell>
          <cell r="AL6">
            <v>1724</v>
          </cell>
          <cell r="AM6">
            <v>128</v>
          </cell>
          <cell r="AN6">
            <v>31.953071083505868</v>
          </cell>
          <cell r="AO6">
            <v>6.3</v>
          </cell>
        </row>
        <row r="7">
          <cell r="B7" t="str">
            <v>R5</v>
          </cell>
          <cell r="C7">
            <v>6</v>
          </cell>
          <cell r="D7">
            <v>1.21</v>
          </cell>
          <cell r="E7">
            <v>2.02</v>
          </cell>
          <cell r="F7">
            <v>34459</v>
          </cell>
          <cell r="G7">
            <v>28594</v>
          </cell>
          <cell r="H7">
            <v>11122</v>
          </cell>
          <cell r="I7">
            <v>5507</v>
          </cell>
          <cell r="J7">
            <v>11080</v>
          </cell>
          <cell r="K7">
            <v>44</v>
          </cell>
          <cell r="L7">
            <v>695</v>
          </cell>
          <cell r="M7">
            <v>431</v>
          </cell>
          <cell r="N7">
            <v>15</v>
          </cell>
          <cell r="O7">
            <v>668</v>
          </cell>
          <cell r="P7">
            <v>611</v>
          </cell>
          <cell r="Q7">
            <v>1253</v>
          </cell>
          <cell r="R7">
            <v>347</v>
          </cell>
          <cell r="S7">
            <v>906</v>
          </cell>
          <cell r="T7">
            <v>46</v>
          </cell>
          <cell r="U7">
            <v>297</v>
          </cell>
          <cell r="V7">
            <v>331</v>
          </cell>
          <cell r="W7">
            <v>1084</v>
          </cell>
          <cell r="X7">
            <v>590</v>
          </cell>
          <cell r="Y7">
            <v>414</v>
          </cell>
          <cell r="Z7">
            <v>407</v>
          </cell>
          <cell r="AA7">
            <v>247</v>
          </cell>
          <cell r="AB7">
            <v>3278</v>
          </cell>
          <cell r="AC7">
            <v>1013</v>
          </cell>
          <cell r="AD7">
            <v>2249</v>
          </cell>
          <cell r="AE7">
            <v>52</v>
          </cell>
          <cell r="AF7">
            <v>1261</v>
          </cell>
          <cell r="AG7">
            <v>359</v>
          </cell>
          <cell r="AH7">
            <v>29158</v>
          </cell>
          <cell r="AI7">
            <v>5209</v>
          </cell>
          <cell r="AJ7">
            <v>28988</v>
          </cell>
          <cell r="AK7">
            <v>1477</v>
          </cell>
          <cell r="AL7">
            <v>1382</v>
          </cell>
          <cell r="AM7">
            <v>95</v>
          </cell>
          <cell r="AN7">
            <v>28.354770589364563</v>
          </cell>
          <cell r="AO7">
            <v>5.0999999999999996</v>
          </cell>
        </row>
        <row r="8">
          <cell r="B8" t="str">
            <v>R5</v>
          </cell>
          <cell r="C8">
            <v>7</v>
          </cell>
          <cell r="D8">
            <v>1.2</v>
          </cell>
          <cell r="E8">
            <v>2.17</v>
          </cell>
          <cell r="F8">
            <v>34534</v>
          </cell>
          <cell r="G8">
            <v>28826</v>
          </cell>
          <cell r="H8">
            <v>12309</v>
          </cell>
          <cell r="I8">
            <v>5679</v>
          </cell>
          <cell r="J8">
            <v>11643</v>
          </cell>
          <cell r="K8">
            <v>36</v>
          </cell>
          <cell r="L8">
            <v>691</v>
          </cell>
          <cell r="M8">
            <v>356</v>
          </cell>
          <cell r="N8">
            <v>5</v>
          </cell>
          <cell r="O8">
            <v>628</v>
          </cell>
          <cell r="P8">
            <v>548</v>
          </cell>
          <cell r="Q8">
            <v>1313</v>
          </cell>
          <cell r="R8">
            <v>358</v>
          </cell>
          <cell r="S8">
            <v>955</v>
          </cell>
          <cell r="T8">
            <v>98</v>
          </cell>
          <cell r="U8">
            <v>317</v>
          </cell>
          <cell r="V8">
            <v>328</v>
          </cell>
          <cell r="W8">
            <v>1596</v>
          </cell>
          <cell r="X8">
            <v>712</v>
          </cell>
          <cell r="Y8">
            <v>524</v>
          </cell>
          <cell r="Z8">
            <v>425</v>
          </cell>
          <cell r="AA8">
            <v>200</v>
          </cell>
          <cell r="AB8">
            <v>3330</v>
          </cell>
          <cell r="AC8">
            <v>1031</v>
          </cell>
          <cell r="AD8">
            <v>2289</v>
          </cell>
          <cell r="AE8">
            <v>33</v>
          </cell>
          <cell r="AF8">
            <v>1449</v>
          </cell>
          <cell r="AG8">
            <v>286</v>
          </cell>
          <cell r="AH8">
            <v>29187</v>
          </cell>
          <cell r="AI8">
            <v>4976</v>
          </cell>
          <cell r="AJ8">
            <v>28366</v>
          </cell>
          <cell r="AK8">
            <v>1352</v>
          </cell>
          <cell r="AL8">
            <v>1256</v>
          </cell>
          <cell r="AM8">
            <v>96</v>
          </cell>
          <cell r="AN8">
            <v>27.2</v>
          </cell>
          <cell r="AO8">
            <v>4.8</v>
          </cell>
        </row>
        <row r="9">
          <cell r="B9" t="str">
            <v>R5</v>
          </cell>
          <cell r="C9">
            <v>8</v>
          </cell>
          <cell r="D9">
            <v>1.18</v>
          </cell>
          <cell r="E9">
            <v>2.1800000000000002</v>
          </cell>
          <cell r="F9">
            <v>33562</v>
          </cell>
          <cell r="G9">
            <v>28357</v>
          </cell>
          <cell r="H9">
            <v>11434</v>
          </cell>
          <cell r="I9">
            <v>5254</v>
          </cell>
          <cell r="J9">
            <v>10739</v>
          </cell>
          <cell r="K9">
            <v>30</v>
          </cell>
          <cell r="L9">
            <v>678</v>
          </cell>
          <cell r="M9">
            <v>430</v>
          </cell>
          <cell r="N9">
            <v>14</v>
          </cell>
          <cell r="O9">
            <v>571</v>
          </cell>
          <cell r="P9">
            <v>466</v>
          </cell>
          <cell r="Q9">
            <v>1208</v>
          </cell>
          <cell r="R9">
            <v>286</v>
          </cell>
          <cell r="S9">
            <v>922</v>
          </cell>
          <cell r="T9">
            <v>101</v>
          </cell>
          <cell r="U9">
            <v>280</v>
          </cell>
          <cell r="V9">
            <v>298</v>
          </cell>
          <cell r="W9">
            <v>1449</v>
          </cell>
          <cell r="X9">
            <v>930</v>
          </cell>
          <cell r="Y9">
            <v>446</v>
          </cell>
          <cell r="Z9">
            <v>448</v>
          </cell>
          <cell r="AA9">
            <v>181</v>
          </cell>
          <cell r="AB9">
            <v>3071</v>
          </cell>
          <cell r="AC9">
            <v>1019</v>
          </cell>
          <cell r="AD9">
            <v>2049</v>
          </cell>
          <cell r="AE9">
            <v>26</v>
          </cell>
          <cell r="AF9">
            <v>1225</v>
          </cell>
          <cell r="AG9">
            <v>262</v>
          </cell>
          <cell r="AH9">
            <v>28780</v>
          </cell>
          <cell r="AI9">
            <v>4659</v>
          </cell>
          <cell r="AJ9">
            <v>27842</v>
          </cell>
          <cell r="AK9">
            <v>1108</v>
          </cell>
          <cell r="AL9">
            <v>1036</v>
          </cell>
          <cell r="AM9">
            <v>72</v>
          </cell>
          <cell r="AN9">
            <v>23.781927452242972</v>
          </cell>
          <cell r="AO9">
            <v>4</v>
          </cell>
        </row>
        <row r="10">
          <cell r="B10" t="str">
            <v>R5</v>
          </cell>
          <cell r="C10">
            <v>9</v>
          </cell>
          <cell r="D10">
            <v>1.19</v>
          </cell>
          <cell r="E10">
            <v>2.0099999999999998</v>
          </cell>
          <cell r="F10">
            <v>34143</v>
          </cell>
          <cell r="G10">
            <v>28734</v>
          </cell>
          <cell r="H10">
            <v>12059</v>
          </cell>
          <cell r="I10">
            <v>6005</v>
          </cell>
          <cell r="J10">
            <v>11402</v>
          </cell>
          <cell r="K10">
            <v>57</v>
          </cell>
          <cell r="L10">
            <v>663</v>
          </cell>
          <cell r="M10">
            <v>498</v>
          </cell>
          <cell r="N10">
            <v>14</v>
          </cell>
          <cell r="O10">
            <v>557</v>
          </cell>
          <cell r="P10">
            <v>480</v>
          </cell>
          <cell r="Q10">
            <v>1191</v>
          </cell>
          <cell r="R10">
            <v>367</v>
          </cell>
          <cell r="S10">
            <v>824</v>
          </cell>
          <cell r="T10">
            <v>74</v>
          </cell>
          <cell r="U10">
            <v>348</v>
          </cell>
          <cell r="V10">
            <v>353</v>
          </cell>
          <cell r="W10">
            <v>1298</v>
          </cell>
          <cell r="X10">
            <v>649</v>
          </cell>
          <cell r="Y10">
            <v>538</v>
          </cell>
          <cell r="Z10">
            <v>437</v>
          </cell>
          <cell r="AA10">
            <v>181</v>
          </cell>
          <cell r="AB10">
            <v>3454</v>
          </cell>
          <cell r="AC10">
            <v>1029</v>
          </cell>
          <cell r="AD10">
            <v>2407</v>
          </cell>
          <cell r="AE10">
            <v>45</v>
          </cell>
          <cell r="AF10">
            <v>1394</v>
          </cell>
          <cell r="AG10">
            <v>352</v>
          </cell>
          <cell r="AH10">
            <v>29135</v>
          </cell>
          <cell r="AI10">
            <v>5423</v>
          </cell>
          <cell r="AJ10">
            <v>28248</v>
          </cell>
          <cell r="AK10">
            <v>1401</v>
          </cell>
          <cell r="AL10">
            <v>1293</v>
          </cell>
          <cell r="AM10">
            <v>108</v>
          </cell>
          <cell r="AN10">
            <v>25.8344089987092</v>
          </cell>
          <cell r="AO10">
            <v>5</v>
          </cell>
        </row>
        <row r="11">
          <cell r="B11" t="str">
            <v>R5</v>
          </cell>
          <cell r="C11">
            <v>10</v>
          </cell>
          <cell r="D11">
            <v>1.1599999999999999</v>
          </cell>
          <cell r="E11">
            <v>2.06</v>
          </cell>
          <cell r="F11">
            <v>33361</v>
          </cell>
          <cell r="G11">
            <v>28858</v>
          </cell>
          <cell r="H11">
            <v>11588</v>
          </cell>
          <cell r="I11">
            <v>5620</v>
          </cell>
          <cell r="J11">
            <v>11951</v>
          </cell>
          <cell r="K11">
            <v>58</v>
          </cell>
          <cell r="L11">
            <v>823</v>
          </cell>
          <cell r="M11">
            <v>466</v>
          </cell>
          <cell r="N11">
            <v>7</v>
          </cell>
          <cell r="O11">
            <v>467</v>
          </cell>
          <cell r="P11">
            <v>568</v>
          </cell>
          <cell r="Q11">
            <v>1151</v>
          </cell>
          <cell r="R11">
            <v>334</v>
          </cell>
          <cell r="S11">
            <v>817</v>
          </cell>
          <cell r="T11">
            <v>96</v>
          </cell>
          <cell r="U11">
            <v>347</v>
          </cell>
          <cell r="V11">
            <v>240</v>
          </cell>
          <cell r="W11">
            <v>1559</v>
          </cell>
          <cell r="X11">
            <v>749</v>
          </cell>
          <cell r="Y11">
            <v>578</v>
          </cell>
          <cell r="Z11">
            <v>391</v>
          </cell>
          <cell r="AA11">
            <v>213</v>
          </cell>
          <cell r="AB11">
            <v>3719</v>
          </cell>
          <cell r="AC11">
            <v>1082</v>
          </cell>
          <cell r="AD11">
            <v>2628</v>
          </cell>
          <cell r="AE11">
            <v>38</v>
          </cell>
          <cell r="AF11">
            <v>1431</v>
          </cell>
          <cell r="AG11">
            <v>371</v>
          </cell>
          <cell r="AH11">
            <v>29401</v>
          </cell>
          <cell r="AI11">
            <v>5353</v>
          </cell>
          <cell r="AJ11">
            <v>28679</v>
          </cell>
          <cell r="AK11">
            <v>1407</v>
          </cell>
          <cell r="AL11">
            <v>1287</v>
          </cell>
          <cell r="AM11">
            <v>120</v>
          </cell>
          <cell r="AN11">
            <v>26.284326545862136</v>
          </cell>
          <cell r="AO11">
            <v>4.9000000000000004</v>
          </cell>
        </row>
        <row r="12">
          <cell r="B12" t="str">
            <v>R5</v>
          </cell>
          <cell r="C12">
            <v>11</v>
          </cell>
          <cell r="D12">
            <v>1.1299999999999999</v>
          </cell>
          <cell r="E12">
            <v>2.0499999999999998</v>
          </cell>
          <cell r="F12">
            <v>32938</v>
          </cell>
          <cell r="G12">
            <v>29021</v>
          </cell>
          <cell r="H12">
            <v>11385</v>
          </cell>
          <cell r="I12">
            <v>5564</v>
          </cell>
          <cell r="J12">
            <v>10714</v>
          </cell>
          <cell r="K12">
            <v>24</v>
          </cell>
          <cell r="L12">
            <v>640</v>
          </cell>
          <cell r="M12">
            <v>494</v>
          </cell>
          <cell r="N12">
            <v>14</v>
          </cell>
          <cell r="O12">
            <v>621</v>
          </cell>
          <cell r="P12">
            <v>376</v>
          </cell>
          <cell r="Q12">
            <v>1254</v>
          </cell>
          <cell r="R12">
            <v>289</v>
          </cell>
          <cell r="S12">
            <v>965</v>
          </cell>
          <cell r="T12">
            <v>143</v>
          </cell>
          <cell r="U12">
            <v>288</v>
          </cell>
          <cell r="V12">
            <v>308</v>
          </cell>
          <cell r="W12">
            <v>1324</v>
          </cell>
          <cell r="X12">
            <v>841</v>
          </cell>
          <cell r="Y12">
            <v>396</v>
          </cell>
          <cell r="Z12">
            <v>408</v>
          </cell>
          <cell r="AA12">
            <v>204</v>
          </cell>
          <cell r="AB12">
            <v>3132</v>
          </cell>
          <cell r="AC12">
            <v>1004</v>
          </cell>
          <cell r="AD12">
            <v>2121</v>
          </cell>
          <cell r="AE12">
            <v>105</v>
          </cell>
          <cell r="AF12">
            <v>1088</v>
          </cell>
          <cell r="AG12">
            <v>288</v>
          </cell>
          <cell r="AH12">
            <v>29275</v>
          </cell>
          <cell r="AI12">
            <v>4644</v>
          </cell>
          <cell r="AJ12">
            <v>28084</v>
          </cell>
          <cell r="AK12">
            <v>1281</v>
          </cell>
          <cell r="AL12">
            <v>1175</v>
          </cell>
          <cell r="AM12">
            <v>106</v>
          </cell>
          <cell r="AN12">
            <v>27.583979328165377</v>
          </cell>
          <cell r="AO12">
            <v>4.5999999999999996</v>
          </cell>
          <cell r="AP12"/>
        </row>
        <row r="13">
          <cell r="B13" t="str">
            <v>R5</v>
          </cell>
          <cell r="C13">
            <v>12</v>
          </cell>
          <cell r="D13">
            <v>1.1399999999999999</v>
          </cell>
          <cell r="E13">
            <v>2.12</v>
          </cell>
          <cell r="F13">
            <v>32971</v>
          </cell>
          <cell r="G13">
            <v>28958</v>
          </cell>
          <cell r="H13">
            <v>11803</v>
          </cell>
          <cell r="I13">
            <v>5573</v>
          </cell>
          <cell r="J13">
            <v>10763</v>
          </cell>
          <cell r="K13">
            <v>46</v>
          </cell>
          <cell r="L13">
            <v>726</v>
          </cell>
          <cell r="M13">
            <v>330</v>
          </cell>
          <cell r="N13">
            <v>15</v>
          </cell>
          <cell r="O13">
            <v>536</v>
          </cell>
          <cell r="P13">
            <v>524</v>
          </cell>
          <cell r="Q13">
            <v>957</v>
          </cell>
          <cell r="R13">
            <v>234</v>
          </cell>
          <cell r="S13">
            <v>723</v>
          </cell>
          <cell r="T13">
            <v>61</v>
          </cell>
          <cell r="U13">
            <v>331</v>
          </cell>
          <cell r="V13">
            <v>253</v>
          </cell>
          <cell r="W13">
            <v>1196</v>
          </cell>
          <cell r="X13">
            <v>692</v>
          </cell>
          <cell r="Y13">
            <v>409</v>
          </cell>
          <cell r="Z13">
            <v>372</v>
          </cell>
          <cell r="AA13">
            <v>165</v>
          </cell>
          <cell r="AB13">
            <v>3463</v>
          </cell>
          <cell r="AC13">
            <v>1018</v>
          </cell>
          <cell r="AD13">
            <v>2432</v>
          </cell>
          <cell r="AE13">
            <v>64</v>
          </cell>
          <cell r="AF13">
            <v>1278</v>
          </cell>
          <cell r="AG13">
            <v>442</v>
          </cell>
          <cell r="AH13">
            <v>28846</v>
          </cell>
          <cell r="AI13">
            <v>3892</v>
          </cell>
          <cell r="AJ13">
            <v>26528</v>
          </cell>
          <cell r="AK13">
            <v>1250</v>
          </cell>
          <cell r="AL13">
            <v>1161</v>
          </cell>
          <cell r="AM13">
            <v>89</v>
          </cell>
          <cell r="AN13">
            <v>32.117163412127439</v>
          </cell>
          <cell r="AO13">
            <v>4.7</v>
          </cell>
        </row>
        <row r="14">
          <cell r="B14" t="str">
            <v>R6</v>
          </cell>
          <cell r="C14">
            <v>1</v>
          </cell>
          <cell r="D14">
            <v>1.1399999999999999</v>
          </cell>
          <cell r="E14">
            <v>2.06</v>
          </cell>
          <cell r="F14">
            <v>32996</v>
          </cell>
          <cell r="G14">
            <v>29017</v>
          </cell>
          <cell r="H14">
            <v>11456</v>
          </cell>
          <cell r="I14">
            <v>5571</v>
          </cell>
          <cell r="J14">
            <v>13515</v>
          </cell>
          <cell r="K14">
            <v>45</v>
          </cell>
          <cell r="L14">
            <v>757</v>
          </cell>
          <cell r="M14">
            <v>416</v>
          </cell>
          <cell r="N14">
            <v>19</v>
          </cell>
          <cell r="O14">
            <v>470</v>
          </cell>
          <cell r="P14">
            <v>426</v>
          </cell>
          <cell r="Q14">
            <v>1160</v>
          </cell>
          <cell r="R14">
            <v>332</v>
          </cell>
          <cell r="S14">
            <v>828</v>
          </cell>
          <cell r="T14">
            <v>73</v>
          </cell>
          <cell r="U14">
            <v>287</v>
          </cell>
          <cell r="V14">
            <v>307</v>
          </cell>
          <cell r="W14">
            <v>1473</v>
          </cell>
          <cell r="X14">
            <v>746</v>
          </cell>
          <cell r="Y14">
            <v>518</v>
          </cell>
          <cell r="Z14">
            <v>327</v>
          </cell>
          <cell r="AA14">
            <v>284</v>
          </cell>
          <cell r="AB14">
            <v>4080</v>
          </cell>
          <cell r="AC14">
            <v>1303</v>
          </cell>
          <cell r="AD14">
            <v>2765</v>
          </cell>
          <cell r="AE14">
            <v>61</v>
          </cell>
          <cell r="AF14">
            <v>1407</v>
          </cell>
          <cell r="AG14">
            <v>1917</v>
          </cell>
          <cell r="AH14">
            <v>30803</v>
          </cell>
          <cell r="AI14">
            <v>6304</v>
          </cell>
          <cell r="AJ14">
            <v>27446</v>
          </cell>
          <cell r="AK14">
            <v>1123</v>
          </cell>
          <cell r="AL14">
            <v>1043</v>
          </cell>
          <cell r="AM14">
            <v>80</v>
          </cell>
          <cell r="AN14">
            <v>17.814086294416242</v>
          </cell>
          <cell r="AO14">
            <v>4.0999999999999996</v>
          </cell>
        </row>
        <row r="15">
          <cell r="B15" t="str">
            <v>R6</v>
          </cell>
          <cell r="C15">
            <v>2</v>
          </cell>
          <cell r="D15">
            <v>1.1499999999999999</v>
          </cell>
          <cell r="E15">
            <v>2.0699999999999998</v>
          </cell>
          <cell r="F15">
            <v>33109</v>
          </cell>
          <cell r="G15">
            <v>28850</v>
          </cell>
          <cell r="H15">
            <v>11252</v>
          </cell>
          <cell r="I15">
            <v>5445</v>
          </cell>
          <cell r="J15">
            <v>13480</v>
          </cell>
          <cell r="K15">
            <v>34</v>
          </cell>
          <cell r="L15">
            <v>845</v>
          </cell>
          <cell r="M15">
            <v>481</v>
          </cell>
          <cell r="N15">
            <v>19</v>
          </cell>
          <cell r="O15">
            <v>618</v>
          </cell>
          <cell r="P15">
            <v>399</v>
          </cell>
          <cell r="Q15">
            <v>1203</v>
          </cell>
          <cell r="R15">
            <v>364</v>
          </cell>
          <cell r="S15">
            <v>839</v>
          </cell>
          <cell r="T15">
            <v>128</v>
          </cell>
          <cell r="U15">
            <v>293</v>
          </cell>
          <cell r="V15">
            <v>364</v>
          </cell>
          <cell r="W15">
            <v>1391</v>
          </cell>
          <cell r="X15">
            <v>854</v>
          </cell>
          <cell r="Y15">
            <v>401</v>
          </cell>
          <cell r="Z15">
            <v>560</v>
          </cell>
          <cell r="AA15">
            <v>317</v>
          </cell>
          <cell r="AB15">
            <v>3906</v>
          </cell>
          <cell r="AC15">
            <v>1283</v>
          </cell>
          <cell r="AD15">
            <v>2597</v>
          </cell>
          <cell r="AE15">
            <v>26</v>
          </cell>
          <cell r="AF15">
            <v>1228</v>
          </cell>
          <cell r="AG15">
            <v>1662</v>
          </cell>
          <cell r="AH15">
            <v>33828</v>
          </cell>
          <cell r="AI15">
            <v>7239</v>
          </cell>
          <cell r="AJ15">
            <v>29943</v>
          </cell>
          <cell r="AK15">
            <v>2347</v>
          </cell>
          <cell r="AL15">
            <v>2262</v>
          </cell>
          <cell r="AM15">
            <v>85</v>
          </cell>
          <cell r="AN15">
            <v>32.421605194087583</v>
          </cell>
          <cell r="AO15">
            <v>7.8</v>
          </cell>
        </row>
        <row r="16">
          <cell r="B16" t="str">
            <v>R6</v>
          </cell>
          <cell r="C16">
            <v>3</v>
          </cell>
          <cell r="D16">
            <v>1.1499999999999999</v>
          </cell>
          <cell r="E16">
            <v>2.12</v>
          </cell>
          <cell r="F16">
            <v>32927</v>
          </cell>
          <cell r="G16">
            <v>28699</v>
          </cell>
          <cell r="H16">
            <v>11466</v>
          </cell>
          <cell r="I16">
            <v>5398</v>
          </cell>
          <cell r="J16">
            <v>11711</v>
          </cell>
          <cell r="K16">
            <v>39</v>
          </cell>
          <cell r="L16">
            <v>768</v>
          </cell>
          <cell r="M16">
            <v>374</v>
          </cell>
          <cell r="N16">
            <v>17</v>
          </cell>
          <cell r="O16">
            <v>582</v>
          </cell>
          <cell r="P16">
            <v>523</v>
          </cell>
          <cell r="Q16">
            <v>1180</v>
          </cell>
          <cell r="R16">
            <v>343</v>
          </cell>
          <cell r="S16">
            <v>837</v>
          </cell>
          <cell r="T16">
            <v>63</v>
          </cell>
          <cell r="U16">
            <v>328</v>
          </cell>
          <cell r="V16">
            <v>283</v>
          </cell>
          <cell r="W16">
            <v>1148</v>
          </cell>
          <cell r="X16">
            <v>666</v>
          </cell>
          <cell r="Y16">
            <v>361</v>
          </cell>
          <cell r="Z16">
            <v>447</v>
          </cell>
          <cell r="AA16">
            <v>450</v>
          </cell>
          <cell r="AB16">
            <v>3608</v>
          </cell>
          <cell r="AC16">
            <v>1101</v>
          </cell>
          <cell r="AD16">
            <v>2459</v>
          </cell>
          <cell r="AE16">
            <v>50</v>
          </cell>
          <cell r="AF16">
            <v>1338</v>
          </cell>
          <cell r="AG16">
            <v>510</v>
          </cell>
          <cell r="AH16">
            <v>33457</v>
          </cell>
          <cell r="AI16">
            <v>5957</v>
          </cell>
          <cell r="AJ16">
            <v>30828</v>
          </cell>
          <cell r="AK16">
            <v>3003</v>
          </cell>
          <cell r="AL16">
            <v>2907</v>
          </cell>
          <cell r="AM16">
            <v>96</v>
          </cell>
          <cell r="AN16">
            <v>50.411280846063455</v>
          </cell>
          <cell r="AO16">
            <v>9.6999999999999993</v>
          </cell>
        </row>
        <row r="17">
          <cell r="B17" t="str">
            <v>R6</v>
          </cell>
          <cell r="C17">
            <v>4</v>
          </cell>
          <cell r="D17">
            <v>1.1399999999999999</v>
          </cell>
          <cell r="E17">
            <v>2.0499999999999998</v>
          </cell>
          <cell r="F17">
            <v>32695</v>
          </cell>
          <cell r="G17">
            <v>28740</v>
          </cell>
          <cell r="H17">
            <v>10997</v>
          </cell>
          <cell r="I17">
            <v>5373</v>
          </cell>
          <cell r="J17">
            <v>10512</v>
          </cell>
          <cell r="K17">
            <v>29</v>
          </cell>
          <cell r="L17">
            <v>741</v>
          </cell>
          <cell r="M17">
            <v>359</v>
          </cell>
          <cell r="N17">
            <v>15</v>
          </cell>
          <cell r="O17">
            <v>617</v>
          </cell>
          <cell r="P17">
            <v>391</v>
          </cell>
          <cell r="Q17">
            <v>992</v>
          </cell>
          <cell r="R17">
            <v>316</v>
          </cell>
          <cell r="S17">
            <v>676</v>
          </cell>
          <cell r="T17">
            <v>62</v>
          </cell>
          <cell r="U17">
            <v>310</v>
          </cell>
          <cell r="V17">
            <v>293</v>
          </cell>
          <cell r="W17">
            <v>1139</v>
          </cell>
          <cell r="X17">
            <v>613</v>
          </cell>
          <cell r="Y17">
            <v>463</v>
          </cell>
          <cell r="Z17">
            <v>369</v>
          </cell>
          <cell r="AA17">
            <v>158</v>
          </cell>
          <cell r="AB17">
            <v>3332</v>
          </cell>
          <cell r="AC17">
            <v>1110</v>
          </cell>
          <cell r="AD17">
            <v>2209</v>
          </cell>
          <cell r="AE17">
            <v>21</v>
          </cell>
          <cell r="AF17">
            <v>1302</v>
          </cell>
          <cell r="AG17">
            <v>377</v>
          </cell>
          <cell r="AH17">
            <v>29798</v>
          </cell>
          <cell r="AI17">
            <v>7095</v>
          </cell>
          <cell r="AJ17">
            <v>30703</v>
          </cell>
          <cell r="AK17">
            <v>2066</v>
          </cell>
          <cell r="AL17">
            <v>1963</v>
          </cell>
          <cell r="AM17">
            <v>103</v>
          </cell>
          <cell r="AN17">
            <v>29.119097956307261</v>
          </cell>
          <cell r="AO17">
            <v>6.7</v>
          </cell>
        </row>
        <row r="18">
          <cell r="B18" t="str">
            <v>R6</v>
          </cell>
          <cell r="C18">
            <v>5</v>
          </cell>
          <cell r="D18">
            <v>1.1100000000000001</v>
          </cell>
          <cell r="E18">
            <v>2.0299999999999998</v>
          </cell>
          <cell r="F18">
            <v>32361</v>
          </cell>
          <cell r="G18">
            <v>29085</v>
          </cell>
          <cell r="H18">
            <v>11220</v>
          </cell>
          <cell r="I18">
            <v>5516</v>
          </cell>
          <cell r="J18">
            <v>10840</v>
          </cell>
          <cell r="K18">
            <v>49</v>
          </cell>
          <cell r="L18">
            <v>757</v>
          </cell>
          <cell r="M18">
            <v>452</v>
          </cell>
          <cell r="N18">
            <v>4</v>
          </cell>
          <cell r="O18">
            <v>509</v>
          </cell>
          <cell r="P18">
            <v>445</v>
          </cell>
          <cell r="Q18">
            <v>1238</v>
          </cell>
          <cell r="R18">
            <v>442</v>
          </cell>
          <cell r="S18">
            <v>796</v>
          </cell>
          <cell r="T18">
            <v>54</v>
          </cell>
          <cell r="U18">
            <v>319</v>
          </cell>
          <cell r="V18">
            <v>256</v>
          </cell>
          <cell r="W18">
            <v>1269</v>
          </cell>
          <cell r="X18">
            <v>690</v>
          </cell>
          <cell r="Y18">
            <v>493</v>
          </cell>
          <cell r="Z18">
            <v>444</v>
          </cell>
          <cell r="AA18">
            <v>213</v>
          </cell>
          <cell r="AB18">
            <v>3312</v>
          </cell>
          <cell r="AC18">
            <v>1017</v>
          </cell>
          <cell r="AD18">
            <v>2271</v>
          </cell>
          <cell r="AE18">
            <v>27</v>
          </cell>
          <cell r="AF18">
            <v>1227</v>
          </cell>
          <cell r="AG18">
            <v>262</v>
          </cell>
          <cell r="AH18">
            <v>27624</v>
          </cell>
          <cell r="AI18">
            <v>5690</v>
          </cell>
          <cell r="AJ18">
            <v>30065</v>
          </cell>
          <cell r="AK18">
            <v>1634</v>
          </cell>
          <cell r="AL18">
            <v>1550</v>
          </cell>
          <cell r="AM18">
            <v>84</v>
          </cell>
          <cell r="AN18">
            <v>28.717047451669597</v>
          </cell>
          <cell r="AO18">
            <v>5.4</v>
          </cell>
        </row>
        <row r="19">
          <cell r="B19" t="str">
            <v>R6</v>
          </cell>
          <cell r="C19">
            <v>6</v>
          </cell>
          <cell r="D19">
            <v>1.1000000000000001</v>
          </cell>
          <cell r="E19">
            <v>2.02</v>
          </cell>
          <cell r="F19">
            <v>32165</v>
          </cell>
          <cell r="G19">
            <v>29277</v>
          </cell>
          <cell r="H19">
            <v>11200</v>
          </cell>
          <cell r="I19">
            <v>5543</v>
          </cell>
          <cell r="J19">
            <v>10526</v>
          </cell>
          <cell r="K19">
            <v>32</v>
          </cell>
          <cell r="L19">
            <v>703</v>
          </cell>
          <cell r="M19">
            <v>430</v>
          </cell>
          <cell r="N19">
            <v>21</v>
          </cell>
          <cell r="O19">
            <v>622</v>
          </cell>
          <cell r="P19">
            <v>470</v>
          </cell>
          <cell r="Q19">
            <v>1327</v>
          </cell>
          <cell r="R19">
            <v>613</v>
          </cell>
          <cell r="S19">
            <v>714</v>
          </cell>
          <cell r="T19">
            <v>83</v>
          </cell>
          <cell r="U19">
            <v>323</v>
          </cell>
          <cell r="V19">
            <v>242</v>
          </cell>
          <cell r="W19">
            <v>1226</v>
          </cell>
          <cell r="X19">
            <v>616</v>
          </cell>
          <cell r="Y19">
            <v>345</v>
          </cell>
          <cell r="Z19">
            <v>315</v>
          </cell>
          <cell r="AA19">
            <v>175</v>
          </cell>
          <cell r="AB19">
            <v>3126</v>
          </cell>
          <cell r="AC19">
            <v>990</v>
          </cell>
          <cell r="AD19">
            <v>2125</v>
          </cell>
          <cell r="AE19">
            <v>45</v>
          </cell>
          <cell r="AF19">
            <v>1119</v>
          </cell>
          <cell r="AG19">
            <v>262</v>
          </cell>
          <cell r="AH19">
            <v>26589</v>
          </cell>
          <cell r="AI19">
            <v>4822</v>
          </cell>
          <cell r="AJ19">
            <v>29271</v>
          </cell>
          <cell r="AK19">
            <v>1357</v>
          </cell>
          <cell r="AL19">
            <v>1265</v>
          </cell>
          <cell r="AM19">
            <v>92</v>
          </cell>
          <cell r="AN19">
            <v>28.141849854832017</v>
          </cell>
          <cell r="AO19">
            <v>4.5999999999999996</v>
          </cell>
        </row>
        <row r="20">
          <cell r="B20" t="str">
            <v>R6</v>
          </cell>
          <cell r="C20">
            <v>7</v>
          </cell>
          <cell r="D20">
            <v>1.1100000000000001</v>
          </cell>
          <cell r="E20">
            <v>2.0499999999999998</v>
          </cell>
          <cell r="F20">
            <v>32292</v>
          </cell>
          <cell r="G20">
            <v>29011</v>
          </cell>
          <cell r="H20">
            <v>11115</v>
          </cell>
          <cell r="I20">
            <v>5410</v>
          </cell>
          <cell r="J20">
            <v>11046</v>
          </cell>
          <cell r="K20">
            <v>23</v>
          </cell>
          <cell r="L20">
            <v>895</v>
          </cell>
          <cell r="M20">
            <v>379</v>
          </cell>
          <cell r="N20">
            <v>7</v>
          </cell>
          <cell r="O20">
            <v>426</v>
          </cell>
          <cell r="P20">
            <v>402</v>
          </cell>
          <cell r="Q20">
            <v>1009</v>
          </cell>
          <cell r="R20">
            <v>309</v>
          </cell>
          <cell r="S20">
            <v>700</v>
          </cell>
          <cell r="T20">
            <v>90</v>
          </cell>
          <cell r="U20">
            <v>290</v>
          </cell>
          <cell r="V20">
            <v>322</v>
          </cell>
          <cell r="W20">
            <v>1296</v>
          </cell>
          <cell r="X20">
            <v>621</v>
          </cell>
          <cell r="Y20">
            <v>568</v>
          </cell>
          <cell r="Z20">
            <v>430</v>
          </cell>
          <cell r="AA20">
            <v>180</v>
          </cell>
          <cell r="AB20">
            <v>3610</v>
          </cell>
          <cell r="AC20">
            <v>1145</v>
          </cell>
          <cell r="AD20">
            <v>2447</v>
          </cell>
          <cell r="AE20">
            <v>49</v>
          </cell>
          <cell r="AF20">
            <v>1353</v>
          </cell>
          <cell r="AG20">
            <v>285</v>
          </cell>
          <cell r="AH20">
            <v>27003</v>
          </cell>
          <cell r="AI20">
            <v>5175</v>
          </cell>
          <cell r="AJ20">
            <v>28811</v>
          </cell>
          <cell r="AK20">
            <v>1303</v>
          </cell>
          <cell r="AL20">
            <v>1186</v>
          </cell>
          <cell r="AM20">
            <v>117</v>
          </cell>
          <cell r="AN20">
            <v>25.178743961352655</v>
          </cell>
          <cell r="AO20">
            <v>4.5</v>
          </cell>
        </row>
        <row r="21">
          <cell r="B21" t="str">
            <v>R6</v>
          </cell>
          <cell r="C21">
            <v>8</v>
          </cell>
          <cell r="D21">
            <v>1.1200000000000001</v>
          </cell>
          <cell r="E21">
            <v>2.0699999999999998</v>
          </cell>
          <cell r="F21">
            <v>32708</v>
          </cell>
          <cell r="G21">
            <v>29229</v>
          </cell>
          <cell r="H21">
            <v>11984</v>
          </cell>
          <cell r="I21">
            <v>5780</v>
          </cell>
          <cell r="J21">
            <v>11242</v>
          </cell>
          <cell r="K21">
            <v>54</v>
          </cell>
          <cell r="L21">
            <v>720</v>
          </cell>
          <cell r="M21">
            <v>371</v>
          </cell>
          <cell r="N21">
            <v>9</v>
          </cell>
          <cell r="O21">
            <v>643</v>
          </cell>
          <cell r="P21">
            <v>448</v>
          </cell>
          <cell r="Q21">
            <v>1445</v>
          </cell>
          <cell r="R21">
            <v>346</v>
          </cell>
          <cell r="S21">
            <v>1099</v>
          </cell>
          <cell r="T21">
            <v>100</v>
          </cell>
          <cell r="U21">
            <v>281</v>
          </cell>
          <cell r="V21">
            <v>312</v>
          </cell>
          <cell r="W21">
            <v>1161</v>
          </cell>
          <cell r="X21">
            <v>751</v>
          </cell>
          <cell r="Y21">
            <v>328</v>
          </cell>
          <cell r="Z21">
            <v>608</v>
          </cell>
          <cell r="AA21">
            <v>169</v>
          </cell>
          <cell r="AB21">
            <v>3334</v>
          </cell>
          <cell r="AC21">
            <v>1097</v>
          </cell>
          <cell r="AD21">
            <v>2217</v>
          </cell>
          <cell r="AE21">
            <v>28</v>
          </cell>
          <cell r="AF21">
            <v>1364</v>
          </cell>
          <cell r="AG21">
            <v>195</v>
          </cell>
          <cell r="AH21">
            <v>27586</v>
          </cell>
          <cell r="AI21">
            <v>5011</v>
          </cell>
          <cell r="AJ21">
            <v>28722</v>
          </cell>
          <cell r="AK21">
            <v>1202</v>
          </cell>
          <cell r="AL21">
            <v>1090</v>
          </cell>
          <cell r="AM21">
            <v>112</v>
          </cell>
          <cell r="AN21">
            <v>23.987228098183998</v>
          </cell>
          <cell r="AO21">
            <v>4.2</v>
          </cell>
        </row>
        <row r="22">
          <cell r="B22" t="str">
            <v>R6</v>
          </cell>
          <cell r="C22">
            <v>9</v>
          </cell>
          <cell r="D22">
            <v>1.1200000000000001</v>
          </cell>
          <cell r="E22">
            <v>2.09</v>
          </cell>
          <cell r="F22">
            <v>32279</v>
          </cell>
          <cell r="G22">
            <v>28901</v>
          </cell>
          <cell r="H22">
            <v>11060</v>
          </cell>
          <cell r="I22">
            <v>5281</v>
          </cell>
          <cell r="J22">
            <v>10295</v>
          </cell>
          <cell r="K22">
            <v>56</v>
          </cell>
          <cell r="L22">
            <v>676</v>
          </cell>
          <cell r="M22">
            <v>409</v>
          </cell>
          <cell r="N22">
            <v>16</v>
          </cell>
          <cell r="O22">
            <v>567</v>
          </cell>
          <cell r="P22">
            <v>498</v>
          </cell>
          <cell r="Q22">
            <v>1022</v>
          </cell>
          <cell r="R22">
            <v>306</v>
          </cell>
          <cell r="S22">
            <v>716</v>
          </cell>
          <cell r="T22">
            <v>74</v>
          </cell>
          <cell r="U22">
            <v>292</v>
          </cell>
          <cell r="V22">
            <v>248</v>
          </cell>
          <cell r="W22">
            <v>1236</v>
          </cell>
          <cell r="X22">
            <v>552</v>
          </cell>
          <cell r="Y22">
            <v>438</v>
          </cell>
          <cell r="Z22">
            <v>269</v>
          </cell>
          <cell r="AA22">
            <v>222</v>
          </cell>
          <cell r="AB22">
            <v>3138</v>
          </cell>
          <cell r="AC22">
            <v>1012</v>
          </cell>
          <cell r="AD22">
            <v>2117</v>
          </cell>
          <cell r="AE22">
            <v>39</v>
          </cell>
          <cell r="AF22">
            <v>1291</v>
          </cell>
          <cell r="AG22">
            <v>237</v>
          </cell>
          <cell r="AH22">
            <v>27520</v>
          </cell>
          <cell r="AI22">
            <v>4585</v>
          </cell>
          <cell r="AJ22">
            <v>28399</v>
          </cell>
          <cell r="AK22">
            <v>1156</v>
          </cell>
          <cell r="AL22">
            <v>1068</v>
          </cell>
          <cell r="AM22">
            <v>88</v>
          </cell>
          <cell r="AN22">
            <v>25.212649945474375</v>
          </cell>
          <cell r="AO22">
            <v>4.0999999999999996</v>
          </cell>
        </row>
        <row r="23">
          <cell r="B23" t="str">
            <v>R6</v>
          </cell>
          <cell r="C23">
            <v>10</v>
          </cell>
          <cell r="D23">
            <v>1.1399999999999999</v>
          </cell>
          <cell r="E23">
            <v>2.08</v>
          </cell>
          <cell r="F23">
            <v>32177</v>
          </cell>
          <cell r="G23">
            <v>28248</v>
          </cell>
          <cell r="H23">
            <v>10858</v>
          </cell>
          <cell r="I23">
            <v>5222</v>
          </cell>
          <cell r="J23">
            <v>11415</v>
          </cell>
          <cell r="K23">
            <v>40</v>
          </cell>
          <cell r="L23">
            <v>814</v>
          </cell>
          <cell r="M23">
            <v>446</v>
          </cell>
          <cell r="N23">
            <v>2</v>
          </cell>
          <cell r="O23">
            <v>613</v>
          </cell>
          <cell r="P23">
            <v>438</v>
          </cell>
          <cell r="Q23">
            <v>1172</v>
          </cell>
          <cell r="R23">
            <v>281</v>
          </cell>
          <cell r="S23">
            <v>891</v>
          </cell>
          <cell r="T23">
            <v>95</v>
          </cell>
          <cell r="U23">
            <v>298</v>
          </cell>
          <cell r="V23">
            <v>428</v>
          </cell>
          <cell r="W23">
            <v>1131</v>
          </cell>
          <cell r="X23">
            <v>545</v>
          </cell>
          <cell r="Y23">
            <v>493</v>
          </cell>
          <cell r="Z23">
            <v>384</v>
          </cell>
          <cell r="AA23">
            <v>226</v>
          </cell>
          <cell r="AB23">
            <v>3512</v>
          </cell>
          <cell r="AC23">
            <v>1099</v>
          </cell>
          <cell r="AD23">
            <v>2399</v>
          </cell>
          <cell r="AE23">
            <v>40</v>
          </cell>
          <cell r="AF23">
            <v>1346</v>
          </cell>
          <cell r="AG23">
            <v>425</v>
          </cell>
          <cell r="AH23">
            <v>28046</v>
          </cell>
          <cell r="AI23">
            <v>5122</v>
          </cell>
          <cell r="AJ23">
            <v>28156</v>
          </cell>
          <cell r="AK23">
            <v>1394</v>
          </cell>
          <cell r="AL23">
            <v>1301</v>
          </cell>
          <cell r="AM23">
            <v>93</v>
          </cell>
          <cell r="AN23">
            <v>27.215931276844984</v>
          </cell>
          <cell r="AO23">
            <v>5</v>
          </cell>
        </row>
        <row r="24">
          <cell r="B24" t="str">
            <v>R6</v>
          </cell>
          <cell r="C24">
            <v>11</v>
          </cell>
          <cell r="D24">
            <v>1.1200000000000001</v>
          </cell>
          <cell r="E24">
            <v>2.0499999999999998</v>
          </cell>
          <cell r="F24">
            <v>31627</v>
          </cell>
          <cell r="G24">
            <v>28279</v>
          </cell>
          <cell r="H24">
            <v>10841</v>
          </cell>
          <cell r="I24">
            <v>5298</v>
          </cell>
          <cell r="J24">
            <v>10289</v>
          </cell>
          <cell r="K24">
            <v>59</v>
          </cell>
          <cell r="L24">
            <v>663</v>
          </cell>
          <cell r="M24">
            <v>398</v>
          </cell>
          <cell r="N24">
            <v>14</v>
          </cell>
          <cell r="O24">
            <v>436</v>
          </cell>
          <cell r="P24">
            <v>436</v>
          </cell>
          <cell r="Q24">
            <v>1158</v>
          </cell>
          <cell r="R24">
            <v>302</v>
          </cell>
          <cell r="S24">
            <v>856</v>
          </cell>
          <cell r="T24">
            <v>93</v>
          </cell>
          <cell r="U24">
            <v>310</v>
          </cell>
          <cell r="V24">
            <v>247</v>
          </cell>
          <cell r="W24">
            <v>911</v>
          </cell>
          <cell r="X24">
            <v>566</v>
          </cell>
          <cell r="Y24">
            <v>266</v>
          </cell>
          <cell r="Z24">
            <v>355</v>
          </cell>
          <cell r="AA24">
            <v>161</v>
          </cell>
          <cell r="AB24">
            <v>3375</v>
          </cell>
          <cell r="AC24">
            <v>1087</v>
          </cell>
          <cell r="AD24">
            <v>2273</v>
          </cell>
          <cell r="AE24">
            <v>12</v>
          </cell>
          <cell r="AF24">
            <v>1408</v>
          </cell>
          <cell r="AG24">
            <v>253</v>
          </cell>
          <cell r="AH24">
            <v>27406</v>
          </cell>
          <cell r="AI24">
            <v>4472</v>
          </cell>
          <cell r="AJ24">
            <v>27351</v>
          </cell>
          <cell r="AK24">
            <v>1144</v>
          </cell>
          <cell r="AL24">
            <v>1063</v>
          </cell>
          <cell r="AM24">
            <v>81</v>
          </cell>
          <cell r="AN24">
            <v>25.581395348837212</v>
          </cell>
          <cell r="AO24">
            <v>4.2</v>
          </cell>
        </row>
        <row r="25">
          <cell r="B25" t="str">
            <v>R6</v>
          </cell>
          <cell r="C25">
            <v>12</v>
          </cell>
          <cell r="D25">
            <v>1.1100000000000001</v>
          </cell>
          <cell r="E25">
            <v>2.11</v>
          </cell>
          <cell r="F25">
            <v>31369</v>
          </cell>
          <cell r="G25">
            <v>28199</v>
          </cell>
          <cell r="H25">
            <v>11104</v>
          </cell>
          <cell r="I25">
            <v>5261</v>
          </cell>
          <cell r="J25">
            <v>10229</v>
          </cell>
          <cell r="K25">
            <v>52</v>
          </cell>
          <cell r="L25">
            <v>733</v>
          </cell>
          <cell r="M25">
            <v>344</v>
          </cell>
          <cell r="N25">
            <v>11</v>
          </cell>
          <cell r="O25">
            <v>532</v>
          </cell>
          <cell r="P25">
            <v>430</v>
          </cell>
          <cell r="Q25">
            <v>776</v>
          </cell>
          <cell r="R25">
            <v>259</v>
          </cell>
          <cell r="S25">
            <v>517</v>
          </cell>
          <cell r="T25">
            <v>114</v>
          </cell>
          <cell r="U25">
            <v>313</v>
          </cell>
          <cell r="V25">
            <v>237</v>
          </cell>
          <cell r="W25">
            <v>1008</v>
          </cell>
          <cell r="X25">
            <v>517</v>
          </cell>
          <cell r="Y25">
            <v>398</v>
          </cell>
          <cell r="Z25">
            <v>332</v>
          </cell>
          <cell r="AA25">
            <v>174</v>
          </cell>
          <cell r="AB25">
            <v>3093</v>
          </cell>
          <cell r="AC25">
            <v>1015</v>
          </cell>
          <cell r="AD25">
            <v>2075</v>
          </cell>
          <cell r="AE25">
            <v>46</v>
          </cell>
          <cell r="AF25">
            <v>1357</v>
          </cell>
          <cell r="AG25">
            <v>674</v>
          </cell>
          <cell r="AH25">
            <v>27090</v>
          </cell>
          <cell r="AI25">
            <v>3731</v>
          </cell>
          <cell r="AJ25">
            <v>25916</v>
          </cell>
          <cell r="AK25">
            <v>1099</v>
          </cell>
          <cell r="AL25">
            <v>1001</v>
          </cell>
          <cell r="AM25">
            <v>98</v>
          </cell>
          <cell r="AN25">
            <v>29.455909943714818</v>
          </cell>
          <cell r="AO25">
            <v>4.2</v>
          </cell>
        </row>
        <row r="26">
          <cell r="B26" t="str">
            <v>R7</v>
          </cell>
          <cell r="C26">
            <v>1</v>
          </cell>
          <cell r="D26">
            <v>1.0900000000000001</v>
          </cell>
          <cell r="E26">
            <v>1.97</v>
          </cell>
          <cell r="F26">
            <v>31705</v>
          </cell>
          <cell r="G26">
            <v>28990</v>
          </cell>
          <cell r="H26">
            <v>11069</v>
          </cell>
          <cell r="I26">
            <v>5625</v>
          </cell>
          <cell r="J26">
            <v>13065</v>
          </cell>
          <cell r="K26">
            <v>34</v>
          </cell>
          <cell r="L26">
            <v>789</v>
          </cell>
          <cell r="M26">
            <v>449</v>
          </cell>
          <cell r="N26">
            <v>16</v>
          </cell>
          <cell r="O26">
            <v>527</v>
          </cell>
          <cell r="P26">
            <v>509</v>
          </cell>
          <cell r="Q26">
            <v>1206</v>
          </cell>
          <cell r="R26">
            <v>350</v>
          </cell>
          <cell r="S26">
            <v>856</v>
          </cell>
          <cell r="T26">
            <v>115</v>
          </cell>
          <cell r="U26">
            <v>244</v>
          </cell>
          <cell r="V26">
            <v>332</v>
          </cell>
          <cell r="W26">
            <v>1130</v>
          </cell>
          <cell r="X26">
            <v>534</v>
          </cell>
          <cell r="Y26">
            <v>375</v>
          </cell>
          <cell r="Z26">
            <v>337</v>
          </cell>
          <cell r="AA26">
            <v>286</v>
          </cell>
          <cell r="AB26">
            <v>4060</v>
          </cell>
          <cell r="AC26">
            <v>1535</v>
          </cell>
          <cell r="AD26">
            <v>2512</v>
          </cell>
          <cell r="AE26">
            <v>39</v>
          </cell>
          <cell r="AF26">
            <v>1113</v>
          </cell>
          <cell r="AG26">
            <v>1874</v>
          </cell>
          <cell r="AH26">
            <v>29237</v>
          </cell>
          <cell r="AI26">
            <v>6366</v>
          </cell>
          <cell r="AJ26">
            <v>27422</v>
          </cell>
          <cell r="AK26">
            <v>1037</v>
          </cell>
          <cell r="AL26">
            <v>965</v>
          </cell>
          <cell r="AM26">
            <v>72</v>
          </cell>
          <cell r="AN26">
            <v>16.289663839145462</v>
          </cell>
          <cell r="AO26">
            <v>3.8</v>
          </cell>
        </row>
        <row r="27">
          <cell r="B27" t="str">
            <v>R7</v>
          </cell>
          <cell r="C27">
            <v>2</v>
          </cell>
          <cell r="D27">
            <v>1.08</v>
          </cell>
          <cell r="E27">
            <v>1.94</v>
          </cell>
          <cell r="F27">
            <v>30749</v>
          </cell>
          <cell r="G27">
            <v>28527</v>
          </cell>
          <cell r="H27">
            <v>10258</v>
          </cell>
          <cell r="I27">
            <v>5296</v>
          </cell>
          <cell r="J27">
            <v>12133</v>
          </cell>
          <cell r="K27">
            <v>40</v>
          </cell>
          <cell r="L27">
            <v>632</v>
          </cell>
          <cell r="M27">
            <v>333</v>
          </cell>
          <cell r="N27">
            <v>12</v>
          </cell>
          <cell r="O27">
            <v>413</v>
          </cell>
          <cell r="P27">
            <v>362</v>
          </cell>
          <cell r="Q27">
            <v>1203</v>
          </cell>
          <cell r="R27">
            <v>293</v>
          </cell>
          <cell r="S27">
            <v>910</v>
          </cell>
          <cell r="T27">
            <v>60</v>
          </cell>
          <cell r="U27">
            <v>340</v>
          </cell>
          <cell r="V27">
            <v>395</v>
          </cell>
          <cell r="W27">
            <v>1067</v>
          </cell>
          <cell r="X27">
            <v>636</v>
          </cell>
          <cell r="Y27">
            <v>369</v>
          </cell>
          <cell r="Z27">
            <v>341</v>
          </cell>
          <cell r="AA27">
            <v>375</v>
          </cell>
          <cell r="AB27">
            <v>4189</v>
          </cell>
          <cell r="AC27">
            <v>1538</v>
          </cell>
          <cell r="AD27">
            <v>2633</v>
          </cell>
          <cell r="AE27">
            <v>13</v>
          </cell>
          <cell r="AF27">
            <v>1286</v>
          </cell>
          <cell r="AG27">
            <v>1071</v>
          </cell>
          <cell r="AH27">
            <v>30959</v>
          </cell>
          <cell r="AI27">
            <v>7018</v>
          </cell>
          <cell r="AJ27">
            <v>29588</v>
          </cell>
          <cell r="AK27">
            <v>2155</v>
          </cell>
          <cell r="AL27">
            <v>2094</v>
          </cell>
          <cell r="AM27">
            <v>61</v>
          </cell>
          <cell r="AN27">
            <v>30.706754060986036</v>
          </cell>
          <cell r="AO27">
            <v>7.3</v>
          </cell>
        </row>
        <row r="28">
          <cell r="B28" t="str">
            <v>R7</v>
          </cell>
          <cell r="C28">
            <v>3</v>
          </cell>
          <cell r="D28">
            <v>1.08</v>
          </cell>
          <cell r="E28">
            <v>1.96</v>
          </cell>
          <cell r="F28">
            <v>30385</v>
          </cell>
          <cell r="G28">
            <v>28223</v>
          </cell>
          <cell r="H28">
            <v>10469</v>
          </cell>
          <cell r="I28">
            <v>5343</v>
          </cell>
          <cell r="J28">
            <v>10515</v>
          </cell>
          <cell r="K28">
            <v>34</v>
          </cell>
          <cell r="L28">
            <v>867</v>
          </cell>
          <cell r="M28">
            <v>368</v>
          </cell>
          <cell r="N28">
            <v>10</v>
          </cell>
          <cell r="O28">
            <v>498</v>
          </cell>
          <cell r="P28">
            <v>486</v>
          </cell>
          <cell r="Q28">
            <v>869</v>
          </cell>
          <cell r="R28">
            <v>282</v>
          </cell>
          <cell r="S28">
            <v>587</v>
          </cell>
          <cell r="T28">
            <v>69</v>
          </cell>
          <cell r="U28">
            <v>246</v>
          </cell>
          <cell r="V28">
            <v>249</v>
          </cell>
          <cell r="W28">
            <v>1074</v>
          </cell>
          <cell r="X28">
            <v>646</v>
          </cell>
          <cell r="Y28">
            <v>364</v>
          </cell>
          <cell r="Z28">
            <v>374</v>
          </cell>
          <cell r="AA28">
            <v>480</v>
          </cell>
          <cell r="AB28">
            <v>3219</v>
          </cell>
          <cell r="AC28">
            <v>965</v>
          </cell>
          <cell r="AD28">
            <v>2200</v>
          </cell>
          <cell r="AE28">
            <v>35</v>
          </cell>
          <cell r="AF28">
            <v>1159</v>
          </cell>
          <cell r="AG28">
            <v>474</v>
          </cell>
          <cell r="AH28">
            <v>30420</v>
          </cell>
          <cell r="AI28">
            <v>5876</v>
          </cell>
          <cell r="AJ28">
            <v>30168</v>
          </cell>
          <cell r="AK28">
            <v>3509</v>
          </cell>
          <cell r="AL28">
            <v>3417</v>
          </cell>
          <cell r="AM28">
            <v>92</v>
          </cell>
          <cell r="AN28">
            <v>59.717494894486045</v>
          </cell>
          <cell r="AO28">
            <v>11.6</v>
          </cell>
        </row>
        <row r="29">
          <cell r="B29" t="str">
            <v>R7</v>
          </cell>
          <cell r="C29">
            <v>4</v>
          </cell>
          <cell r="D29">
            <v>1.1000000000000001</v>
          </cell>
          <cell r="E29">
            <v>2.0699999999999998</v>
          </cell>
          <cell r="F29">
            <v>30687</v>
          </cell>
          <cell r="G29">
            <v>27905</v>
          </cell>
          <cell r="H29">
            <v>11285</v>
          </cell>
          <cell r="I29">
            <v>5446</v>
          </cell>
          <cell r="J29">
            <v>10707</v>
          </cell>
          <cell r="K29">
            <v>23</v>
          </cell>
          <cell r="L29">
            <v>827</v>
          </cell>
          <cell r="M29">
            <v>388</v>
          </cell>
          <cell r="N29">
            <v>8</v>
          </cell>
          <cell r="O29">
            <v>471</v>
          </cell>
          <cell r="P29">
            <v>484</v>
          </cell>
          <cell r="Q29">
            <v>1127</v>
          </cell>
          <cell r="R29">
            <v>316</v>
          </cell>
          <cell r="S29">
            <v>811</v>
          </cell>
          <cell r="T29">
            <v>78</v>
          </cell>
          <cell r="U29">
            <v>300</v>
          </cell>
          <cell r="V29">
            <v>370</v>
          </cell>
          <cell r="W29">
            <v>1278</v>
          </cell>
          <cell r="X29">
            <v>600</v>
          </cell>
          <cell r="Y29">
            <v>496</v>
          </cell>
          <cell r="Z29">
            <v>354</v>
          </cell>
          <cell r="AA29">
            <v>219</v>
          </cell>
          <cell r="AB29">
            <v>3244</v>
          </cell>
          <cell r="AC29">
            <v>1134</v>
          </cell>
          <cell r="AD29">
            <v>2096</v>
          </cell>
          <cell r="AE29">
            <v>58</v>
          </cell>
          <cell r="AF29">
            <v>1251</v>
          </cell>
          <cell r="AG29">
            <v>222</v>
          </cell>
          <cell r="AH29">
            <v>27527</v>
          </cell>
          <cell r="AI29">
            <v>7128</v>
          </cell>
          <cell r="AJ29">
            <v>29777</v>
          </cell>
          <cell r="AK29">
            <v>1697</v>
          </cell>
          <cell r="AL29">
            <v>1583</v>
          </cell>
          <cell r="AM29">
            <v>114</v>
          </cell>
          <cell r="AN29">
            <v>23.807519640852977</v>
          </cell>
          <cell r="AO29">
            <v>5.7</v>
          </cell>
        </row>
        <row r="30">
          <cell r="B30" t="str">
            <v>R7</v>
          </cell>
          <cell r="C30">
            <v>5</v>
          </cell>
          <cell r="D30">
            <v>1.0900000000000001</v>
          </cell>
          <cell r="E30">
            <v>1.9</v>
          </cell>
          <cell r="F30">
            <v>30870</v>
          </cell>
          <cell r="G30">
            <v>28195</v>
          </cell>
          <cell r="H30">
            <v>10749</v>
          </cell>
          <cell r="I30">
            <v>5647</v>
          </cell>
          <cell r="J30">
            <v>10187</v>
          </cell>
          <cell r="K30">
            <v>58</v>
          </cell>
          <cell r="L30">
            <v>703</v>
          </cell>
          <cell r="M30">
            <v>361</v>
          </cell>
          <cell r="N30">
            <v>9</v>
          </cell>
          <cell r="O30">
            <v>342</v>
          </cell>
          <cell r="P30">
            <v>475</v>
          </cell>
          <cell r="Q30">
            <v>1202</v>
          </cell>
          <cell r="R30">
            <v>281</v>
          </cell>
          <cell r="S30">
            <v>921</v>
          </cell>
          <cell r="T30">
            <v>68</v>
          </cell>
          <cell r="U30">
            <v>267</v>
          </cell>
          <cell r="V30">
            <v>437</v>
          </cell>
          <cell r="W30">
            <v>1004</v>
          </cell>
          <cell r="X30">
            <v>644</v>
          </cell>
          <cell r="Y30">
            <v>278</v>
          </cell>
          <cell r="Z30">
            <v>396</v>
          </cell>
          <cell r="AA30">
            <v>171</v>
          </cell>
          <cell r="AB30">
            <v>3243</v>
          </cell>
          <cell r="AC30">
            <v>1047</v>
          </cell>
          <cell r="AD30">
            <v>2184</v>
          </cell>
          <cell r="AE30">
            <v>23</v>
          </cell>
          <cell r="AF30">
            <v>1252</v>
          </cell>
          <cell r="AG30">
            <v>174</v>
          </cell>
          <cell r="AH30">
            <v>25871</v>
          </cell>
          <cell r="AI30">
            <v>5662</v>
          </cell>
          <cell r="AJ30">
            <v>29159</v>
          </cell>
          <cell r="AK30">
            <v>1402</v>
          </cell>
          <cell r="AL30">
            <v>1294</v>
          </cell>
          <cell r="AM30">
            <v>108</v>
          </cell>
          <cell r="AN30">
            <v>24.761568350406215</v>
          </cell>
          <cell r="AO30">
            <v>4.8</v>
          </cell>
        </row>
        <row r="31">
          <cell r="B31" t="str">
            <v>前月差</v>
          </cell>
          <cell r="C31"/>
          <cell r="D31">
            <v>-1.0000000000000009E-2</v>
          </cell>
          <cell r="E31">
            <v>-0.16999999999999993</v>
          </cell>
          <cell r="F31">
            <v>183</v>
          </cell>
          <cell r="G31">
            <v>290</v>
          </cell>
          <cell r="H31">
            <v>-536</v>
          </cell>
          <cell r="I31">
            <v>201</v>
          </cell>
          <cell r="J31">
            <v>-520</v>
          </cell>
          <cell r="K31">
            <v>35</v>
          </cell>
          <cell r="L31">
            <v>-124</v>
          </cell>
          <cell r="M31">
            <v>-27</v>
          </cell>
          <cell r="N31">
            <v>1</v>
          </cell>
          <cell r="O31">
            <v>-129</v>
          </cell>
          <cell r="P31">
            <v>-9</v>
          </cell>
          <cell r="Q31">
            <v>75</v>
          </cell>
          <cell r="R31">
            <v>-35</v>
          </cell>
          <cell r="S31">
            <v>110</v>
          </cell>
          <cell r="T31">
            <v>-10</v>
          </cell>
          <cell r="U31">
            <v>-33</v>
          </cell>
          <cell r="V31">
            <v>67</v>
          </cell>
          <cell r="W31">
            <v>-274</v>
          </cell>
          <cell r="X31">
            <v>44</v>
          </cell>
          <cell r="Y31">
            <v>-218</v>
          </cell>
          <cell r="Z31">
            <v>42</v>
          </cell>
          <cell r="AA31">
            <v>-48</v>
          </cell>
          <cell r="AB31">
            <v>-1</v>
          </cell>
          <cell r="AC31">
            <v>-87</v>
          </cell>
          <cell r="AD31">
            <v>88</v>
          </cell>
          <cell r="AE31">
            <v>-35</v>
          </cell>
          <cell r="AF31">
            <v>1</v>
          </cell>
          <cell r="AG31">
            <v>-48</v>
          </cell>
          <cell r="AH31">
            <v>-1656</v>
          </cell>
          <cell r="AI31">
            <v>-1466</v>
          </cell>
          <cell r="AJ31">
            <v>-618</v>
          </cell>
          <cell r="AK31">
            <v>-295</v>
          </cell>
          <cell r="AL31">
            <v>-289</v>
          </cell>
          <cell r="AM31">
            <v>-6</v>
          </cell>
          <cell r="AN31">
            <v>0.95404870955323773</v>
          </cell>
          <cell r="AO31">
            <v>-0.90000000000000036</v>
          </cell>
        </row>
        <row r="32">
          <cell r="B32" t="str">
            <v>前月比</v>
          </cell>
          <cell r="C32"/>
          <cell r="D32">
            <v>-0.90909090909090973</v>
          </cell>
          <cell r="E32">
            <v>-8.2125603864734273</v>
          </cell>
          <cell r="F32">
            <v>0.59634372861472285</v>
          </cell>
          <cell r="G32">
            <v>1.0392402795197992</v>
          </cell>
          <cell r="H32">
            <v>-4.7496677004873726</v>
          </cell>
          <cell r="I32">
            <v>3.6907822254865956</v>
          </cell>
          <cell r="J32">
            <v>-4.8566358457084151</v>
          </cell>
          <cell r="K32">
            <v>152.17391304347828</v>
          </cell>
          <cell r="L32">
            <v>-14.993954050785973</v>
          </cell>
          <cell r="M32">
            <v>-6.9587628865979383</v>
          </cell>
          <cell r="N32">
            <v>12.5</v>
          </cell>
          <cell r="O32">
            <v>-27.388535031847134</v>
          </cell>
          <cell r="P32">
            <v>-1.859504132231405</v>
          </cell>
          <cell r="Q32">
            <v>6.6548358473824312</v>
          </cell>
          <cell r="R32">
            <v>-11.075949367088606</v>
          </cell>
          <cell r="S32">
            <v>13.563501849568436</v>
          </cell>
          <cell r="T32">
            <v>-12.820512820512819</v>
          </cell>
          <cell r="U32">
            <v>-11</v>
          </cell>
          <cell r="V32">
            <v>18.108108108108109</v>
          </cell>
          <cell r="W32">
            <v>-21.439749608763695</v>
          </cell>
          <cell r="X32">
            <v>7.333333333333333</v>
          </cell>
          <cell r="Y32">
            <v>-43.951612903225808</v>
          </cell>
          <cell r="Z32">
            <v>11.864406779661017</v>
          </cell>
          <cell r="AA32">
            <v>-21.917808219178081</v>
          </cell>
          <cell r="AB32">
            <v>-3.0826140567200986E-2</v>
          </cell>
          <cell r="AC32">
            <v>-7.6719576719576716</v>
          </cell>
          <cell r="AD32">
            <v>4.1984732824427482</v>
          </cell>
          <cell r="AE32">
            <v>-60.344827586206897</v>
          </cell>
          <cell r="AF32">
            <v>7.9936051159072735E-2</v>
          </cell>
          <cell r="AG32">
            <v>-21.621621621621621</v>
          </cell>
          <cell r="AH32">
            <v>-6.0159116503796275</v>
          </cell>
          <cell r="AI32">
            <v>-20.566778900112233</v>
          </cell>
          <cell r="AJ32">
            <v>-2.0754273432515027</v>
          </cell>
          <cell r="AK32">
            <v>-17.383618149675897</v>
          </cell>
          <cell r="AL32">
            <v>-18.256475047378395</v>
          </cell>
          <cell r="AM32">
            <v>-5.2631578947368416</v>
          </cell>
          <cell r="AN32">
            <v>4.0073418984652198</v>
          </cell>
          <cell r="AO32">
            <v>-15.789473684210531</v>
          </cell>
        </row>
        <row r="33">
          <cell r="B33" t="str">
            <v>前年同月差</v>
          </cell>
          <cell r="C33"/>
          <cell r="D33">
            <v>-2.0000000000000018E-2</v>
          </cell>
          <cell r="E33">
            <v>-0.12999999999999989</v>
          </cell>
          <cell r="F33">
            <v>-1491</v>
          </cell>
          <cell r="G33">
            <v>-890</v>
          </cell>
          <cell r="H33">
            <v>-471</v>
          </cell>
          <cell r="I33">
            <v>131</v>
          </cell>
          <cell r="J33">
            <v>-653</v>
          </cell>
          <cell r="K33">
            <v>9</v>
          </cell>
          <cell r="L33">
            <v>-54</v>
          </cell>
          <cell r="M33">
            <v>-91</v>
          </cell>
          <cell r="N33">
            <v>5</v>
          </cell>
          <cell r="O33">
            <v>-167</v>
          </cell>
          <cell r="P33">
            <v>30</v>
          </cell>
          <cell r="Q33">
            <v>-36</v>
          </cell>
          <cell r="R33">
            <v>-161</v>
          </cell>
          <cell r="S33">
            <v>125</v>
          </cell>
          <cell r="T33">
            <v>14</v>
          </cell>
          <cell r="U33">
            <v>-52</v>
          </cell>
          <cell r="V33">
            <v>181</v>
          </cell>
          <cell r="W33">
            <v>-265</v>
          </cell>
          <cell r="X33">
            <v>-46</v>
          </cell>
          <cell r="Y33">
            <v>-215</v>
          </cell>
          <cell r="Z33">
            <v>-48</v>
          </cell>
          <cell r="AA33">
            <v>-42</v>
          </cell>
          <cell r="AB33">
            <v>-69</v>
          </cell>
          <cell r="AC33">
            <v>30</v>
          </cell>
          <cell r="AD33">
            <v>-87</v>
          </cell>
          <cell r="AE33">
            <v>-4</v>
          </cell>
          <cell r="AF33">
            <v>25</v>
          </cell>
          <cell r="AG33">
            <v>-88</v>
          </cell>
          <cell r="AH33">
            <v>-1753</v>
          </cell>
          <cell r="AI33">
            <v>-28</v>
          </cell>
          <cell r="AJ33">
            <v>-906</v>
          </cell>
          <cell r="AK33">
            <v>-232</v>
          </cell>
          <cell r="AL33">
            <v>-256</v>
          </cell>
          <cell r="AM33">
            <v>24</v>
          </cell>
          <cell r="AN33">
            <v>-3.9554791012633821</v>
          </cell>
          <cell r="AO33">
            <v>-0.60000000000000053</v>
          </cell>
        </row>
        <row r="34">
          <cell r="B34" t="str">
            <v>前年同月比</v>
          </cell>
          <cell r="C34"/>
          <cell r="D34">
            <v>-1.8018018018018032</v>
          </cell>
          <cell r="E34">
            <v>-6.4039408866995027</v>
          </cell>
          <cell r="F34">
            <v>-4.6073977936404935</v>
          </cell>
          <cell r="G34">
            <v>-3.0599965618016158</v>
          </cell>
          <cell r="H34">
            <v>-4.1978609625668444</v>
          </cell>
          <cell r="I34">
            <v>2.3749093546047861</v>
          </cell>
          <cell r="J34">
            <v>-6.023985239852399</v>
          </cell>
          <cell r="K34">
            <v>18.367346938775512</v>
          </cell>
          <cell r="L34">
            <v>-7.1334214002642007</v>
          </cell>
          <cell r="M34">
            <v>-20.13274336283186</v>
          </cell>
          <cell r="N34">
            <v>125</v>
          </cell>
          <cell r="O34">
            <v>-32.809430255402752</v>
          </cell>
          <cell r="P34">
            <v>6.7415730337078648</v>
          </cell>
          <cell r="Q34">
            <v>-2.9079159935379644</v>
          </cell>
          <cell r="R34">
            <v>-36.425339366515836</v>
          </cell>
          <cell r="S34">
            <v>15.7035175879397</v>
          </cell>
          <cell r="T34">
            <v>25.925925925925924</v>
          </cell>
          <cell r="U34">
            <v>-16.300940438871471</v>
          </cell>
          <cell r="V34">
            <v>70.703125</v>
          </cell>
          <cell r="W34">
            <v>-20.882584712371948</v>
          </cell>
          <cell r="X34">
            <v>-6.666666666666667</v>
          </cell>
          <cell r="Y34">
            <v>-43.6105476673428</v>
          </cell>
          <cell r="Z34">
            <v>-10.810810810810811</v>
          </cell>
          <cell r="AA34">
            <v>-19.718309859154928</v>
          </cell>
          <cell r="AB34">
            <v>-2.083333333333333</v>
          </cell>
          <cell r="AC34">
            <v>2.9498525073746311</v>
          </cell>
          <cell r="AD34">
            <v>-3.8309114927344781</v>
          </cell>
          <cell r="AE34">
            <v>-14.814814814814813</v>
          </cell>
          <cell r="AF34">
            <v>2.0374898125509371</v>
          </cell>
          <cell r="AG34">
            <v>-33.587786259541986</v>
          </cell>
          <cell r="AH34">
            <v>-6.3459310744280337</v>
          </cell>
          <cell r="AI34">
            <v>-0.49209138840070299</v>
          </cell>
          <cell r="AJ34">
            <v>-3.0134708132379844</v>
          </cell>
          <cell r="AK34">
            <v>-14.198286413708692</v>
          </cell>
          <cell r="AL34">
            <v>-16.516129032258064</v>
          </cell>
          <cell r="AM34">
            <v>28.571428571428569</v>
          </cell>
          <cell r="AN34">
            <v>-13.773975572942865</v>
          </cell>
          <cell r="AO34">
            <v>-11.11111111111112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0.92296718972895864</v>
          </cell>
          <cell r="AM35">
            <v>7.7032810271041363E-2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6</v>
          </cell>
          <cell r="D37">
            <v>0.22999999999999998</v>
          </cell>
          <cell r="E37">
            <v>0.20999999999999996</v>
          </cell>
          <cell r="F37">
            <v>3474</v>
          </cell>
          <cell r="G37">
            <v>-2991</v>
          </cell>
          <cell r="H37">
            <v>-175</v>
          </cell>
          <cell r="I37">
            <v>-744</v>
          </cell>
          <cell r="J37">
            <v>-51</v>
          </cell>
          <cell r="K37">
            <v>-2</v>
          </cell>
          <cell r="L37">
            <v>-79</v>
          </cell>
          <cell r="M37">
            <v>39</v>
          </cell>
          <cell r="N37">
            <v>14</v>
          </cell>
          <cell r="O37">
            <v>92</v>
          </cell>
          <cell r="P37">
            <v>183</v>
          </cell>
          <cell r="Q37">
            <v>20</v>
          </cell>
          <cell r="R37"/>
          <cell r="S37"/>
          <cell r="T37">
            <v>-36</v>
          </cell>
          <cell r="U37">
            <v>24</v>
          </cell>
          <cell r="V37">
            <v>-40</v>
          </cell>
          <cell r="W37">
            <v>-116</v>
          </cell>
          <cell r="X37">
            <v>-117</v>
          </cell>
          <cell r="Y37">
            <v>-9</v>
          </cell>
          <cell r="Z37">
            <v>68</v>
          </cell>
          <cell r="AA37">
            <v>2</v>
          </cell>
          <cell r="AB37">
            <v>-85</v>
          </cell>
          <cell r="AC37">
            <v>-99</v>
          </cell>
          <cell r="AD37">
            <v>10</v>
          </cell>
          <cell r="AE37">
            <v>6</v>
          </cell>
          <cell r="AF37">
            <v>-125</v>
          </cell>
          <cell r="AG37">
            <v>-15</v>
          </cell>
          <cell r="AH37">
            <v>2551</v>
          </cell>
          <cell r="AI37">
            <v>-603</v>
          </cell>
          <cell r="AJ37">
            <v>-2994</v>
          </cell>
          <cell r="AK37">
            <v>-130</v>
          </cell>
          <cell r="AL37">
            <v>-111</v>
          </cell>
          <cell r="AM37">
            <v>-19</v>
          </cell>
          <cell r="AN37">
            <v>0.70508029342513012</v>
          </cell>
          <cell r="AO37">
            <v>9.9999999999999645E-2</v>
          </cell>
        </row>
        <row r="38">
          <cell r="B38"/>
          <cell r="C38">
            <v>7</v>
          </cell>
          <cell r="D38">
            <v>0.20999999999999996</v>
          </cell>
          <cell r="E38">
            <v>0.42999999999999994</v>
          </cell>
          <cell r="F38">
            <v>3559</v>
          </cell>
          <cell r="G38">
            <v>-2580</v>
          </cell>
          <cell r="H38">
            <v>1774</v>
          </cell>
          <cell r="I38">
            <v>-380</v>
          </cell>
          <cell r="J38">
            <v>1551</v>
          </cell>
          <cell r="K38">
            <v>-11</v>
          </cell>
          <cell r="L38">
            <v>-16</v>
          </cell>
          <cell r="M38">
            <v>-48</v>
          </cell>
          <cell r="N38">
            <v>-2</v>
          </cell>
          <cell r="O38">
            <v>195</v>
          </cell>
          <cell r="P38">
            <v>83</v>
          </cell>
          <cell r="Q38">
            <v>164</v>
          </cell>
          <cell r="R38"/>
          <cell r="S38"/>
          <cell r="T38">
            <v>27</v>
          </cell>
          <cell r="U38">
            <v>8</v>
          </cell>
          <cell r="V38">
            <v>29</v>
          </cell>
          <cell r="W38">
            <v>315</v>
          </cell>
          <cell r="X38">
            <v>38</v>
          </cell>
          <cell r="Y38">
            <v>19</v>
          </cell>
          <cell r="Z38">
            <v>1</v>
          </cell>
          <cell r="AA38">
            <v>-30</v>
          </cell>
          <cell r="AB38">
            <v>502</v>
          </cell>
          <cell r="AC38">
            <v>93</v>
          </cell>
          <cell r="AD38">
            <v>418</v>
          </cell>
          <cell r="AE38">
            <v>2</v>
          </cell>
          <cell r="AF38">
            <v>363</v>
          </cell>
          <cell r="AG38">
            <v>-28</v>
          </cell>
          <cell r="AH38">
            <v>2902</v>
          </cell>
          <cell r="AI38">
            <v>-380</v>
          </cell>
          <cell r="AJ38">
            <v>-2542</v>
          </cell>
          <cell r="AK38">
            <v>-8</v>
          </cell>
          <cell r="AL38">
            <v>-9</v>
          </cell>
          <cell r="AM38">
            <v>1</v>
          </cell>
          <cell r="AN38">
            <v>1.8079163554891728</v>
          </cell>
          <cell r="AO38">
            <v>0.39999999999999947</v>
          </cell>
        </row>
        <row r="39">
          <cell r="B39"/>
          <cell r="C39">
            <v>8</v>
          </cell>
          <cell r="D39">
            <v>0.15999999999999992</v>
          </cell>
          <cell r="E39">
            <v>0.28000000000000025</v>
          </cell>
          <cell r="F39">
            <v>1915</v>
          </cell>
          <cell r="G39">
            <v>-2795</v>
          </cell>
          <cell r="H39">
            <v>43</v>
          </cell>
          <cell r="I39">
            <v>-733</v>
          </cell>
          <cell r="J39">
            <v>162</v>
          </cell>
          <cell r="K39">
            <v>-22</v>
          </cell>
          <cell r="L39">
            <v>4</v>
          </cell>
          <cell r="M39">
            <v>18</v>
          </cell>
          <cell r="N39">
            <v>7</v>
          </cell>
          <cell r="O39">
            <v>-108</v>
          </cell>
          <cell r="P39">
            <v>21</v>
          </cell>
          <cell r="Q39">
            <v>83</v>
          </cell>
          <cell r="R39"/>
          <cell r="S39"/>
          <cell r="T39">
            <v>10</v>
          </cell>
          <cell r="U39">
            <v>16</v>
          </cell>
          <cell r="V39">
            <v>-51</v>
          </cell>
          <cell r="W39">
            <v>234</v>
          </cell>
          <cell r="X39">
            <v>188</v>
          </cell>
          <cell r="Y39">
            <v>59</v>
          </cell>
          <cell r="Z39">
            <v>-20</v>
          </cell>
          <cell r="AA39">
            <v>-13</v>
          </cell>
          <cell r="AB39">
            <v>194</v>
          </cell>
          <cell r="AC39">
            <v>159</v>
          </cell>
          <cell r="AD39">
            <v>46</v>
          </cell>
          <cell r="AE39">
            <v>-25</v>
          </cell>
          <cell r="AF39">
            <v>-134</v>
          </cell>
          <cell r="AG39">
            <v>-53</v>
          </cell>
          <cell r="AH39">
            <v>1315</v>
          </cell>
          <cell r="AI39">
            <v>-814</v>
          </cell>
          <cell r="AJ39">
            <v>-2716</v>
          </cell>
          <cell r="AK39">
            <v>-153</v>
          </cell>
          <cell r="AL39">
            <v>-116</v>
          </cell>
          <cell r="AM39">
            <v>-37</v>
          </cell>
          <cell r="AN39">
            <v>0.74154740473703384</v>
          </cell>
          <cell r="AO39">
            <v>-9.9999999999999645E-2</v>
          </cell>
        </row>
        <row r="40">
          <cell r="B40"/>
          <cell r="C40">
            <v>9</v>
          </cell>
          <cell r="D40">
            <v>0.15999999999999992</v>
          </cell>
          <cell r="E40">
            <v>0.14999999999999969</v>
          </cell>
          <cell r="F40">
            <v>2305</v>
          </cell>
          <cell r="G40">
            <v>-2158</v>
          </cell>
          <cell r="H40">
            <v>510</v>
          </cell>
          <cell r="I40">
            <v>-215</v>
          </cell>
          <cell r="J40">
            <v>542</v>
          </cell>
          <cell r="K40">
            <v>23</v>
          </cell>
          <cell r="L40">
            <v>-68</v>
          </cell>
          <cell r="M40">
            <v>136</v>
          </cell>
          <cell r="N40">
            <v>-5</v>
          </cell>
          <cell r="O40">
            <v>-136</v>
          </cell>
          <cell r="P40">
            <v>-65</v>
          </cell>
          <cell r="Q40">
            <v>73</v>
          </cell>
          <cell r="R40"/>
          <cell r="S40"/>
          <cell r="T40">
            <v>-9</v>
          </cell>
          <cell r="U40">
            <v>61</v>
          </cell>
          <cell r="V40">
            <v>-62</v>
          </cell>
          <cell r="W40">
            <v>244</v>
          </cell>
          <cell r="X40">
            <v>27</v>
          </cell>
          <cell r="Y40">
            <v>176</v>
          </cell>
          <cell r="Z40">
            <v>105</v>
          </cell>
          <cell r="AA40">
            <v>10</v>
          </cell>
          <cell r="AB40">
            <v>121</v>
          </cell>
          <cell r="AC40">
            <v>-45</v>
          </cell>
          <cell r="AD40">
            <v>159</v>
          </cell>
          <cell r="AE40">
            <v>-12</v>
          </cell>
          <cell r="AF40">
            <v>73</v>
          </cell>
          <cell r="AG40">
            <v>47</v>
          </cell>
          <cell r="AH40">
            <v>1681</v>
          </cell>
          <cell r="AI40">
            <v>-119</v>
          </cell>
          <cell r="AJ40">
            <v>-2101</v>
          </cell>
          <cell r="AK40">
            <v>76</v>
          </cell>
          <cell r="AL40">
            <v>49</v>
          </cell>
          <cell r="AM40">
            <v>27</v>
          </cell>
          <cell r="AN40">
            <v>1.9260726580379632</v>
          </cell>
          <cell r="AO40">
            <v>0.59999999999999964</v>
          </cell>
        </row>
        <row r="41">
          <cell r="B41"/>
          <cell r="C41">
            <v>10</v>
          </cell>
          <cell r="D41">
            <v>8.9999999999999858E-2</v>
          </cell>
          <cell r="E41">
            <v>9.000000000000008E-2</v>
          </cell>
          <cell r="F41">
            <v>722</v>
          </cell>
          <cell r="G41">
            <v>-1679</v>
          </cell>
          <cell r="H41">
            <v>-77</v>
          </cell>
          <cell r="I41">
            <v>-316</v>
          </cell>
          <cell r="J41">
            <v>169</v>
          </cell>
          <cell r="K41">
            <v>0</v>
          </cell>
          <cell r="L41">
            <v>-34</v>
          </cell>
          <cell r="M41">
            <v>3</v>
          </cell>
          <cell r="N41">
            <v>-1</v>
          </cell>
          <cell r="O41">
            <v>-47</v>
          </cell>
          <cell r="P41">
            <v>47</v>
          </cell>
          <cell r="Q41">
            <v>-23</v>
          </cell>
          <cell r="R41"/>
          <cell r="S41"/>
          <cell r="T41">
            <v>10</v>
          </cell>
          <cell r="U41">
            <v>22</v>
          </cell>
          <cell r="V41">
            <v>-97</v>
          </cell>
          <cell r="W41">
            <v>41</v>
          </cell>
          <cell r="X41">
            <v>-117</v>
          </cell>
          <cell r="Y41">
            <v>-11</v>
          </cell>
          <cell r="Z41">
            <v>-170</v>
          </cell>
          <cell r="AA41">
            <v>36</v>
          </cell>
          <cell r="AB41">
            <v>448</v>
          </cell>
          <cell r="AC41">
            <v>29</v>
          </cell>
          <cell r="AD41">
            <v>424</v>
          </cell>
          <cell r="AE41">
            <v>20</v>
          </cell>
          <cell r="AF41">
            <v>-26</v>
          </cell>
          <cell r="AG41">
            <v>-51</v>
          </cell>
          <cell r="AH41">
            <v>497</v>
          </cell>
          <cell r="AI41">
            <v>-71</v>
          </cell>
          <cell r="AJ41">
            <v>-1519</v>
          </cell>
          <cell r="AK41">
            <v>-32</v>
          </cell>
          <cell r="AL41">
            <v>-52</v>
          </cell>
          <cell r="AM41">
            <v>20</v>
          </cell>
          <cell r="AN41">
            <v>-0.24590944233845491</v>
          </cell>
          <cell r="AO41">
            <v>0.10000000000000053</v>
          </cell>
        </row>
        <row r="42">
          <cell r="B42"/>
          <cell r="C42">
            <v>11</v>
          </cell>
          <cell r="D42">
            <v>1.9999999999999796E-2</v>
          </cell>
          <cell r="E42">
            <v>-3.0000000000000249E-2</v>
          </cell>
          <cell r="F42">
            <v>-332</v>
          </cell>
          <cell r="G42">
            <v>-914</v>
          </cell>
          <cell r="H42">
            <v>-660</v>
          </cell>
          <cell r="I42">
            <v>-225</v>
          </cell>
          <cell r="J42">
            <v>-831</v>
          </cell>
          <cell r="K42">
            <v>-45</v>
          </cell>
          <cell r="L42">
            <v>-92</v>
          </cell>
          <cell r="M42">
            <v>55</v>
          </cell>
          <cell r="N42">
            <v>1</v>
          </cell>
          <cell r="O42">
            <v>-138</v>
          </cell>
          <cell r="P42">
            <v>-89</v>
          </cell>
          <cell r="Q42">
            <v>109</v>
          </cell>
          <cell r="R42"/>
          <cell r="S42"/>
          <cell r="T42">
            <v>14</v>
          </cell>
          <cell r="U42">
            <v>-10</v>
          </cell>
          <cell r="V42">
            <v>-68</v>
          </cell>
          <cell r="W42">
            <v>-98</v>
          </cell>
          <cell r="X42">
            <v>37</v>
          </cell>
          <cell r="Y42">
            <v>-125</v>
          </cell>
          <cell r="Z42">
            <v>-26</v>
          </cell>
          <cell r="AA42">
            <v>25</v>
          </cell>
          <cell r="AB42">
            <v>-33</v>
          </cell>
          <cell r="AC42">
            <v>35</v>
          </cell>
          <cell r="AD42">
            <v>-60</v>
          </cell>
          <cell r="AE42">
            <v>43</v>
          </cell>
          <cell r="AF42">
            <v>-411</v>
          </cell>
          <cell r="AG42">
            <v>-69</v>
          </cell>
          <cell r="AH42">
            <v>-349</v>
          </cell>
          <cell r="AI42">
            <v>-338</v>
          </cell>
          <cell r="AJ42">
            <v>-959</v>
          </cell>
          <cell r="AK42">
            <v>-27</v>
          </cell>
          <cell r="AL42">
            <v>-42</v>
          </cell>
          <cell r="AM42">
            <v>15</v>
          </cell>
          <cell r="AN42">
            <v>1.3294630696346701</v>
          </cell>
          <cell r="AO42">
            <v>9.9999999999999645E-2</v>
          </cell>
        </row>
        <row r="43">
          <cell r="B43"/>
          <cell r="C43">
            <v>12</v>
          </cell>
          <cell r="D43">
            <v>2.9999999999999805E-2</v>
          </cell>
          <cell r="E43">
            <v>0.19000000000000017</v>
          </cell>
          <cell r="F43">
            <v>-317</v>
          </cell>
          <cell r="G43">
            <v>-936</v>
          </cell>
          <cell r="H43">
            <v>173</v>
          </cell>
          <cell r="I43">
            <v>-449</v>
          </cell>
          <cell r="J43">
            <v>25</v>
          </cell>
          <cell r="K43">
            <v>-13</v>
          </cell>
          <cell r="L43">
            <v>108</v>
          </cell>
          <cell r="M43">
            <v>-59</v>
          </cell>
          <cell r="N43">
            <v>-4</v>
          </cell>
          <cell r="O43">
            <v>-18</v>
          </cell>
          <cell r="P43">
            <v>59</v>
          </cell>
          <cell r="Q43">
            <v>-236</v>
          </cell>
          <cell r="R43"/>
          <cell r="S43"/>
          <cell r="T43">
            <v>-25</v>
          </cell>
          <cell r="U43">
            <v>53</v>
          </cell>
          <cell r="V43">
            <v>-20</v>
          </cell>
          <cell r="W43">
            <v>79</v>
          </cell>
          <cell r="X43">
            <v>39</v>
          </cell>
          <cell r="Y43">
            <v>20</v>
          </cell>
          <cell r="Z43">
            <v>-2</v>
          </cell>
          <cell r="AA43">
            <v>-45</v>
          </cell>
          <cell r="AB43">
            <v>33</v>
          </cell>
          <cell r="AC43">
            <v>-238</v>
          </cell>
          <cell r="AD43">
            <v>272</v>
          </cell>
          <cell r="AE43">
            <v>21</v>
          </cell>
          <cell r="AF43">
            <v>137</v>
          </cell>
          <cell r="AG43">
            <v>-45</v>
          </cell>
          <cell r="AH43">
            <v>-271</v>
          </cell>
          <cell r="AI43">
            <v>-441</v>
          </cell>
          <cell r="AJ43">
            <v>-994</v>
          </cell>
          <cell r="AK43">
            <v>23</v>
          </cell>
          <cell r="AL43">
            <v>16</v>
          </cell>
          <cell r="AM43">
            <v>7</v>
          </cell>
          <cell r="AN43">
            <v>3.7996005226744032</v>
          </cell>
          <cell r="AO43">
            <v>0.20000000000000018</v>
          </cell>
        </row>
        <row r="44">
          <cell r="B44"/>
          <cell r="C44">
            <v>1</v>
          </cell>
          <cell r="D44">
            <v>0</v>
          </cell>
          <cell r="E44">
            <v>2.0000000000000018E-2</v>
          </cell>
          <cell r="F44">
            <v>-1030</v>
          </cell>
          <cell r="G44">
            <v>-877</v>
          </cell>
          <cell r="H44">
            <v>-524</v>
          </cell>
          <cell r="I44">
            <v>-305</v>
          </cell>
          <cell r="J44">
            <v>-339</v>
          </cell>
          <cell r="K44">
            <v>-5</v>
          </cell>
          <cell r="L44">
            <v>36</v>
          </cell>
          <cell r="M44">
            <v>-1</v>
          </cell>
          <cell r="N44">
            <v>7</v>
          </cell>
          <cell r="O44">
            <v>-35</v>
          </cell>
          <cell r="P44">
            <v>-80</v>
          </cell>
          <cell r="Q44">
            <v>-226</v>
          </cell>
          <cell r="R44"/>
          <cell r="S44"/>
          <cell r="T44">
            <v>-9</v>
          </cell>
          <cell r="U44">
            <v>-49</v>
          </cell>
          <cell r="V44">
            <v>-40</v>
          </cell>
          <cell r="W44">
            <v>-67</v>
          </cell>
          <cell r="X44">
            <v>-188</v>
          </cell>
          <cell r="Y44">
            <v>14</v>
          </cell>
          <cell r="Z44">
            <v>-214</v>
          </cell>
          <cell r="AA44">
            <v>-4</v>
          </cell>
          <cell r="AB44">
            <v>98</v>
          </cell>
          <cell r="AC44">
            <v>-27</v>
          </cell>
          <cell r="AD44">
            <v>127</v>
          </cell>
          <cell r="AE44">
            <v>15</v>
          </cell>
          <cell r="AF44">
            <v>-60</v>
          </cell>
          <cell r="AG44">
            <v>297</v>
          </cell>
          <cell r="AH44">
            <v>-699</v>
          </cell>
          <cell r="AI44">
            <v>-93</v>
          </cell>
          <cell r="AJ44">
            <v>-723</v>
          </cell>
          <cell r="AK44">
            <v>-31</v>
          </cell>
          <cell r="AL44">
            <v>-26</v>
          </cell>
          <cell r="AM44">
            <v>-5</v>
          </cell>
          <cell r="AN44">
            <v>-0.22561981782386908</v>
          </cell>
          <cell r="AO44">
            <v>0</v>
          </cell>
        </row>
        <row r="45">
          <cell r="C45">
            <v>2</v>
          </cell>
          <cell r="D45">
            <v>2.0000000000000018E-2</v>
          </cell>
          <cell r="E45">
            <v>2.0000000000000018E-2</v>
          </cell>
          <cell r="F45">
            <v>-326</v>
          </cell>
          <cell r="G45">
            <v>-817</v>
          </cell>
          <cell r="H45">
            <v>-73</v>
          </cell>
          <cell r="I45">
            <v>-85</v>
          </cell>
          <cell r="J45">
            <v>-254</v>
          </cell>
          <cell r="K45">
            <v>-16</v>
          </cell>
          <cell r="L45">
            <v>18</v>
          </cell>
          <cell r="M45">
            <v>127</v>
          </cell>
          <cell r="N45">
            <v>-5</v>
          </cell>
          <cell r="O45">
            <v>-17</v>
          </cell>
          <cell r="P45">
            <v>-221</v>
          </cell>
          <cell r="Q45">
            <v>107</v>
          </cell>
          <cell r="R45">
            <v>25</v>
          </cell>
          <cell r="S45">
            <v>82</v>
          </cell>
          <cell r="T45">
            <v>59</v>
          </cell>
          <cell r="U45">
            <v>-38</v>
          </cell>
          <cell r="V45">
            <v>48</v>
          </cell>
          <cell r="W45">
            <v>69</v>
          </cell>
          <cell r="X45">
            <v>100</v>
          </cell>
          <cell r="Y45">
            <v>-63</v>
          </cell>
          <cell r="Z45">
            <v>112</v>
          </cell>
          <cell r="AA45">
            <v>-103</v>
          </cell>
          <cell r="AB45">
            <v>146</v>
          </cell>
          <cell r="AC45">
            <v>125</v>
          </cell>
          <cell r="AD45">
            <v>32</v>
          </cell>
          <cell r="AE45">
            <v>-11</v>
          </cell>
          <cell r="AF45">
            <v>-40</v>
          </cell>
          <cell r="AG45">
            <v>-491</v>
          </cell>
          <cell r="AH45">
            <v>101</v>
          </cell>
          <cell r="AI45">
            <v>-489</v>
          </cell>
          <cell r="AJ45">
            <v>-864</v>
          </cell>
          <cell r="AK45">
            <v>192</v>
          </cell>
          <cell r="AL45">
            <v>211</v>
          </cell>
          <cell r="AM45">
            <v>-19</v>
          </cell>
          <cell r="AN45">
            <v>4.5359944280420343</v>
          </cell>
          <cell r="AO45">
            <v>0.79999999999999982</v>
          </cell>
        </row>
        <row r="46">
          <cell r="B46"/>
          <cell r="C46">
            <v>3</v>
          </cell>
          <cell r="D46">
            <v>2.0000000000000018E-2</v>
          </cell>
          <cell r="E46">
            <v>0</v>
          </cell>
          <cell r="F46">
            <v>-85</v>
          </cell>
          <cell r="G46">
            <v>-403</v>
          </cell>
          <cell r="H46">
            <v>-54</v>
          </cell>
          <cell r="I46">
            <v>-36</v>
          </cell>
          <cell r="J46">
            <v>-475</v>
          </cell>
          <cell r="K46">
            <v>-7</v>
          </cell>
          <cell r="L46">
            <v>26</v>
          </cell>
          <cell r="M46">
            <v>-85</v>
          </cell>
          <cell r="N46">
            <v>0</v>
          </cell>
          <cell r="O46">
            <v>-7</v>
          </cell>
          <cell r="P46">
            <v>-36</v>
          </cell>
          <cell r="Q46">
            <v>-64</v>
          </cell>
          <cell r="R46">
            <v>27</v>
          </cell>
          <cell r="S46">
            <v>-91</v>
          </cell>
          <cell r="T46">
            <v>-31</v>
          </cell>
          <cell r="U46">
            <v>16</v>
          </cell>
          <cell r="V46">
            <v>-63</v>
          </cell>
          <cell r="W46">
            <v>-96</v>
          </cell>
          <cell r="X46">
            <v>74</v>
          </cell>
          <cell r="Y46">
            <v>-203</v>
          </cell>
          <cell r="Z46">
            <v>-46</v>
          </cell>
          <cell r="AA46">
            <v>48</v>
          </cell>
          <cell r="AB46">
            <v>-63</v>
          </cell>
          <cell r="AC46">
            <v>-3</v>
          </cell>
          <cell r="AD46">
            <v>-74</v>
          </cell>
          <cell r="AE46">
            <v>-13</v>
          </cell>
          <cell r="AF46">
            <v>94</v>
          </cell>
          <cell r="AG46">
            <v>-147</v>
          </cell>
          <cell r="AH46">
            <v>-64</v>
          </cell>
          <cell r="AI46">
            <v>-475</v>
          </cell>
          <cell r="AJ46">
            <v>-813</v>
          </cell>
          <cell r="AK46">
            <v>-537</v>
          </cell>
          <cell r="AL46">
            <v>-503</v>
          </cell>
          <cell r="AM46">
            <v>-34</v>
          </cell>
          <cell r="AN46">
            <v>-4.6260325867723679</v>
          </cell>
          <cell r="AO46">
            <v>-1.5</v>
          </cell>
        </row>
        <row r="47">
          <cell r="B47"/>
          <cell r="C47">
            <v>4</v>
          </cell>
          <cell r="D47">
            <v>-4.0000000000000036E-2</v>
          </cell>
          <cell r="E47">
            <v>-8.0000000000000071E-2</v>
          </cell>
          <cell r="F47">
            <v>-1130</v>
          </cell>
          <cell r="G47">
            <v>-42</v>
          </cell>
          <cell r="H47">
            <v>-1484</v>
          </cell>
          <cell r="I47">
            <v>-485</v>
          </cell>
          <cell r="J47">
            <v>-1052</v>
          </cell>
          <cell r="K47">
            <v>-18</v>
          </cell>
          <cell r="L47">
            <v>125</v>
          </cell>
          <cell r="M47">
            <v>-76</v>
          </cell>
          <cell r="N47">
            <v>9</v>
          </cell>
          <cell r="O47">
            <v>-36</v>
          </cell>
          <cell r="P47">
            <v>-241</v>
          </cell>
          <cell r="Q47">
            <v>-204</v>
          </cell>
          <cell r="R47">
            <v>-45</v>
          </cell>
          <cell r="S47">
            <v>-159</v>
          </cell>
          <cell r="T47">
            <v>-7</v>
          </cell>
          <cell r="U47">
            <v>-53</v>
          </cell>
          <cell r="V47">
            <v>-38</v>
          </cell>
          <cell r="W47">
            <v>-240</v>
          </cell>
          <cell r="X47">
            <v>-144</v>
          </cell>
          <cell r="Y47">
            <v>-80</v>
          </cell>
          <cell r="Z47">
            <v>-213</v>
          </cell>
          <cell r="AA47">
            <v>-21</v>
          </cell>
          <cell r="AB47">
            <v>150</v>
          </cell>
          <cell r="AC47">
            <v>83</v>
          </cell>
          <cell r="AD47">
            <v>64</v>
          </cell>
          <cell r="AE47">
            <v>-42</v>
          </cell>
          <cell r="AF47">
            <v>-144</v>
          </cell>
          <cell r="AG47">
            <v>0</v>
          </cell>
          <cell r="AH47">
            <v>-870</v>
          </cell>
          <cell r="AI47">
            <v>-146</v>
          </cell>
          <cell r="AJ47">
            <v>141</v>
          </cell>
          <cell r="AK47">
            <v>54</v>
          </cell>
          <cell r="AL47">
            <v>62</v>
          </cell>
          <cell r="AM47">
            <v>-8</v>
          </cell>
          <cell r="AN47">
            <v>1.3328805830162764</v>
          </cell>
          <cell r="AO47">
            <v>0.10000000000000053</v>
          </cell>
        </row>
        <row r="48">
          <cell r="B48" t="str">
            <v>R3</v>
          </cell>
          <cell r="C48">
            <v>5</v>
          </cell>
          <cell r="D48">
            <v>-8.9999999999999858E-2</v>
          </cell>
          <cell r="E48">
            <v>-0.15000000000000036</v>
          </cell>
          <cell r="F48">
            <v>-2052</v>
          </cell>
          <cell r="G48">
            <v>375</v>
          </cell>
          <cell r="H48">
            <v>-1079</v>
          </cell>
          <cell r="I48">
            <v>-135</v>
          </cell>
          <cell r="J48">
            <v>-565</v>
          </cell>
          <cell r="K48">
            <v>16</v>
          </cell>
          <cell r="L48">
            <v>76</v>
          </cell>
          <cell r="M48">
            <v>-7</v>
          </cell>
          <cell r="N48">
            <v>-10</v>
          </cell>
          <cell r="O48">
            <v>-75</v>
          </cell>
          <cell r="P48">
            <v>-36</v>
          </cell>
          <cell r="Q48">
            <v>120</v>
          </cell>
          <cell r="R48">
            <v>42</v>
          </cell>
          <cell r="S48">
            <v>78</v>
          </cell>
          <cell r="T48">
            <v>-16</v>
          </cell>
          <cell r="U48">
            <v>41</v>
          </cell>
          <cell r="V48">
            <v>-23</v>
          </cell>
          <cell r="W48">
            <v>-309</v>
          </cell>
          <cell r="X48">
            <v>-337</v>
          </cell>
          <cell r="Y48">
            <v>30</v>
          </cell>
          <cell r="Z48">
            <v>14</v>
          </cell>
          <cell r="AA48">
            <v>-20</v>
          </cell>
          <cell r="AB48">
            <v>-186</v>
          </cell>
          <cell r="AC48">
            <v>-101</v>
          </cell>
          <cell r="AD48">
            <v>-98</v>
          </cell>
          <cell r="AE48">
            <v>9</v>
          </cell>
          <cell r="AF48">
            <v>-9</v>
          </cell>
          <cell r="AG48">
            <v>-147</v>
          </cell>
          <cell r="AH48">
            <v>-1843</v>
          </cell>
          <cell r="AI48">
            <v>-106</v>
          </cell>
          <cell r="AJ48">
            <v>520</v>
          </cell>
          <cell r="AK48">
            <v>-218</v>
          </cell>
          <cell r="AL48">
            <v>-174</v>
          </cell>
          <cell r="AM48">
            <v>-44</v>
          </cell>
          <cell r="AN48">
            <v>-3.2360236318362716</v>
          </cell>
          <cell r="AO48">
            <v>-0.89999999999999947</v>
          </cell>
        </row>
        <row r="49">
          <cell r="B49"/>
          <cell r="C49">
            <v>6</v>
          </cell>
          <cell r="D49">
            <v>-0.10999999999999988</v>
          </cell>
          <cell r="E49">
            <v>0</v>
          </cell>
          <cell r="F49">
            <v>-2294</v>
          </cell>
          <cell r="G49">
            <v>683</v>
          </cell>
          <cell r="H49">
            <v>78</v>
          </cell>
          <cell r="I49">
            <v>36</v>
          </cell>
          <cell r="J49">
            <v>-554</v>
          </cell>
          <cell r="K49">
            <v>-12</v>
          </cell>
          <cell r="L49">
            <v>8</v>
          </cell>
          <cell r="M49">
            <v>-1</v>
          </cell>
          <cell r="N49">
            <v>6</v>
          </cell>
          <cell r="O49">
            <v>-46</v>
          </cell>
          <cell r="P49">
            <v>-141</v>
          </cell>
          <cell r="Q49">
            <v>74</v>
          </cell>
          <cell r="R49">
            <v>266</v>
          </cell>
          <cell r="S49">
            <v>-192</v>
          </cell>
          <cell r="T49">
            <v>37</v>
          </cell>
          <cell r="U49">
            <v>26</v>
          </cell>
          <cell r="V49">
            <v>-89</v>
          </cell>
          <cell r="W49">
            <v>142</v>
          </cell>
          <cell r="X49">
            <v>26</v>
          </cell>
          <cell r="Y49">
            <v>-69</v>
          </cell>
          <cell r="Z49">
            <v>-92</v>
          </cell>
          <cell r="AA49">
            <v>-72</v>
          </cell>
          <cell r="AB49">
            <v>-152</v>
          </cell>
          <cell r="AC49">
            <v>-23</v>
          </cell>
          <cell r="AD49">
            <v>-124</v>
          </cell>
          <cell r="AE49">
            <v>-7</v>
          </cell>
          <cell r="AF49">
            <v>-142</v>
          </cell>
          <cell r="AG49">
            <v>-97</v>
          </cell>
          <cell r="AH49">
            <v>-2569</v>
          </cell>
          <cell r="AI49">
            <v>-387</v>
          </cell>
          <cell r="AJ49">
            <v>283</v>
          </cell>
          <cell r="AK49">
            <v>-120</v>
          </cell>
          <cell r="AL49">
            <v>-117</v>
          </cell>
          <cell r="AM49">
            <v>-3</v>
          </cell>
          <cell r="AN49">
            <v>-0.21292073453254545</v>
          </cell>
          <cell r="AO49">
            <v>-0.5</v>
          </cell>
        </row>
        <row r="50">
          <cell r="B50"/>
          <cell r="C50">
            <v>7</v>
          </cell>
          <cell r="D50">
            <v>-8.9999999999999858E-2</v>
          </cell>
          <cell r="E50">
            <v>-0.12000000000000011</v>
          </cell>
          <cell r="F50">
            <v>-2242</v>
          </cell>
          <cell r="G50">
            <v>185</v>
          </cell>
          <cell r="H50">
            <v>-1194</v>
          </cell>
          <cell r="I50">
            <v>-269</v>
          </cell>
          <cell r="J50">
            <v>-597</v>
          </cell>
          <cell r="K50">
            <v>-13</v>
          </cell>
          <cell r="L50">
            <v>204</v>
          </cell>
          <cell r="M50">
            <v>23</v>
          </cell>
          <cell r="N50">
            <v>2</v>
          </cell>
          <cell r="O50">
            <v>-202</v>
          </cell>
          <cell r="P50">
            <v>-146</v>
          </cell>
          <cell r="Q50">
            <v>-304</v>
          </cell>
          <cell r="R50">
            <v>-49</v>
          </cell>
          <cell r="S50">
            <v>-255</v>
          </cell>
          <cell r="T50">
            <v>-8</v>
          </cell>
          <cell r="U50">
            <v>-27</v>
          </cell>
          <cell r="V50">
            <v>-6</v>
          </cell>
          <cell r="W50">
            <v>-300</v>
          </cell>
          <cell r="X50">
            <v>-91</v>
          </cell>
          <cell r="Y50">
            <v>44</v>
          </cell>
          <cell r="Z50">
            <v>5</v>
          </cell>
          <cell r="AA50">
            <v>-20</v>
          </cell>
          <cell r="AB50">
            <v>280</v>
          </cell>
          <cell r="AC50">
            <v>114</v>
          </cell>
          <cell r="AD50">
            <v>158</v>
          </cell>
          <cell r="AE50">
            <v>16</v>
          </cell>
          <cell r="AF50">
            <v>-96</v>
          </cell>
          <cell r="AG50">
            <v>-1</v>
          </cell>
          <cell r="AH50">
            <v>-2184</v>
          </cell>
          <cell r="AI50">
            <v>199</v>
          </cell>
          <cell r="AJ50">
            <v>445</v>
          </cell>
          <cell r="AK50">
            <v>-49</v>
          </cell>
          <cell r="AL50">
            <v>-70</v>
          </cell>
          <cell r="AM50">
            <v>21</v>
          </cell>
          <cell r="AN50">
            <v>-2.0212560386473442</v>
          </cell>
          <cell r="AO50">
            <v>-0.29999999999999982</v>
          </cell>
        </row>
        <row r="51">
          <cell r="B51"/>
          <cell r="C51">
            <v>8</v>
          </cell>
          <cell r="D51">
            <v>-5.9999999999999831E-2</v>
          </cell>
          <cell r="E51">
            <v>-0.11000000000000032</v>
          </cell>
          <cell r="F51">
            <v>-854</v>
          </cell>
          <cell r="G51">
            <v>872</v>
          </cell>
          <cell r="H51">
            <v>550</v>
          </cell>
          <cell r="I51">
            <v>526</v>
          </cell>
          <cell r="J51">
            <v>503</v>
          </cell>
          <cell r="K51">
            <v>24</v>
          </cell>
          <cell r="L51">
            <v>42</v>
          </cell>
          <cell r="M51">
            <v>-59</v>
          </cell>
          <cell r="N51">
            <v>-5</v>
          </cell>
          <cell r="O51">
            <v>72</v>
          </cell>
          <cell r="P51">
            <v>-18</v>
          </cell>
          <cell r="Q51">
            <v>237</v>
          </cell>
          <cell r="R51">
            <v>60</v>
          </cell>
          <cell r="S51">
            <v>177</v>
          </cell>
          <cell r="T51">
            <v>-1</v>
          </cell>
          <cell r="U51">
            <v>1</v>
          </cell>
          <cell r="V51">
            <v>14</v>
          </cell>
          <cell r="W51">
            <v>-288</v>
          </cell>
          <cell r="X51">
            <v>-179</v>
          </cell>
          <cell r="Y51">
            <v>-118</v>
          </cell>
          <cell r="Z51">
            <v>160</v>
          </cell>
          <cell r="AA51">
            <v>-12</v>
          </cell>
          <cell r="AB51">
            <v>263</v>
          </cell>
          <cell r="AC51">
            <v>78</v>
          </cell>
          <cell r="AD51">
            <v>168</v>
          </cell>
          <cell r="AE51">
            <v>2</v>
          </cell>
          <cell r="AF51">
            <v>139</v>
          </cell>
          <cell r="AG51">
            <v>-67</v>
          </cell>
          <cell r="AH51">
            <v>-1194</v>
          </cell>
          <cell r="AI51">
            <v>352</v>
          </cell>
          <cell r="AJ51">
            <v>880</v>
          </cell>
          <cell r="AK51">
            <v>94</v>
          </cell>
          <cell r="AL51">
            <v>54</v>
          </cell>
          <cell r="AM51">
            <v>40</v>
          </cell>
          <cell r="AN51">
            <v>0.20530064594102626</v>
          </cell>
          <cell r="AO51">
            <v>0.20000000000000018</v>
          </cell>
        </row>
        <row r="52">
          <cell r="B52"/>
          <cell r="C52">
            <v>9</v>
          </cell>
          <cell r="D52">
            <v>-6.999999999999984E-2</v>
          </cell>
          <cell r="E52">
            <v>8.0000000000000071E-2</v>
          </cell>
          <cell r="F52">
            <v>-1864</v>
          </cell>
          <cell r="G52">
            <v>167</v>
          </cell>
          <cell r="H52">
            <v>-999</v>
          </cell>
          <cell r="I52">
            <v>-724</v>
          </cell>
          <cell r="J52">
            <v>-1107</v>
          </cell>
          <cell r="K52">
            <v>-1</v>
          </cell>
          <cell r="L52">
            <v>13</v>
          </cell>
          <cell r="M52">
            <v>-89</v>
          </cell>
          <cell r="N52">
            <v>2</v>
          </cell>
          <cell r="O52">
            <v>10</v>
          </cell>
          <cell r="P52">
            <v>18</v>
          </cell>
          <cell r="Q52">
            <v>-169</v>
          </cell>
          <cell r="R52">
            <v>-61</v>
          </cell>
          <cell r="S52">
            <v>-108</v>
          </cell>
          <cell r="T52">
            <v>0</v>
          </cell>
          <cell r="U52">
            <v>-56</v>
          </cell>
          <cell r="V52">
            <v>-105</v>
          </cell>
          <cell r="W52">
            <v>-62</v>
          </cell>
          <cell r="X52">
            <v>-97</v>
          </cell>
          <cell r="Y52">
            <v>-100</v>
          </cell>
          <cell r="Z52">
            <v>-168</v>
          </cell>
          <cell r="AA52">
            <v>41</v>
          </cell>
          <cell r="AB52">
            <v>-316</v>
          </cell>
          <cell r="AC52">
            <v>-17</v>
          </cell>
          <cell r="AD52">
            <v>-290</v>
          </cell>
          <cell r="AE52">
            <v>-6</v>
          </cell>
          <cell r="AF52">
            <v>-103</v>
          </cell>
          <cell r="AG52">
            <v>-115</v>
          </cell>
          <cell r="AH52">
            <v>-1615</v>
          </cell>
          <cell r="AI52">
            <v>-838</v>
          </cell>
          <cell r="AJ52">
            <v>151</v>
          </cell>
          <cell r="AK52">
            <v>-245</v>
          </cell>
          <cell r="AL52">
            <v>-225</v>
          </cell>
          <cell r="AM52">
            <v>-20</v>
          </cell>
          <cell r="AN52">
            <v>-0.62175905323482539</v>
          </cell>
          <cell r="AO52">
            <v>-0.90000000000000036</v>
          </cell>
        </row>
        <row r="53">
          <cell r="B53"/>
          <cell r="C53">
            <v>10</v>
          </cell>
          <cell r="D53">
            <v>-2.0000000000000018E-2</v>
          </cell>
          <cell r="E53">
            <v>2.0000000000000018E-2</v>
          </cell>
          <cell r="F53">
            <v>-1184</v>
          </cell>
          <cell r="G53">
            <v>-610</v>
          </cell>
          <cell r="H53">
            <v>-730</v>
          </cell>
          <cell r="I53">
            <v>-398</v>
          </cell>
          <cell r="J53">
            <v>-536</v>
          </cell>
          <cell r="K53">
            <v>-18</v>
          </cell>
          <cell r="L53">
            <v>-9</v>
          </cell>
          <cell r="M53">
            <v>-20</v>
          </cell>
          <cell r="N53">
            <v>-5</v>
          </cell>
          <cell r="O53">
            <v>146</v>
          </cell>
          <cell r="P53">
            <v>-130</v>
          </cell>
          <cell r="Q53">
            <v>21</v>
          </cell>
          <cell r="R53">
            <v>-53</v>
          </cell>
          <cell r="S53">
            <v>74</v>
          </cell>
          <cell r="T53">
            <v>-1</v>
          </cell>
          <cell r="U53">
            <v>-49</v>
          </cell>
          <cell r="V53">
            <v>188</v>
          </cell>
          <cell r="W53">
            <v>-428</v>
          </cell>
          <cell r="X53">
            <v>-204</v>
          </cell>
          <cell r="Y53">
            <v>-85</v>
          </cell>
          <cell r="Z53">
            <v>-7</v>
          </cell>
          <cell r="AA53">
            <v>13</v>
          </cell>
          <cell r="AB53">
            <v>-207</v>
          </cell>
          <cell r="AC53">
            <v>17</v>
          </cell>
          <cell r="AD53">
            <v>-229</v>
          </cell>
          <cell r="AE53">
            <v>2</v>
          </cell>
          <cell r="AF53">
            <v>-85</v>
          </cell>
          <cell r="AG53">
            <v>54</v>
          </cell>
          <cell r="AH53">
            <v>-1355</v>
          </cell>
          <cell r="AI53">
            <v>-231</v>
          </cell>
          <cell r="AJ53">
            <v>-523</v>
          </cell>
          <cell r="AK53">
            <v>-13</v>
          </cell>
          <cell r="AL53">
            <v>14</v>
          </cell>
          <cell r="AM53">
            <v>-27</v>
          </cell>
          <cell r="AN53">
            <v>0.93160473098284768</v>
          </cell>
          <cell r="AO53">
            <v>9.9999999999999645E-2</v>
          </cell>
        </row>
        <row r="54">
          <cell r="B54"/>
          <cell r="C54">
            <v>11</v>
          </cell>
          <cell r="D54">
            <v>-9.9999999999997868E-3</v>
          </cell>
          <cell r="E54">
            <v>0</v>
          </cell>
          <cell r="F54">
            <v>-1311</v>
          </cell>
          <cell r="G54">
            <v>-742</v>
          </cell>
          <cell r="H54">
            <v>-544</v>
          </cell>
          <cell r="I54">
            <v>-266</v>
          </cell>
          <cell r="J54">
            <v>-425</v>
          </cell>
          <cell r="K54">
            <v>35</v>
          </cell>
          <cell r="L54">
            <v>23</v>
          </cell>
          <cell r="M54">
            <v>-96</v>
          </cell>
          <cell r="N54">
            <v>0</v>
          </cell>
          <cell r="O54">
            <v>-185</v>
          </cell>
          <cell r="P54">
            <v>60</v>
          </cell>
          <cell r="Q54">
            <v>-96</v>
          </cell>
          <cell r="R54">
            <v>13</v>
          </cell>
          <cell r="S54">
            <v>-109</v>
          </cell>
          <cell r="T54">
            <v>-50</v>
          </cell>
          <cell r="U54">
            <v>22</v>
          </cell>
          <cell r="V54">
            <v>-61</v>
          </cell>
          <cell r="W54">
            <v>-413</v>
          </cell>
          <cell r="X54">
            <v>-275</v>
          </cell>
          <cell r="Y54">
            <v>-130</v>
          </cell>
          <cell r="Z54">
            <v>-53</v>
          </cell>
          <cell r="AA54">
            <v>-43</v>
          </cell>
          <cell r="AB54">
            <v>243</v>
          </cell>
          <cell r="AC54">
            <v>83</v>
          </cell>
          <cell r="AD54">
            <v>152</v>
          </cell>
          <cell r="AE54">
            <v>-93</v>
          </cell>
          <cell r="AF54">
            <v>320</v>
          </cell>
          <cell r="AG54">
            <v>-35</v>
          </cell>
          <cell r="AH54">
            <v>-1869</v>
          </cell>
          <cell r="AI54">
            <v>-172</v>
          </cell>
          <cell r="AJ54">
            <v>-733</v>
          </cell>
          <cell r="AK54">
            <v>-137</v>
          </cell>
          <cell r="AL54">
            <v>-112</v>
          </cell>
          <cell r="AM54">
            <v>-25</v>
          </cell>
          <cell r="AN54">
            <v>-2.0025839793281648</v>
          </cell>
          <cell r="AO54">
            <v>-0.39999999999999947</v>
          </cell>
        </row>
        <row r="55">
          <cell r="B55"/>
          <cell r="C55">
            <v>12</v>
          </cell>
          <cell r="D55">
            <v>-2.9999999999999805E-2</v>
          </cell>
          <cell r="E55">
            <v>-1.0000000000000231E-2</v>
          </cell>
          <cell r="F55">
            <v>-1602</v>
          </cell>
          <cell r="G55">
            <v>-759</v>
          </cell>
          <cell r="H55">
            <v>-699</v>
          </cell>
          <cell r="I55">
            <v>-312</v>
          </cell>
          <cell r="J55">
            <v>-534</v>
          </cell>
          <cell r="K55">
            <v>6</v>
          </cell>
          <cell r="L55">
            <v>7</v>
          </cell>
          <cell r="M55">
            <v>14</v>
          </cell>
          <cell r="N55">
            <v>-4</v>
          </cell>
          <cell r="O55">
            <v>-4</v>
          </cell>
          <cell r="P55">
            <v>-94</v>
          </cell>
          <cell r="Q55">
            <v>-181</v>
          </cell>
          <cell r="R55">
            <v>25</v>
          </cell>
          <cell r="S55">
            <v>-206</v>
          </cell>
          <cell r="T55">
            <v>53</v>
          </cell>
          <cell r="U55">
            <v>-18</v>
          </cell>
          <cell r="V55">
            <v>-16</v>
          </cell>
          <cell r="W55">
            <v>-188</v>
          </cell>
          <cell r="X55">
            <v>-175</v>
          </cell>
          <cell r="Y55">
            <v>-11</v>
          </cell>
          <cell r="Z55">
            <v>-40</v>
          </cell>
          <cell r="AA55">
            <v>9</v>
          </cell>
          <cell r="AB55">
            <v>-370</v>
          </cell>
          <cell r="AC55">
            <v>-3</v>
          </cell>
          <cell r="AD55">
            <v>-357</v>
          </cell>
          <cell r="AE55">
            <v>-18</v>
          </cell>
          <cell r="AF55">
            <v>79</v>
          </cell>
          <cell r="AG55">
            <v>232</v>
          </cell>
          <cell r="AH55">
            <v>-1756</v>
          </cell>
          <cell r="AI55">
            <v>-161</v>
          </cell>
          <cell r="AJ55">
            <v>-612</v>
          </cell>
          <cell r="AK55">
            <v>-151</v>
          </cell>
          <cell r="AL55">
            <v>-160</v>
          </cell>
          <cell r="AM55">
            <v>9</v>
          </cell>
          <cell r="AN55">
            <v>-2.661253468412621</v>
          </cell>
          <cell r="AO55">
            <v>-0.5</v>
          </cell>
        </row>
        <row r="56">
          <cell r="B56"/>
          <cell r="C56">
            <v>1</v>
          </cell>
          <cell r="D56">
            <v>-4.9999999999999822E-2</v>
          </cell>
          <cell r="E56">
            <v>-9.000000000000008E-2</v>
          </cell>
          <cell r="F56">
            <v>-1291</v>
          </cell>
          <cell r="G56">
            <v>-27</v>
          </cell>
          <cell r="H56">
            <v>-387</v>
          </cell>
          <cell r="I56">
            <v>54</v>
          </cell>
          <cell r="J56">
            <v>-450</v>
          </cell>
          <cell r="K56">
            <v>-11</v>
          </cell>
          <cell r="L56">
            <v>32</v>
          </cell>
          <cell r="M56">
            <v>33</v>
          </cell>
          <cell r="N56">
            <v>-3</v>
          </cell>
          <cell r="O56">
            <v>57</v>
          </cell>
          <cell r="P56">
            <v>83</v>
          </cell>
          <cell r="Q56">
            <v>46</v>
          </cell>
          <cell r="R56">
            <v>18</v>
          </cell>
          <cell r="S56">
            <v>28</v>
          </cell>
          <cell r="T56">
            <v>42</v>
          </cell>
          <cell r="U56">
            <v>-43</v>
          </cell>
          <cell r="V56">
            <v>25</v>
          </cell>
          <cell r="W56">
            <v>-343</v>
          </cell>
          <cell r="X56">
            <v>-212</v>
          </cell>
          <cell r="Y56">
            <v>-143</v>
          </cell>
          <cell r="Z56">
            <v>10</v>
          </cell>
          <cell r="AA56">
            <v>2</v>
          </cell>
          <cell r="AB56">
            <v>-20</v>
          </cell>
          <cell r="AC56">
            <v>232</v>
          </cell>
          <cell r="AD56">
            <v>-253</v>
          </cell>
          <cell r="AE56">
            <v>-22</v>
          </cell>
          <cell r="AF56">
            <v>-294</v>
          </cell>
          <cell r="AG56">
            <v>-43</v>
          </cell>
          <cell r="AH56">
            <v>-1566</v>
          </cell>
          <cell r="AI56">
            <v>62</v>
          </cell>
          <cell r="AJ56">
            <v>-24</v>
          </cell>
          <cell r="AK56">
            <v>-86</v>
          </cell>
          <cell r="AL56">
            <v>-78</v>
          </cell>
          <cell r="AM56">
            <v>-8</v>
          </cell>
          <cell r="AN56">
            <v>-1.5244224552707806</v>
          </cell>
          <cell r="AO56">
            <v>-0.29999999999999982</v>
          </cell>
        </row>
        <row r="57">
          <cell r="C57">
            <v>2</v>
          </cell>
          <cell r="D57">
            <v>-6.999999999999984E-2</v>
          </cell>
          <cell r="E57">
            <v>-0.12999999999999989</v>
          </cell>
          <cell r="F57">
            <v>-2360</v>
          </cell>
          <cell r="G57">
            <v>-323</v>
          </cell>
          <cell r="H57">
            <v>-994</v>
          </cell>
          <cell r="I57">
            <v>-149</v>
          </cell>
          <cell r="J57">
            <v>-1347</v>
          </cell>
          <cell r="K57">
            <v>6</v>
          </cell>
          <cell r="L57">
            <v>-213</v>
          </cell>
          <cell r="M57">
            <v>-148</v>
          </cell>
          <cell r="N57">
            <v>-7</v>
          </cell>
          <cell r="O57">
            <v>-205</v>
          </cell>
          <cell r="P57">
            <v>-37</v>
          </cell>
          <cell r="Q57">
            <v>0</v>
          </cell>
          <cell r="R57">
            <v>-71</v>
          </cell>
          <cell r="S57">
            <v>71</v>
          </cell>
          <cell r="T57">
            <v>-68</v>
          </cell>
          <cell r="U57">
            <v>47</v>
          </cell>
          <cell r="V57">
            <v>31</v>
          </cell>
          <cell r="W57">
            <v>-324</v>
          </cell>
          <cell r="X57">
            <v>-218</v>
          </cell>
          <cell r="Y57">
            <v>-32</v>
          </cell>
          <cell r="Z57">
            <v>-219</v>
          </cell>
          <cell r="AA57">
            <v>58</v>
          </cell>
          <cell r="AB57">
            <v>283</v>
          </cell>
          <cell r="AC57">
            <v>255</v>
          </cell>
          <cell r="AD57">
            <v>36</v>
          </cell>
          <cell r="AE57">
            <v>-13</v>
          </cell>
          <cell r="AF57">
            <v>58</v>
          </cell>
          <cell r="AG57">
            <v>-591</v>
          </cell>
          <cell r="AH57">
            <v>-2869</v>
          </cell>
          <cell r="AI57">
            <v>-221</v>
          </cell>
          <cell r="AJ57">
            <v>-355</v>
          </cell>
          <cell r="AK57">
            <v>-192</v>
          </cell>
          <cell r="AL57">
            <v>-168</v>
          </cell>
          <cell r="AM57">
            <v>-24</v>
          </cell>
          <cell r="AN57">
            <v>-1.714851133101547</v>
          </cell>
          <cell r="AO57">
            <v>-0.5</v>
          </cell>
        </row>
        <row r="58">
          <cell r="B58"/>
          <cell r="C58">
            <v>3</v>
          </cell>
          <cell r="D58">
            <v>-6.999999999999984E-2</v>
          </cell>
          <cell r="E58">
            <v>-0.16000000000000014</v>
          </cell>
          <cell r="F58">
            <v>-2542</v>
          </cell>
          <cell r="G58">
            <v>-476</v>
          </cell>
          <cell r="H58">
            <v>-997</v>
          </cell>
          <cell r="I58">
            <v>-55</v>
          </cell>
          <cell r="J58">
            <v>-1196</v>
          </cell>
          <cell r="K58">
            <v>-5</v>
          </cell>
          <cell r="L58">
            <v>99</v>
          </cell>
          <cell r="M58">
            <v>-6</v>
          </cell>
          <cell r="N58">
            <v>-7</v>
          </cell>
          <cell r="O58">
            <v>-84</v>
          </cell>
          <cell r="P58">
            <v>-37</v>
          </cell>
          <cell r="Q58">
            <v>-311</v>
          </cell>
          <cell r="R58">
            <v>-61</v>
          </cell>
          <cell r="S58">
            <v>-250</v>
          </cell>
          <cell r="T58">
            <v>6</v>
          </cell>
          <cell r="U58">
            <v>-82</v>
          </cell>
          <cell r="V58">
            <v>-34</v>
          </cell>
          <cell r="W58">
            <v>-74</v>
          </cell>
          <cell r="X58">
            <v>-20</v>
          </cell>
          <cell r="Y58">
            <v>3</v>
          </cell>
          <cell r="Z58">
            <v>-73</v>
          </cell>
          <cell r="AA58">
            <v>30</v>
          </cell>
          <cell r="AB58">
            <v>-389</v>
          </cell>
          <cell r="AC58">
            <v>-136</v>
          </cell>
          <cell r="AD58">
            <v>-259</v>
          </cell>
          <cell r="AE58">
            <v>-15</v>
          </cell>
          <cell r="AF58">
            <v>-179</v>
          </cell>
          <cell r="AG58">
            <v>-36</v>
          </cell>
          <cell r="AH58">
            <v>-3037</v>
          </cell>
          <cell r="AI58">
            <v>-81</v>
          </cell>
          <cell r="AJ58">
            <v>-660</v>
          </cell>
          <cell r="AK58">
            <v>506</v>
          </cell>
          <cell r="AL58">
            <v>510</v>
          </cell>
          <cell r="AM58">
            <v>-4</v>
          </cell>
          <cell r="AN58">
            <v>9.3062140484225893</v>
          </cell>
          <cell r="AO58">
            <v>1.9000000000000004</v>
          </cell>
        </row>
        <row r="59">
          <cell r="B59"/>
          <cell r="C59">
            <v>4</v>
          </cell>
          <cell r="D59">
            <v>-3.9999999999999813E-2</v>
          </cell>
          <cell r="E59">
            <v>2.0000000000000018E-2</v>
          </cell>
          <cell r="F59">
            <v>-2008</v>
          </cell>
          <cell r="G59">
            <v>-835</v>
          </cell>
          <cell r="H59">
            <v>288</v>
          </cell>
          <cell r="I59">
            <v>73</v>
          </cell>
          <cell r="J59">
            <v>195</v>
          </cell>
          <cell r="K59">
            <v>-6</v>
          </cell>
          <cell r="L59">
            <v>86</v>
          </cell>
          <cell r="M59">
            <v>29</v>
          </cell>
          <cell r="N59">
            <v>-7</v>
          </cell>
          <cell r="O59">
            <v>-146</v>
          </cell>
          <cell r="P59">
            <v>93</v>
          </cell>
          <cell r="Q59">
            <v>135</v>
          </cell>
          <cell r="R59">
            <v>0</v>
          </cell>
          <cell r="S59">
            <v>135</v>
          </cell>
          <cell r="T59">
            <v>16</v>
          </cell>
          <cell r="U59">
            <v>-10</v>
          </cell>
          <cell r="V59">
            <v>77</v>
          </cell>
          <cell r="W59">
            <v>139</v>
          </cell>
          <cell r="X59">
            <v>-13</v>
          </cell>
          <cell r="Y59">
            <v>33</v>
          </cell>
          <cell r="Z59">
            <v>-15</v>
          </cell>
          <cell r="AA59">
            <v>61</v>
          </cell>
          <cell r="AB59">
            <v>-88</v>
          </cell>
          <cell r="AC59">
            <v>24</v>
          </cell>
          <cell r="AD59">
            <v>-113</v>
          </cell>
          <cell r="AE59">
            <v>37</v>
          </cell>
          <cell r="AF59">
            <v>-51</v>
          </cell>
          <cell r="AG59">
            <v>-155</v>
          </cell>
          <cell r="AH59">
            <v>-2271</v>
          </cell>
          <cell r="AI59">
            <v>33</v>
          </cell>
          <cell r="AJ59">
            <v>-926</v>
          </cell>
          <cell r="AK59">
            <v>-369</v>
          </cell>
          <cell r="AL59">
            <v>-380</v>
          </cell>
          <cell r="AM59">
            <v>11</v>
          </cell>
          <cell r="AN59">
            <v>-5.3115783154542839</v>
          </cell>
          <cell r="AO59">
            <v>-1</v>
          </cell>
        </row>
        <row r="60">
          <cell r="B60" t="str">
            <v>R5</v>
          </cell>
          <cell r="C60">
            <v>5</v>
          </cell>
          <cell r="D60">
            <v>-2.0000000000000018E-2</v>
          </cell>
          <cell r="E60">
            <v>-0.12999999999999989</v>
          </cell>
          <cell r="F60">
            <v>-1491</v>
          </cell>
          <cell r="G60">
            <v>-890</v>
          </cell>
          <cell r="H60">
            <v>-471</v>
          </cell>
          <cell r="I60">
            <v>131</v>
          </cell>
          <cell r="J60">
            <v>-653</v>
          </cell>
          <cell r="K60">
            <v>9</v>
          </cell>
          <cell r="L60">
            <v>-54</v>
          </cell>
          <cell r="M60">
            <v>-91</v>
          </cell>
          <cell r="N60">
            <v>5</v>
          </cell>
          <cell r="O60">
            <v>-167</v>
          </cell>
          <cell r="P60">
            <v>30</v>
          </cell>
          <cell r="Q60">
            <v>-36</v>
          </cell>
          <cell r="R60">
            <v>-161</v>
          </cell>
          <cell r="S60">
            <v>125</v>
          </cell>
          <cell r="T60">
            <v>14</v>
          </cell>
          <cell r="U60">
            <v>-52</v>
          </cell>
          <cell r="V60">
            <v>181</v>
          </cell>
          <cell r="W60">
            <v>-265</v>
          </cell>
          <cell r="X60">
            <v>-46</v>
          </cell>
          <cell r="Y60">
            <v>-215</v>
          </cell>
          <cell r="Z60">
            <v>-48</v>
          </cell>
          <cell r="AA60">
            <v>-42</v>
          </cell>
          <cell r="AB60">
            <v>-69</v>
          </cell>
          <cell r="AC60">
            <v>30</v>
          </cell>
          <cell r="AD60">
            <v>-87</v>
          </cell>
          <cell r="AE60">
            <v>-4</v>
          </cell>
          <cell r="AF60">
            <v>25</v>
          </cell>
          <cell r="AG60">
            <v>-88</v>
          </cell>
          <cell r="AH60">
            <v>-1753</v>
          </cell>
          <cell r="AI60">
            <v>-28</v>
          </cell>
          <cell r="AJ60">
            <v>-906</v>
          </cell>
          <cell r="AK60">
            <v>-232</v>
          </cell>
          <cell r="AL60">
            <v>-256</v>
          </cell>
          <cell r="AM60">
            <v>24</v>
          </cell>
          <cell r="AN60">
            <v>-3.9554791012633821</v>
          </cell>
          <cell r="AO60">
            <v>-0.60000000000000053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11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M17" sqref="M17"/>
    </sheetView>
  </sheetViews>
  <sheetFormatPr defaultRowHeight="13" x14ac:dyDescent="0.2"/>
  <cols>
    <col min="1" max="1" width="7.453125" customWidth="1"/>
    <col min="2" max="2" width="4.90625" customWidth="1"/>
    <col min="3" max="3" width="5.81640625" bestFit="1" customWidth="1"/>
    <col min="4" max="13" width="10" customWidth="1"/>
    <col min="14" max="14" width="3.26953125" customWidth="1"/>
    <col min="15" max="15" width="0" hidden="1" customWidth="1"/>
  </cols>
  <sheetData>
    <row r="1" spans="2:15" ht="9.75" customHeight="1" x14ac:dyDescent="0.2">
      <c r="D1" s="75" t="s">
        <v>0</v>
      </c>
      <c r="E1" s="75"/>
      <c r="F1" s="75"/>
      <c r="G1" s="75"/>
      <c r="H1" s="75"/>
      <c r="I1" s="75"/>
    </row>
    <row r="2" spans="2:15" ht="32.25" customHeight="1" x14ac:dyDescent="0.2">
      <c r="D2" s="76"/>
      <c r="E2" s="76"/>
      <c r="F2" s="76"/>
      <c r="G2" s="76"/>
      <c r="H2" s="76"/>
      <c r="I2" s="76"/>
      <c r="K2" s="1"/>
    </row>
    <row r="3" spans="2:15" ht="15.75" customHeight="1" x14ac:dyDescent="0.2">
      <c r="B3" s="2"/>
      <c r="C3" s="3"/>
      <c r="D3" s="77" t="s">
        <v>1</v>
      </c>
      <c r="E3" s="71" t="s">
        <v>2</v>
      </c>
      <c r="F3" s="71" t="s">
        <v>3</v>
      </c>
      <c r="G3" s="82" t="s">
        <v>5</v>
      </c>
      <c r="H3" s="80" t="s">
        <v>4</v>
      </c>
      <c r="I3" s="82" t="s">
        <v>6</v>
      </c>
      <c r="J3" s="5"/>
      <c r="K3" s="4"/>
      <c r="L3" s="71" t="s">
        <v>7</v>
      </c>
      <c r="M3" s="73" t="s">
        <v>8</v>
      </c>
    </row>
    <row r="4" spans="2:15" ht="63.75" customHeight="1" x14ac:dyDescent="0.2">
      <c r="B4" s="6"/>
      <c r="C4" s="7"/>
      <c r="D4" s="78"/>
      <c r="E4" s="72"/>
      <c r="F4" s="79"/>
      <c r="G4" s="79"/>
      <c r="H4" s="81"/>
      <c r="I4" s="79"/>
      <c r="J4" s="8" t="s">
        <v>9</v>
      </c>
      <c r="K4" s="8" t="s">
        <v>10</v>
      </c>
      <c r="L4" s="72"/>
      <c r="M4" s="74"/>
    </row>
    <row r="5" spans="2:15" x14ac:dyDescent="0.2">
      <c r="B5" s="2" t="str">
        <f>[1]県求人基礎資料!$B$18</f>
        <v>R6</v>
      </c>
      <c r="C5" s="9">
        <f>INDEX([1]県求人基礎資料!$B$6:$AM$60,$O5,C$39)</f>
        <v>5</v>
      </c>
      <c r="D5" s="10">
        <f>INDEX([1]県求人基礎資料!$B$6:$AM$60,$O5,D$39)</f>
        <v>1.1100000000000001</v>
      </c>
      <c r="E5" s="11">
        <f>INDEX([1]県求人基礎資料!$B$6:$AM$60,$O5,E$39)</f>
        <v>2.0299999999999998</v>
      </c>
      <c r="F5" s="12">
        <f>INDEX([1]県求人基礎資料!$B$6:$AM$60,$O5,F$39)</f>
        <v>11220</v>
      </c>
      <c r="G5" s="15">
        <f>INDEX([1]県求人基礎資料!$B$6:$AM$60,$O5,G$39)</f>
        <v>5516</v>
      </c>
      <c r="H5" s="12">
        <f>INDEX([1]県求人基礎資料!$B$6:$AM$60,$O5,H$39)</f>
        <v>29085</v>
      </c>
      <c r="I5" s="14">
        <f>INDEX([1]県求人基礎資料!$B$6:$AM$60,$O5,I$39)</f>
        <v>1634</v>
      </c>
      <c r="J5" s="14">
        <f>INDEX([1]県求人基礎資料!$B$6:$AM$60,$O5,J$39)</f>
        <v>1550</v>
      </c>
      <c r="K5" s="13">
        <f>INDEX([1]県求人基礎資料!$B$6:$AM$60,$O5,K$39)</f>
        <v>84</v>
      </c>
      <c r="L5" s="16">
        <f>INDEX([1]県求人基礎資料!$B$6:$BM$60,$O5,L$39)</f>
        <v>28.717047451669597</v>
      </c>
      <c r="M5" s="17">
        <f>INDEX([1]県求人基礎資料!$B$6:$BM$60,$O5,M$39)</f>
        <v>5.4</v>
      </c>
      <c r="O5">
        <v>13</v>
      </c>
    </row>
    <row r="6" spans="2:15" x14ac:dyDescent="0.2">
      <c r="B6" s="18"/>
      <c r="C6" s="9">
        <f>INDEX([1]県求人基礎資料!$B$6:$AM$60,$O6,C$39)</f>
        <v>6</v>
      </c>
      <c r="D6" s="10">
        <f>INDEX([1]県求人基礎資料!$B$6:$AM$60,$O6,D$39)</f>
        <v>1.1000000000000001</v>
      </c>
      <c r="E6" s="11">
        <f>INDEX([1]県求人基礎資料!$B$6:$AM$60,$O6,E$39)</f>
        <v>2.02</v>
      </c>
      <c r="F6" s="12">
        <f>INDEX([1]県求人基礎資料!$B$6:$AM$60,$O6,F$39)</f>
        <v>11200</v>
      </c>
      <c r="G6" s="15">
        <f>INDEX([1]県求人基礎資料!$B$6:$AM$60,$O6,G$39)</f>
        <v>5543</v>
      </c>
      <c r="H6" s="12">
        <f>INDEX([1]県求人基礎資料!$B$6:$AM$60,$O6,H$39)</f>
        <v>29277</v>
      </c>
      <c r="I6" s="14">
        <f>INDEX([1]県求人基礎資料!$B$6:$AM$60,$O6,I$39)</f>
        <v>1357</v>
      </c>
      <c r="J6" s="14">
        <f>INDEX([1]県求人基礎資料!$B$6:$AM$60,$O6,J$39)</f>
        <v>1265</v>
      </c>
      <c r="K6" s="13">
        <f>INDEX([1]県求人基礎資料!$B$6:$AM$60,$O6,K$39)</f>
        <v>92</v>
      </c>
      <c r="L6" s="16">
        <f>INDEX([1]県求人基礎資料!$B$6:$BM$60,$O6,L$39)</f>
        <v>28.141849854832017</v>
      </c>
      <c r="M6" s="17">
        <f>INDEX([1]県求人基礎資料!$B$6:$BM$60,$O6,M$39)</f>
        <v>4.5999999999999996</v>
      </c>
      <c r="O6">
        <v>14</v>
      </c>
    </row>
    <row r="7" spans="2:15" x14ac:dyDescent="0.2">
      <c r="B7" s="18"/>
      <c r="C7" s="9">
        <f>INDEX([1]県求人基礎資料!$B$6:$AM$60,$O7,C$39)</f>
        <v>7</v>
      </c>
      <c r="D7" s="10">
        <f>INDEX([1]県求人基礎資料!$B$6:$AM$60,$O7,D$39)</f>
        <v>1.1100000000000001</v>
      </c>
      <c r="E7" s="11">
        <f>INDEX([1]県求人基礎資料!$B$6:$AM$60,$O7,E$39)</f>
        <v>2.0499999999999998</v>
      </c>
      <c r="F7" s="12">
        <f>INDEX([1]県求人基礎資料!$B$6:$AM$60,$O7,F$39)</f>
        <v>11115</v>
      </c>
      <c r="G7" s="15">
        <f>INDEX([1]県求人基礎資料!$B$6:$AM$60,$O7,G$39)</f>
        <v>5410</v>
      </c>
      <c r="H7" s="12">
        <f>INDEX([1]県求人基礎資料!$B$6:$AM$60,$O7,H$39)</f>
        <v>29011</v>
      </c>
      <c r="I7" s="14">
        <f>INDEX([1]県求人基礎資料!$B$6:$AM$60,$O7,I$39)</f>
        <v>1303</v>
      </c>
      <c r="J7" s="14">
        <f>INDEX([1]県求人基礎資料!$B$6:$AM$60,$O7,J$39)</f>
        <v>1186</v>
      </c>
      <c r="K7" s="13">
        <f>INDEX([1]県求人基礎資料!$B$6:$AM$60,$O7,K$39)</f>
        <v>117</v>
      </c>
      <c r="L7" s="16">
        <f>INDEX([1]県求人基礎資料!$B$6:$BM$60,$O7,L$39)</f>
        <v>25.178743961352655</v>
      </c>
      <c r="M7" s="17">
        <f>INDEX([1]県求人基礎資料!$B$6:$BM$60,$O7,M$39)</f>
        <v>4.5</v>
      </c>
      <c r="O7">
        <v>15</v>
      </c>
    </row>
    <row r="8" spans="2:15" x14ac:dyDescent="0.2">
      <c r="B8" s="18"/>
      <c r="C8" s="9">
        <f>INDEX([1]県求人基礎資料!$B$6:$AM$60,$O8,C$39)</f>
        <v>8</v>
      </c>
      <c r="D8" s="10">
        <f>INDEX([1]県求人基礎資料!$B$6:$AM$60,$O8,D$39)</f>
        <v>1.1200000000000001</v>
      </c>
      <c r="E8" s="11">
        <f>INDEX([1]県求人基礎資料!$B$6:$AM$60,$O8,E$39)</f>
        <v>2.0699999999999998</v>
      </c>
      <c r="F8" s="12">
        <f>INDEX([1]県求人基礎資料!$B$6:$AM$60,$O8,F$39)</f>
        <v>11984</v>
      </c>
      <c r="G8" s="15">
        <f>INDEX([1]県求人基礎資料!$B$6:$AM$60,$O8,G$39)</f>
        <v>5780</v>
      </c>
      <c r="H8" s="12">
        <f>INDEX([1]県求人基礎資料!$B$6:$AM$60,$O8,H$39)</f>
        <v>29229</v>
      </c>
      <c r="I8" s="14">
        <f>INDEX([1]県求人基礎資料!$B$6:$AM$60,$O8,I$39)</f>
        <v>1202</v>
      </c>
      <c r="J8" s="14">
        <f>INDEX([1]県求人基礎資料!$B$6:$AM$60,$O8,J$39)</f>
        <v>1090</v>
      </c>
      <c r="K8" s="13">
        <f>INDEX([1]県求人基礎資料!$B$6:$AM$60,$O8,K$39)</f>
        <v>112</v>
      </c>
      <c r="L8" s="16">
        <f>INDEX([1]県求人基礎資料!$B$6:$BM$60,$O8,L$39)</f>
        <v>23.987228098183998</v>
      </c>
      <c r="M8" s="17">
        <f>INDEX([1]県求人基礎資料!$B$6:$BM$60,$O8,M$39)</f>
        <v>4.2</v>
      </c>
      <c r="O8">
        <v>16</v>
      </c>
    </row>
    <row r="9" spans="2:15" x14ac:dyDescent="0.2">
      <c r="B9" s="18"/>
      <c r="C9" s="9">
        <f>INDEX([1]県求人基礎資料!$B$6:$AM$60,$O9,C$39)</f>
        <v>9</v>
      </c>
      <c r="D9" s="10">
        <f>INDEX([1]県求人基礎資料!$B$6:$AM$60,$O9,D$39)</f>
        <v>1.1200000000000001</v>
      </c>
      <c r="E9" s="11">
        <f>INDEX([1]県求人基礎資料!$B$6:$AM$60,$O9,E$39)</f>
        <v>2.09</v>
      </c>
      <c r="F9" s="12">
        <f>INDEX([1]県求人基礎資料!$B$6:$AM$60,$O9,F$39)</f>
        <v>11060</v>
      </c>
      <c r="G9" s="15">
        <f>INDEX([1]県求人基礎資料!$B$6:$AM$60,$O9,G$39)</f>
        <v>5281</v>
      </c>
      <c r="H9" s="12">
        <f>INDEX([1]県求人基礎資料!$B$6:$AM$60,$O9,H$39)</f>
        <v>28901</v>
      </c>
      <c r="I9" s="14">
        <f>INDEX([1]県求人基礎資料!$B$6:$AM$60,$O9,I$39)</f>
        <v>1156</v>
      </c>
      <c r="J9" s="14">
        <f>INDEX([1]県求人基礎資料!$B$6:$AM$60,$O9,J$39)</f>
        <v>1068</v>
      </c>
      <c r="K9" s="12">
        <f>INDEX([1]県求人基礎資料!$B$6:$AM$60,$O9,K$39)</f>
        <v>88</v>
      </c>
      <c r="L9" s="16">
        <f>INDEX([1]県求人基礎資料!$B$6:$BM$60,$O9,L$39)</f>
        <v>25.212649945474375</v>
      </c>
      <c r="M9" s="19">
        <f>INDEX([1]県求人基礎資料!$B$6:$BM$60,$O9,M$39)</f>
        <v>4.0999999999999996</v>
      </c>
      <c r="O9">
        <v>17</v>
      </c>
    </row>
    <row r="10" spans="2:15" x14ac:dyDescent="0.2">
      <c r="B10" s="18"/>
      <c r="C10" s="9">
        <f>INDEX([1]県求人基礎資料!$B$6:$AM$60,$O10,C$39)</f>
        <v>10</v>
      </c>
      <c r="D10" s="20">
        <f>INDEX([1]県求人基礎資料!$B$6:$AM$60,$O10,D$39)</f>
        <v>1.1399999999999999</v>
      </c>
      <c r="E10" s="11">
        <f>INDEX([1]県求人基礎資料!$B$6:$AM$60,$O10,E$39)</f>
        <v>2.08</v>
      </c>
      <c r="F10" s="12">
        <f>INDEX([1]県求人基礎資料!$B$6:$AM$60,$O10,F$39)</f>
        <v>10858</v>
      </c>
      <c r="G10" s="15">
        <f>INDEX([1]県求人基礎資料!$B$6:$AM$60,$O10,G$39)</f>
        <v>5222</v>
      </c>
      <c r="H10" s="12">
        <f>INDEX([1]県求人基礎資料!$B$6:$AM$60,$O10,H$39)</f>
        <v>28248</v>
      </c>
      <c r="I10" s="14">
        <f>INDEX([1]県求人基礎資料!$B$6:$AM$60,$O10,I$39)</f>
        <v>1394</v>
      </c>
      <c r="J10" s="14">
        <f>INDEX([1]県求人基礎資料!$B$6:$AM$60,$O10,J$39)</f>
        <v>1301</v>
      </c>
      <c r="K10" s="12">
        <f>INDEX([1]県求人基礎資料!$B$6:$AM$60,$O10,K$39)</f>
        <v>93</v>
      </c>
      <c r="L10" s="16">
        <f>INDEX([1]県求人基礎資料!$B$6:$BM$60,$O10,L$39)</f>
        <v>27.215931276844984</v>
      </c>
      <c r="M10" s="19">
        <f>INDEX([1]県求人基礎資料!$B$6:$BM$60,$O10,M$39)</f>
        <v>5</v>
      </c>
      <c r="O10">
        <v>18</v>
      </c>
    </row>
    <row r="11" spans="2:15" x14ac:dyDescent="0.2">
      <c r="B11" s="18"/>
      <c r="C11" s="9">
        <f>INDEX([1]県求人基礎資料!$B$6:$AM$60,$O11,C$39)</f>
        <v>11</v>
      </c>
      <c r="D11" s="10">
        <f>INDEX([1]県求人基礎資料!$B$6:$AM$60,$O11,D$39)</f>
        <v>1.1200000000000001</v>
      </c>
      <c r="E11" s="11">
        <f>INDEX([1]県求人基礎資料!$B$6:$AM$60,$O11,E$39)</f>
        <v>2.0499999999999998</v>
      </c>
      <c r="F11" s="12">
        <f>INDEX([1]県求人基礎資料!$B$6:$AM$60,$O11,F$39)</f>
        <v>10841</v>
      </c>
      <c r="G11" s="15">
        <f>INDEX([1]県求人基礎資料!$B$6:$AM$60,$O11,G$39)</f>
        <v>5298</v>
      </c>
      <c r="H11" s="12">
        <f>INDEX([1]県求人基礎資料!$B$6:$AM$60,$O11,H$39)</f>
        <v>28279</v>
      </c>
      <c r="I11" s="14">
        <f>INDEX([1]県求人基礎資料!$B$6:$AM$60,$O11,I$39)</f>
        <v>1144</v>
      </c>
      <c r="J11" s="14">
        <f>INDEX([1]県求人基礎資料!$B$6:$AM$60,$O11,J$39)</f>
        <v>1063</v>
      </c>
      <c r="K11" s="12">
        <f>INDEX([1]県求人基礎資料!$B$6:$AM$60,$O11,K$39)</f>
        <v>81</v>
      </c>
      <c r="L11" s="16">
        <f>INDEX([1]県求人基礎資料!$B$6:$BM$60,$O11,L$39)</f>
        <v>25.581395348837212</v>
      </c>
      <c r="M11" s="19">
        <f>INDEX([1]県求人基礎資料!$B$6:$BM$60,$O11,M$39)</f>
        <v>4.2</v>
      </c>
      <c r="O11">
        <v>19</v>
      </c>
    </row>
    <row r="12" spans="2:15" x14ac:dyDescent="0.2">
      <c r="B12" s="18"/>
      <c r="C12" s="9">
        <f>INDEX([1]県求人基礎資料!$B$6:$AM$60,$O12,C$39)</f>
        <v>12</v>
      </c>
      <c r="D12" s="10">
        <f>INDEX([1]県求人基礎資料!$B$6:$AM$60,$O12,D$39)</f>
        <v>1.1100000000000001</v>
      </c>
      <c r="E12" s="11">
        <f>INDEX([1]県求人基礎資料!$B$6:$AM$60,$O12,E$39)</f>
        <v>2.11</v>
      </c>
      <c r="F12" s="12">
        <f>INDEX([1]県求人基礎資料!$B$6:$AM$60,$O12,F$39)</f>
        <v>11104</v>
      </c>
      <c r="G12" s="15">
        <f>INDEX([1]県求人基礎資料!$B$6:$AM$60,$O12,G$39)</f>
        <v>5261</v>
      </c>
      <c r="H12" s="12">
        <f>INDEX([1]県求人基礎資料!$B$6:$AM$60,$O12,H$39)</f>
        <v>28199</v>
      </c>
      <c r="I12" s="14">
        <f>INDEX([1]県求人基礎資料!$B$6:$AM$60,$O12,I$39)</f>
        <v>1099</v>
      </c>
      <c r="J12" s="14">
        <f>INDEX([1]県求人基礎資料!$B$6:$AM$60,$O12,J$39)</f>
        <v>1001</v>
      </c>
      <c r="K12" s="12">
        <f>INDEX([1]県求人基礎資料!$B$6:$AM$60,$O12,K$39)</f>
        <v>98</v>
      </c>
      <c r="L12" s="16">
        <f>INDEX([1]県求人基礎資料!$B$6:$BM$60,$O12,L$39)</f>
        <v>29.455909943714818</v>
      </c>
      <c r="M12" s="19">
        <f>INDEX([1]県求人基礎資料!$B$6:$BM$60,$O12,M$39)</f>
        <v>4.2</v>
      </c>
      <c r="O12">
        <v>20</v>
      </c>
    </row>
    <row r="13" spans="2:15" x14ac:dyDescent="0.2">
      <c r="B13" s="18"/>
      <c r="C13" s="9">
        <f>INDEX([1]県求人基礎資料!$B$6:$AM$60,$O13,C$39)</f>
        <v>1</v>
      </c>
      <c r="D13" s="10">
        <f>INDEX([1]県求人基礎資料!$B$6:$AM$60,$O13,D$39)</f>
        <v>1.0900000000000001</v>
      </c>
      <c r="E13" s="11">
        <f>INDEX([1]県求人基礎資料!$B$6:$AM$60,$O13,E$39)</f>
        <v>1.97</v>
      </c>
      <c r="F13" s="12">
        <f>INDEX([1]県求人基礎資料!$B$6:$AM$60,$O13,F$39)</f>
        <v>11069</v>
      </c>
      <c r="G13" s="15">
        <f>INDEX([1]県求人基礎資料!$B$6:$AM$60,$O13,G$39)</f>
        <v>5625</v>
      </c>
      <c r="H13" s="12">
        <f>INDEX([1]県求人基礎資料!$B$6:$AM$60,$O13,H$39)</f>
        <v>28990</v>
      </c>
      <c r="I13" s="14">
        <f>INDEX([1]県求人基礎資料!$B$6:$AM$60,$O13,I$39)</f>
        <v>1037</v>
      </c>
      <c r="J13" s="14">
        <f>INDEX([1]県求人基礎資料!$B$6:$AM$60,$O13,J$39)</f>
        <v>965</v>
      </c>
      <c r="K13" s="12">
        <f>INDEX([1]県求人基礎資料!$B$6:$AM$60,$O13,K$39)</f>
        <v>72</v>
      </c>
      <c r="L13" s="16">
        <f>INDEX([1]県求人基礎資料!$B$6:$BM$60,$O13,L$39)</f>
        <v>16.289663839145462</v>
      </c>
      <c r="M13" s="19">
        <f>INDEX([1]県求人基礎資料!$B$6:$BM$60,$O13,M$39)</f>
        <v>3.8</v>
      </c>
      <c r="O13">
        <v>21</v>
      </c>
    </row>
    <row r="14" spans="2:15" x14ac:dyDescent="0.2">
      <c r="B14" s="18"/>
      <c r="C14" s="9">
        <f>INDEX([1]県求人基礎資料!$B$6:$AM$60,$O14,C$39)</f>
        <v>2</v>
      </c>
      <c r="D14" s="10">
        <f>INDEX([1]県求人基礎資料!$B$6:$AM$60,$O14,D$39)</f>
        <v>1.08</v>
      </c>
      <c r="E14" s="11">
        <f>INDEX([1]県求人基礎資料!$B$6:$AM$60,$O14,E$39)</f>
        <v>1.94</v>
      </c>
      <c r="F14" s="12">
        <f>INDEX([1]県求人基礎資料!$B$6:$AM$60,$O14,F$39)</f>
        <v>10258</v>
      </c>
      <c r="G14" s="15">
        <f>INDEX([1]県求人基礎資料!$B$6:$AM$60,$O14,G$39)</f>
        <v>5296</v>
      </c>
      <c r="H14" s="12">
        <f>INDEX([1]県求人基礎資料!$B$6:$AM$60,$O14,H$39)</f>
        <v>28527</v>
      </c>
      <c r="I14" s="14">
        <f>INDEX([1]県求人基礎資料!$B$6:$AM$60,$O14,I$39)</f>
        <v>2155</v>
      </c>
      <c r="J14" s="14">
        <f>INDEX([1]県求人基礎資料!$B$6:$AM$60,$O14,J$39)</f>
        <v>2094</v>
      </c>
      <c r="K14" s="12">
        <f>INDEX([1]県求人基礎資料!$B$6:$AM$60,$O14,K$39)</f>
        <v>61</v>
      </c>
      <c r="L14" s="16">
        <f>INDEX([1]県求人基礎資料!$B$6:$BM$60,$O14,L$39)</f>
        <v>30.706754060986036</v>
      </c>
      <c r="M14" s="19">
        <f>INDEX([1]県求人基礎資料!$B$6:$BM$60,$O14,M$39)</f>
        <v>7.3</v>
      </c>
      <c r="O14">
        <v>22</v>
      </c>
    </row>
    <row r="15" spans="2:15" x14ac:dyDescent="0.2">
      <c r="B15" s="18"/>
      <c r="C15" s="9">
        <f>INDEX([1]県求人基礎資料!$B$6:$AM$60,$O15,C$39)</f>
        <v>3</v>
      </c>
      <c r="D15" s="10">
        <f>INDEX([1]県求人基礎資料!$B$6:$AM$60,$O15,D$39)</f>
        <v>1.08</v>
      </c>
      <c r="E15" s="11">
        <f>INDEX([1]県求人基礎資料!$B$6:$AM$60,$O15,E$39)</f>
        <v>1.96</v>
      </c>
      <c r="F15" s="12">
        <f>INDEX([1]県求人基礎資料!$B$6:$AM$60,$O15,F$39)</f>
        <v>10469</v>
      </c>
      <c r="G15" s="15">
        <f>INDEX([1]県求人基礎資料!$B$6:$AM$60,$O15,G$39)</f>
        <v>5343</v>
      </c>
      <c r="H15" s="12">
        <f>INDEX([1]県求人基礎資料!$B$6:$AM$60,$O15,H$39)</f>
        <v>28223</v>
      </c>
      <c r="I15" s="14">
        <f>INDEX([1]県求人基礎資料!$B$6:$AM$60,$O15,I$39)</f>
        <v>3509</v>
      </c>
      <c r="J15" s="14">
        <f>INDEX([1]県求人基礎資料!$B$6:$AM$60,$O15,J$39)</f>
        <v>3417</v>
      </c>
      <c r="K15" s="12">
        <f>INDEX([1]県求人基礎資料!$B$6:$AM$60,$O15,K$39)</f>
        <v>92</v>
      </c>
      <c r="L15" s="16">
        <f>INDEX([1]県求人基礎資料!$B$6:$BM$60,$O15,L$39)</f>
        <v>59.717494894486045</v>
      </c>
      <c r="M15" s="19">
        <f>INDEX([1]県求人基礎資料!$B$6:$BM$60,$O15,M$39)</f>
        <v>11.6</v>
      </c>
      <c r="O15">
        <v>23</v>
      </c>
    </row>
    <row r="16" spans="2:15" x14ac:dyDescent="0.2">
      <c r="B16" s="18"/>
      <c r="C16" s="9">
        <f>INDEX([1]県求人基礎資料!$B$6:$AM$60,$O16,C$39)</f>
        <v>4</v>
      </c>
      <c r="D16" s="10">
        <f>INDEX([1]県求人基礎資料!$B$6:$AM$60,$O16,D$39)</f>
        <v>1.1000000000000001</v>
      </c>
      <c r="E16" s="11">
        <f>INDEX([1]県求人基礎資料!$B$6:$AM$60,$O16,E$39)</f>
        <v>2.0699999999999998</v>
      </c>
      <c r="F16" s="12">
        <f>INDEX([1]県求人基礎資料!$B$6:$AM$60,$O16,F$39)</f>
        <v>11285</v>
      </c>
      <c r="G16" s="15">
        <f>INDEX([1]県求人基礎資料!$B$6:$AM$60,$O16,G$39)</f>
        <v>5446</v>
      </c>
      <c r="H16" s="12">
        <f>INDEX([1]県求人基礎資料!$B$6:$AM$60,$O16,H$39)</f>
        <v>27905</v>
      </c>
      <c r="I16" s="14">
        <f>INDEX([1]県求人基礎資料!$B$6:$AM$60,$O16,I$39)</f>
        <v>1697</v>
      </c>
      <c r="J16" s="14">
        <f>INDEX([1]県求人基礎資料!$B$6:$AM$60,$O16,J$39)</f>
        <v>1583</v>
      </c>
      <c r="K16" s="12">
        <f>INDEX([1]県求人基礎資料!$B$6:$AM$60,$O16,K$39)</f>
        <v>114</v>
      </c>
      <c r="L16" s="16">
        <f>INDEX([1]県求人基礎資料!$B$6:$BM$60,$O16,L$39)</f>
        <v>23.807519640852977</v>
      </c>
      <c r="M16" s="19">
        <f>INDEX([1]県求人基礎資料!$B$6:$BM$60,$O16,M$39)</f>
        <v>5.7</v>
      </c>
      <c r="O16">
        <v>24</v>
      </c>
    </row>
    <row r="17" spans="2:15" x14ac:dyDescent="0.2">
      <c r="B17" s="21" t="str">
        <f>[1]県求人基礎資料!$B$30</f>
        <v>R7</v>
      </c>
      <c r="C17" s="22">
        <f>INDEX([1]県求人基礎資料!$B$6:$AM$60,$O17,C$39)</f>
        <v>5</v>
      </c>
      <c r="D17" s="23">
        <f>INDEX([1]県求人基礎資料!$B$6:$AM$60,$O17,D$39)</f>
        <v>1.0900000000000001</v>
      </c>
      <c r="E17" s="66">
        <f>INDEX([1]県求人基礎資料!$B$6:$AM$60,$O17,E$39)</f>
        <v>1.9</v>
      </c>
      <c r="F17" s="24">
        <f>INDEX([1]県求人基礎資料!$B$6:$AM$60,$O17,F$39)</f>
        <v>10749</v>
      </c>
      <c r="G17" s="25">
        <f>INDEX([1]県求人基礎資料!$B$6:$AM$60,$O17,G$39)</f>
        <v>5647</v>
      </c>
      <c r="H17" s="24">
        <f>INDEX([1]県求人基礎資料!$B$6:$AM$60,$O17,H$39)</f>
        <v>28195</v>
      </c>
      <c r="I17" s="26">
        <f>INDEX([1]県求人基礎資料!$B$6:$AM$60,$O17,I$39)</f>
        <v>1402</v>
      </c>
      <c r="J17" s="26">
        <f>INDEX([1]県求人基礎資料!$B$6:$AM$60,$O17,J$39)</f>
        <v>1294</v>
      </c>
      <c r="K17" s="24">
        <f>INDEX([1]県求人基礎資料!$B$6:$AM$60,$O17,K$39)</f>
        <v>108</v>
      </c>
      <c r="L17" s="27">
        <f>INDEX([1]県求人基礎資料!$B$6:$BM$60,$O17,L$39)</f>
        <v>24.761568350406215</v>
      </c>
      <c r="M17" s="28">
        <f>INDEX([1]県求人基礎資料!$B$6:$BM$60,$O17,M$39)</f>
        <v>4.8</v>
      </c>
      <c r="O17">
        <v>25</v>
      </c>
    </row>
    <row r="18" spans="2:15" x14ac:dyDescent="0.2">
      <c r="B18" s="29" t="s">
        <v>11</v>
      </c>
      <c r="C18" s="30"/>
      <c r="D18" s="31">
        <f>D17-D16</f>
        <v>-1.0000000000000009E-2</v>
      </c>
      <c r="E18" s="32">
        <f t="shared" ref="E18:K18" si="0">E17-E16</f>
        <v>-0.16999999999999993</v>
      </c>
      <c r="F18" s="33">
        <f t="shared" si="0"/>
        <v>-536</v>
      </c>
      <c r="G18" s="33">
        <f>INDEX([1]県求人基礎資料!$B$6:$AM$60,$O18,G$39)</f>
        <v>201</v>
      </c>
      <c r="H18" s="34">
        <f t="shared" si="0"/>
        <v>290</v>
      </c>
      <c r="I18" s="33">
        <f t="shared" si="0"/>
        <v>-295</v>
      </c>
      <c r="J18" s="33">
        <f t="shared" si="0"/>
        <v>-289</v>
      </c>
      <c r="K18" s="33">
        <f t="shared" si="0"/>
        <v>-6</v>
      </c>
      <c r="L18" s="35">
        <f>INDEX([1]県求人基礎資料!$B$6:$BM$60,$O18,L$39)</f>
        <v>0.95404870955323773</v>
      </c>
      <c r="M18" s="36">
        <f>INDEX([1]県求人基礎資料!$B$6:$BM$60,$O18,M$39)</f>
        <v>-0.90000000000000036</v>
      </c>
      <c r="O18">
        <v>26</v>
      </c>
    </row>
    <row r="19" spans="2:15" x14ac:dyDescent="0.2">
      <c r="B19" s="37" t="s">
        <v>12</v>
      </c>
      <c r="C19" s="38"/>
      <c r="D19" s="39">
        <f>(D17-D16)/D16*100</f>
        <v>-0.90909090909090973</v>
      </c>
      <c r="E19" s="40">
        <f t="shared" ref="E19:K19" si="1">(E17-E16)/E16*100</f>
        <v>-8.2125603864734273</v>
      </c>
      <c r="F19" s="40">
        <f t="shared" si="1"/>
        <v>-4.7496677004873726</v>
      </c>
      <c r="G19" s="40">
        <f>INDEX([1]県求人基礎資料!$B$6:$AM$60,$O19,G$39)</f>
        <v>3.6907822254865956</v>
      </c>
      <c r="H19" s="40">
        <f t="shared" si="1"/>
        <v>1.0392402795197992</v>
      </c>
      <c r="I19" s="40">
        <f t="shared" si="1"/>
        <v>-17.383618149675897</v>
      </c>
      <c r="J19" s="40">
        <f t="shared" si="1"/>
        <v>-18.256475047378395</v>
      </c>
      <c r="K19" s="40">
        <f t="shared" si="1"/>
        <v>-5.2631578947368416</v>
      </c>
      <c r="L19" s="40">
        <f>INDEX([1]県求人基礎資料!$B$6:$BM$60,$O19,L$39)</f>
        <v>4.0073418984652198</v>
      </c>
      <c r="M19" s="41">
        <f>INDEX([1]県求人基礎資料!$B$6:$BM$60,$O19,M$39)</f>
        <v>-15.789473684210531</v>
      </c>
      <c r="O19">
        <v>27</v>
      </c>
    </row>
    <row r="20" spans="2:15" x14ac:dyDescent="0.2">
      <c r="B20" s="29" t="s">
        <v>13</v>
      </c>
      <c r="C20" s="30"/>
      <c r="D20" s="31">
        <f>D17-D5</f>
        <v>-2.0000000000000018E-2</v>
      </c>
      <c r="E20" s="32">
        <f t="shared" ref="E20:K20" si="2">E17-E5</f>
        <v>-0.12999999999999989</v>
      </c>
      <c r="F20" s="33">
        <f t="shared" si="2"/>
        <v>-471</v>
      </c>
      <c r="G20" s="33">
        <f>INDEX([1]県求人基礎資料!$B$6:$AM$60,$O20,G$39)</f>
        <v>131</v>
      </c>
      <c r="H20" s="33">
        <f t="shared" si="2"/>
        <v>-890</v>
      </c>
      <c r="I20" s="33">
        <f t="shared" si="2"/>
        <v>-232</v>
      </c>
      <c r="J20" s="33">
        <f t="shared" si="2"/>
        <v>-256</v>
      </c>
      <c r="K20" s="33">
        <f t="shared" si="2"/>
        <v>24</v>
      </c>
      <c r="L20" s="35">
        <f>INDEX([1]県求人基礎資料!$B$6:$BM$60,$O20,L$39)</f>
        <v>-3.9554791012633821</v>
      </c>
      <c r="M20" s="36">
        <f>INDEX([1]県求人基礎資料!$B$6:$BM$60,$O20,M$39)</f>
        <v>-0.60000000000000053</v>
      </c>
      <c r="O20">
        <v>28</v>
      </c>
    </row>
    <row r="21" spans="2:15" x14ac:dyDescent="0.2">
      <c r="B21" s="37" t="s">
        <v>14</v>
      </c>
      <c r="C21" s="38"/>
      <c r="D21" s="39">
        <f>(D17-D5)/D5*100</f>
        <v>-1.8018018018018032</v>
      </c>
      <c r="E21" s="40">
        <f t="shared" ref="E21:K21" si="3">(E17-E5)/E5*100</f>
        <v>-6.4039408866995027</v>
      </c>
      <c r="F21" s="40">
        <f t="shared" si="3"/>
        <v>-4.1978609625668444</v>
      </c>
      <c r="G21" s="40">
        <f>INDEX([1]県求人基礎資料!$B$6:$AM$60,$O21,G$39)</f>
        <v>2.3749093546047861</v>
      </c>
      <c r="H21" s="40">
        <f t="shared" si="3"/>
        <v>-3.0599965618016158</v>
      </c>
      <c r="I21" s="40">
        <f t="shared" si="3"/>
        <v>-14.198286413708692</v>
      </c>
      <c r="J21" s="40">
        <f t="shared" si="3"/>
        <v>-16.516129032258064</v>
      </c>
      <c r="K21" s="40">
        <f t="shared" si="3"/>
        <v>28.571428571428569</v>
      </c>
      <c r="L21" s="40">
        <f>INDEX([1]県求人基礎資料!$B$6:$BM$60,$O21,L$39)</f>
        <v>-13.773975572942865</v>
      </c>
      <c r="M21" s="41">
        <f>INDEX([1]県求人基礎資料!$B$6:$BM$60,$O21,M$39)</f>
        <v>-11.11111111111112</v>
      </c>
      <c r="O21">
        <v>29</v>
      </c>
    </row>
    <row r="22" spans="2:15" x14ac:dyDescent="0.2">
      <c r="B22" s="2"/>
      <c r="C22" s="42"/>
      <c r="D22" s="43"/>
      <c r="E22" s="44"/>
      <c r="F22" s="44"/>
      <c r="G22" s="44"/>
      <c r="H22" s="44"/>
      <c r="I22" s="67"/>
      <c r="J22" s="69"/>
      <c r="K22" s="69"/>
      <c r="L22" s="70"/>
      <c r="M22" s="45">
        <f>INDEX([1]県求人基礎資料!$B$6:$BM$60,$O22,M$39)</f>
        <v>0</v>
      </c>
      <c r="O22">
        <v>30</v>
      </c>
    </row>
    <row r="23" spans="2:15" x14ac:dyDescent="0.2">
      <c r="B23" s="46" t="s">
        <v>15</v>
      </c>
      <c r="C23" s="47"/>
      <c r="D23" s="48"/>
      <c r="E23" s="49"/>
      <c r="F23" s="49"/>
      <c r="G23" s="49"/>
      <c r="H23" s="49"/>
      <c r="I23" s="49"/>
      <c r="J23" s="68"/>
      <c r="K23" s="68"/>
      <c r="L23" s="49"/>
      <c r="M23" s="50">
        <f>INDEX([1]県求人基礎資料!$B$6:$BM$60,$O23,M$39)</f>
        <v>0</v>
      </c>
      <c r="O23">
        <v>31</v>
      </c>
    </row>
    <row r="24" spans="2:15" x14ac:dyDescent="0.2">
      <c r="B24" s="2" t="str">
        <f>[1]県求人基礎資料!$B$18</f>
        <v>R6</v>
      </c>
      <c r="C24" s="9">
        <f>INDEX([1]県求人基礎資料!$B$6:$AM$60,$O24,C$39)</f>
        <v>5</v>
      </c>
      <c r="D24" s="10">
        <f>INDEX([1]県求人基礎資料!$B$6:$AM$60,$O24,D$39)</f>
        <v>-8.9999999999999858E-2</v>
      </c>
      <c r="E24" s="11">
        <f>INDEX([1]県求人基礎資料!$B$6:$AM$60,$O24,E$39)</f>
        <v>-0.15000000000000036</v>
      </c>
      <c r="F24" s="51">
        <f>INDEX([1]県求人基礎資料!$B$6:$AM$60,$O24,F$39)</f>
        <v>-1079</v>
      </c>
      <c r="G24" s="52">
        <f>INDEX([1]県求人基礎資料!$B$6:$AM$60,$O24,G$39)</f>
        <v>-135</v>
      </c>
      <c r="H24" s="51">
        <f>INDEX([1]県求人基礎資料!$B$6:$AM$60,$O24,H$39)</f>
        <v>375</v>
      </c>
      <c r="I24" s="53">
        <f>INDEX([1]県求人基礎資料!$B$6:$AM$60,$O24,I$39)</f>
        <v>-218</v>
      </c>
      <c r="J24" s="53">
        <f>INDEX([1]県求人基礎資料!$B$6:$AM$60,$O24,J$39)</f>
        <v>-174</v>
      </c>
      <c r="K24" s="51">
        <f>INDEX([1]県求人基礎資料!$B$6:$AM$60,$O24,K$39)</f>
        <v>-44</v>
      </c>
      <c r="L24" s="16">
        <f>INDEX([1]県求人基礎資料!$B$6:$BM$60,$O24,L$39)</f>
        <v>-3.2360236318362716</v>
      </c>
      <c r="M24" s="17">
        <f>INDEX([1]県求人基礎資料!$B$6:$BM$60,$O24,M$39)</f>
        <v>-0.89999999999999947</v>
      </c>
      <c r="O24">
        <v>43</v>
      </c>
    </row>
    <row r="25" spans="2:15" x14ac:dyDescent="0.2">
      <c r="B25" s="18"/>
      <c r="C25" s="9">
        <f>INDEX([1]県求人基礎資料!$B$6:$AM$60,$O25,C$39)</f>
        <v>6</v>
      </c>
      <c r="D25" s="10">
        <f>INDEX([1]県求人基礎資料!$B$6:$AM$60,$O25,D$39)</f>
        <v>-0.10999999999999988</v>
      </c>
      <c r="E25" s="11">
        <f>INDEX([1]県求人基礎資料!$B$6:$AM$60,$O25,E$39)</f>
        <v>0</v>
      </c>
      <c r="F25" s="51">
        <f>INDEX([1]県求人基礎資料!$B$6:$AM$60,$O25,F$39)</f>
        <v>78</v>
      </c>
      <c r="G25" s="52">
        <f>INDEX([1]県求人基礎資料!$B$6:$AM$60,$O25,G$39)</f>
        <v>36</v>
      </c>
      <c r="H25" s="51">
        <f>INDEX([1]県求人基礎資料!$B$6:$AM$60,$O25,H$39)</f>
        <v>683</v>
      </c>
      <c r="I25" s="53">
        <f>INDEX([1]県求人基礎資料!$B$6:$AM$60,$O25,I$39)</f>
        <v>-120</v>
      </c>
      <c r="J25" s="53">
        <f>INDEX([1]県求人基礎資料!$B$6:$AM$60,$O25,J$39)</f>
        <v>-117</v>
      </c>
      <c r="K25" s="51">
        <f>INDEX([1]県求人基礎資料!$B$6:$AM$60,$O25,K$39)</f>
        <v>-3</v>
      </c>
      <c r="L25" s="16">
        <f>INDEX([1]県求人基礎資料!$B$6:$BM$60,$O25,L$39)</f>
        <v>-0.21292073453254545</v>
      </c>
      <c r="M25" s="17">
        <f>INDEX([1]県求人基礎資料!$B$6:$BM$60,$O25,M$39)</f>
        <v>-0.5</v>
      </c>
      <c r="O25">
        <v>44</v>
      </c>
    </row>
    <row r="26" spans="2:15" x14ac:dyDescent="0.2">
      <c r="B26" s="18"/>
      <c r="C26" s="9">
        <f>INDEX([1]県求人基礎資料!$B$6:$AM$60,$O26,C$39)</f>
        <v>7</v>
      </c>
      <c r="D26" s="10">
        <f>INDEX([1]県求人基礎資料!$B$6:$AM$60,$O26,D$39)</f>
        <v>-8.9999999999999858E-2</v>
      </c>
      <c r="E26" s="11">
        <f>INDEX([1]県求人基礎資料!$B$6:$AM$60,$O26,E$39)</f>
        <v>-0.12000000000000011</v>
      </c>
      <c r="F26" s="51">
        <f>INDEX([1]県求人基礎資料!$B$6:$AM$60,$O26,F$39)</f>
        <v>-1194</v>
      </c>
      <c r="G26" s="52">
        <f>INDEX([1]県求人基礎資料!$B$6:$AM$60,$O26,G$39)</f>
        <v>-269</v>
      </c>
      <c r="H26" s="51">
        <f>INDEX([1]県求人基礎資料!$B$6:$AM$60,$O26,H$39)</f>
        <v>185</v>
      </c>
      <c r="I26" s="53">
        <f>INDEX([1]県求人基礎資料!$B$6:$AM$60,$O26,I$39)</f>
        <v>-49</v>
      </c>
      <c r="J26" s="53">
        <f>INDEX([1]県求人基礎資料!$B$6:$AM$60,$O26,J$39)</f>
        <v>-70</v>
      </c>
      <c r="K26" s="51">
        <f>INDEX([1]県求人基礎資料!$B$6:$AM$60,$O26,K$39)</f>
        <v>21</v>
      </c>
      <c r="L26" s="16">
        <f>INDEX([1]県求人基礎資料!$B$6:$BM$60,$O26,L$39)</f>
        <v>-2.0212560386473442</v>
      </c>
      <c r="M26" s="17">
        <f>INDEX([1]県求人基礎資料!$B$6:$BM$60,$O26,M$39)</f>
        <v>-0.29999999999999982</v>
      </c>
      <c r="O26">
        <v>45</v>
      </c>
    </row>
    <row r="27" spans="2:15" x14ac:dyDescent="0.2">
      <c r="B27" s="18"/>
      <c r="C27" s="9">
        <f>INDEX([1]県求人基礎資料!$B$6:$AM$60,$O27,C$39)</f>
        <v>8</v>
      </c>
      <c r="D27" s="10">
        <f>INDEX([1]県求人基礎資料!$B$6:$AM$60,$O27,D$39)</f>
        <v>-5.9999999999999831E-2</v>
      </c>
      <c r="E27" s="11">
        <f>INDEX([1]県求人基礎資料!$B$6:$AM$60,$O27,E$39)</f>
        <v>-0.11000000000000032</v>
      </c>
      <c r="F27" s="51">
        <f>INDEX([1]県求人基礎資料!$B$6:$AM$60,$O27,F$39)</f>
        <v>550</v>
      </c>
      <c r="G27" s="52">
        <f>INDEX([1]県求人基礎資料!$B$6:$AM$60,$O27,G$39)</f>
        <v>526</v>
      </c>
      <c r="H27" s="51">
        <f>INDEX([1]県求人基礎資料!$B$6:$AM$60,$O27,H$39)</f>
        <v>872</v>
      </c>
      <c r="I27" s="53">
        <f>INDEX([1]県求人基礎資料!$B$6:$AM$60,$O27,I$39)</f>
        <v>94</v>
      </c>
      <c r="J27" s="53">
        <f>INDEX([1]県求人基礎資料!$B$6:$AM$60,$O27,J$39)</f>
        <v>54</v>
      </c>
      <c r="K27" s="51">
        <f>INDEX([1]県求人基礎資料!$B$6:$AM$60,$O27,K$39)</f>
        <v>40</v>
      </c>
      <c r="L27" s="16">
        <f>INDEX([1]県求人基礎資料!$B$6:$BM$60,$O27,L$39)</f>
        <v>0.20530064594102626</v>
      </c>
      <c r="M27" s="17">
        <f>INDEX([1]県求人基礎資料!$B$6:$BM$60,$O27,M$39)</f>
        <v>0.20000000000000018</v>
      </c>
      <c r="O27">
        <v>46</v>
      </c>
    </row>
    <row r="28" spans="2:15" x14ac:dyDescent="0.2">
      <c r="B28" s="18"/>
      <c r="C28" s="9">
        <f>INDEX([1]県求人基礎資料!$B$6:$AM$60,$O28,C$39)</f>
        <v>9</v>
      </c>
      <c r="D28" s="10">
        <f>INDEX([1]県求人基礎資料!$B$6:$AM$60,$O28,D$39)</f>
        <v>-6.999999999999984E-2</v>
      </c>
      <c r="E28" s="11">
        <f>INDEX([1]県求人基礎資料!$B$6:$AM$60,$O28,E$39)</f>
        <v>8.0000000000000071E-2</v>
      </c>
      <c r="F28" s="51">
        <f>INDEX([1]県求人基礎資料!$B$6:$AM$60,$O28,F$39)</f>
        <v>-999</v>
      </c>
      <c r="G28" s="52">
        <f>INDEX([1]県求人基礎資料!$B$6:$AM$60,$O28,G$39)</f>
        <v>-724</v>
      </c>
      <c r="H28" s="51">
        <f>INDEX([1]県求人基礎資料!$B$6:$AM$60,$O28,H$39)</f>
        <v>167</v>
      </c>
      <c r="I28" s="53">
        <f>INDEX([1]県求人基礎資料!$B$6:$AM$60,$O28,I$39)</f>
        <v>-245</v>
      </c>
      <c r="J28" s="53">
        <f>INDEX([1]県求人基礎資料!$B$6:$AM$60,$O28,J$39)</f>
        <v>-225</v>
      </c>
      <c r="K28" s="51">
        <f>INDEX([1]県求人基礎資料!$B$6:$AM$60,$O28,K$39)</f>
        <v>-20</v>
      </c>
      <c r="L28" s="16">
        <f>INDEX([1]県求人基礎資料!$B$6:$BM$60,$O28,L$39)</f>
        <v>-0.62175905323482539</v>
      </c>
      <c r="M28" s="17">
        <f>INDEX([1]県求人基礎資料!$B$6:$BM$60,$O28,M$39)</f>
        <v>-0.90000000000000036</v>
      </c>
      <c r="O28">
        <v>47</v>
      </c>
    </row>
    <row r="29" spans="2:15" x14ac:dyDescent="0.2">
      <c r="B29" s="18"/>
      <c r="C29" s="9">
        <f>INDEX([1]県求人基礎資料!$B$6:$AM$60,$O29,C$39)</f>
        <v>10</v>
      </c>
      <c r="D29" s="10">
        <f>INDEX([1]県求人基礎資料!$B$6:$AM$60,$O29,D$39)</f>
        <v>-2.0000000000000018E-2</v>
      </c>
      <c r="E29" s="11">
        <f>INDEX([1]県求人基礎資料!$B$6:$AM$60,$O29,E$39)</f>
        <v>2.0000000000000018E-2</v>
      </c>
      <c r="F29" s="51">
        <f>INDEX([1]県求人基礎資料!$B$6:$AM$60,$O29,F$39)</f>
        <v>-730</v>
      </c>
      <c r="G29" s="52">
        <f>INDEX([1]県求人基礎資料!$B$6:$AM$60,$O29,G$39)</f>
        <v>-398</v>
      </c>
      <c r="H29" s="51">
        <f>INDEX([1]県求人基礎資料!$B$6:$AM$60,$O29,H$39)</f>
        <v>-610</v>
      </c>
      <c r="I29" s="53">
        <f>INDEX([1]県求人基礎資料!$B$6:$AM$60,$O29,I$39)</f>
        <v>-13</v>
      </c>
      <c r="J29" s="53">
        <f>INDEX([1]県求人基礎資料!$B$6:$AM$60,$O29,J$39)</f>
        <v>14</v>
      </c>
      <c r="K29" s="51">
        <f>INDEX([1]県求人基礎資料!$B$6:$AM$60,$O29,K$39)</f>
        <v>-27</v>
      </c>
      <c r="L29" s="16">
        <f>INDEX([1]県求人基礎資料!$B$6:$BM$60,$O29,L$39)</f>
        <v>0.93160473098284768</v>
      </c>
      <c r="M29" s="17">
        <f>INDEX([1]県求人基礎資料!$B$6:$BM$60,$O29,M$39)</f>
        <v>9.9999999999999645E-2</v>
      </c>
      <c r="O29">
        <v>48</v>
      </c>
    </row>
    <row r="30" spans="2:15" x14ac:dyDescent="0.2">
      <c r="B30" s="18"/>
      <c r="C30" s="9">
        <f>INDEX([1]県求人基礎資料!$B$6:$AM$60,$O30,C$39)</f>
        <v>11</v>
      </c>
      <c r="D30" s="10">
        <f>INDEX([1]県求人基礎資料!$B$6:$AM$60,$O30,D$39)</f>
        <v>-9.9999999999997868E-3</v>
      </c>
      <c r="E30" s="11">
        <f>INDEX([1]県求人基礎資料!$B$6:$AM$60,$O30,E$39)</f>
        <v>0</v>
      </c>
      <c r="F30" s="51">
        <f>INDEX([1]県求人基礎資料!$B$6:$AM$60,$O30,F$39)</f>
        <v>-544</v>
      </c>
      <c r="G30" s="52">
        <f>INDEX([1]県求人基礎資料!$B$6:$AM$60,$O30,G$39)</f>
        <v>-266</v>
      </c>
      <c r="H30" s="51">
        <f>INDEX([1]県求人基礎資料!$B$6:$AM$60,$O30,H$39)</f>
        <v>-742</v>
      </c>
      <c r="I30" s="53">
        <f>INDEX([1]県求人基礎資料!$B$6:$AM$60,$O30,I$39)</f>
        <v>-137</v>
      </c>
      <c r="J30" s="53">
        <f>INDEX([1]県求人基礎資料!$B$6:$AM$60,$O30,J$39)</f>
        <v>-112</v>
      </c>
      <c r="K30" s="51">
        <f>INDEX([1]県求人基礎資料!$B$6:$AM$60,$O30,K$39)</f>
        <v>-25</v>
      </c>
      <c r="L30" s="16">
        <f>INDEX([1]県求人基礎資料!$B$6:$BM$60,$O30,L$39)</f>
        <v>-2.0025839793281648</v>
      </c>
      <c r="M30" s="17">
        <f>INDEX([1]県求人基礎資料!$B$6:$BM$60,$O30,M$39)</f>
        <v>-0.39999999999999947</v>
      </c>
      <c r="O30">
        <v>49</v>
      </c>
    </row>
    <row r="31" spans="2:15" x14ac:dyDescent="0.2">
      <c r="B31" s="18"/>
      <c r="C31" s="9">
        <f>INDEX([1]県求人基礎資料!$B$6:$AM$60,$O31,C$39)</f>
        <v>12</v>
      </c>
      <c r="D31" s="10">
        <f>INDEX([1]県求人基礎資料!$B$6:$AM$60,$O31,D$39)</f>
        <v>-2.9999999999999805E-2</v>
      </c>
      <c r="E31" s="11">
        <f>INDEX([1]県求人基礎資料!$B$6:$AM$60,$O31,E$39)</f>
        <v>-1.0000000000000231E-2</v>
      </c>
      <c r="F31" s="51">
        <f>INDEX([1]県求人基礎資料!$B$6:$AM$60,$O31,F$39)</f>
        <v>-699</v>
      </c>
      <c r="G31" s="52">
        <f>INDEX([1]県求人基礎資料!$B$6:$AM$60,$O31,G$39)</f>
        <v>-312</v>
      </c>
      <c r="H31" s="51">
        <f>INDEX([1]県求人基礎資料!$B$6:$AM$60,$O31,H$39)</f>
        <v>-759</v>
      </c>
      <c r="I31" s="53">
        <f>INDEX([1]県求人基礎資料!$B$6:$AM$60,$O31,I$39)</f>
        <v>-151</v>
      </c>
      <c r="J31" s="53">
        <f>INDEX([1]県求人基礎資料!$B$6:$AM$60,$O31,J$39)</f>
        <v>-160</v>
      </c>
      <c r="K31" s="51">
        <f>INDEX([1]県求人基礎資料!$B$6:$AM$60,$O31,K$39)</f>
        <v>9</v>
      </c>
      <c r="L31" s="16">
        <f>INDEX([1]県求人基礎資料!$B$6:$BM$60,$O31,L$39)</f>
        <v>-2.661253468412621</v>
      </c>
      <c r="M31" s="17">
        <f>INDEX([1]県求人基礎資料!$B$6:$BM$60,$O31,M$39)</f>
        <v>-0.5</v>
      </c>
      <c r="O31">
        <v>50</v>
      </c>
    </row>
    <row r="32" spans="2:15" x14ac:dyDescent="0.2">
      <c r="B32" s="18"/>
      <c r="C32" s="9">
        <f>INDEX([1]県求人基礎資料!$B$6:$AM$60,$O32,C$39)</f>
        <v>1</v>
      </c>
      <c r="D32" s="10">
        <f>INDEX([1]県求人基礎資料!$B$6:$AM$60,$O32,D$39)</f>
        <v>-4.9999999999999822E-2</v>
      </c>
      <c r="E32" s="11">
        <f>INDEX([1]県求人基礎資料!$B$6:$AM$60,$O32,E$39)</f>
        <v>-9.000000000000008E-2</v>
      </c>
      <c r="F32" s="51">
        <f>INDEX([1]県求人基礎資料!$B$6:$AM$60,$O32,F$39)</f>
        <v>-387</v>
      </c>
      <c r="G32" s="52">
        <f>INDEX([1]県求人基礎資料!$B$6:$AM$60,$O32,G$39)</f>
        <v>54</v>
      </c>
      <c r="H32" s="51">
        <f>INDEX([1]県求人基礎資料!$B$6:$AM$60,$O32,H$39)</f>
        <v>-27</v>
      </c>
      <c r="I32" s="53">
        <f>INDEX([1]県求人基礎資料!$B$6:$AM$60,$O32,I$39)</f>
        <v>-86</v>
      </c>
      <c r="J32" s="53">
        <f>INDEX([1]県求人基礎資料!$B$6:$AM$60,$O32,J$39)</f>
        <v>-78</v>
      </c>
      <c r="K32" s="51">
        <f>INDEX([1]県求人基礎資料!$B$6:$AM$60,$O32,K$39)</f>
        <v>-8</v>
      </c>
      <c r="L32" s="16">
        <f>INDEX([1]県求人基礎資料!$B$6:$BM$60,$O32,L$39)</f>
        <v>-1.5244224552707806</v>
      </c>
      <c r="M32" s="17">
        <f>INDEX([1]県求人基礎資料!$B$6:$BM$60,$O32,M$39)</f>
        <v>-0.29999999999999982</v>
      </c>
      <c r="O32">
        <v>51</v>
      </c>
    </row>
    <row r="33" spans="2:15" x14ac:dyDescent="0.2">
      <c r="B33" s="18"/>
      <c r="C33" s="9">
        <f>INDEX([1]県求人基礎資料!$B$6:$AM$60,$O33,C$39)</f>
        <v>2</v>
      </c>
      <c r="D33" s="10">
        <f>INDEX([1]県求人基礎資料!$B$6:$AM$60,$O33,D$39)</f>
        <v>-6.999999999999984E-2</v>
      </c>
      <c r="E33" s="11">
        <f>INDEX([1]県求人基礎資料!$B$6:$AM$60,$O33,E$39)</f>
        <v>-0.12999999999999989</v>
      </c>
      <c r="F33" s="51">
        <f>INDEX([1]県求人基礎資料!$B$6:$AM$60,$O33,F$39)</f>
        <v>-994</v>
      </c>
      <c r="G33" s="52">
        <f>INDEX([1]県求人基礎資料!$B$6:$AM$60,$O33,G$39)</f>
        <v>-149</v>
      </c>
      <c r="H33" s="51">
        <f>INDEX([1]県求人基礎資料!$B$6:$AM$60,$O33,H$39)</f>
        <v>-323</v>
      </c>
      <c r="I33" s="53">
        <f>INDEX([1]県求人基礎資料!$B$6:$AM$60,$O33,I$39)</f>
        <v>-192</v>
      </c>
      <c r="J33" s="53">
        <f>INDEX([1]県求人基礎資料!$B$6:$AM$60,$O33,J$39)</f>
        <v>-168</v>
      </c>
      <c r="K33" s="51">
        <f>INDEX([1]県求人基礎資料!$B$6:$AM$60,$O33,K$39)</f>
        <v>-24</v>
      </c>
      <c r="L33" s="16">
        <f>INDEX([1]県求人基礎資料!$B$6:$BM$60,$O33,L$39)</f>
        <v>-1.714851133101547</v>
      </c>
      <c r="M33" s="17">
        <f>INDEX([1]県求人基礎資料!$B$6:$BM$60,$O33,M$39)</f>
        <v>-0.5</v>
      </c>
      <c r="O33">
        <v>52</v>
      </c>
    </row>
    <row r="34" spans="2:15" x14ac:dyDescent="0.2">
      <c r="B34" s="18"/>
      <c r="C34" s="9">
        <f>INDEX([1]県求人基礎資料!$B$6:$AM$60,$O34,C$39)</f>
        <v>3</v>
      </c>
      <c r="D34" s="10">
        <f>INDEX([1]県求人基礎資料!$B$6:$AM$60,$O34,D$39)</f>
        <v>-6.999999999999984E-2</v>
      </c>
      <c r="E34" s="11">
        <f>INDEX([1]県求人基礎資料!$B$6:$AM$60,$O34,E$39)</f>
        <v>-0.16000000000000014</v>
      </c>
      <c r="F34" s="51">
        <f>INDEX([1]県求人基礎資料!$B$6:$AM$60,$O34,F$39)</f>
        <v>-997</v>
      </c>
      <c r="G34" s="52">
        <f>INDEX([1]県求人基礎資料!$B$6:$AM$60,$O34,G$39)</f>
        <v>-55</v>
      </c>
      <c r="H34" s="51">
        <f>INDEX([1]県求人基礎資料!$B$6:$AM$60,$O34,H$39)</f>
        <v>-476</v>
      </c>
      <c r="I34" s="53">
        <f>INDEX([1]県求人基礎資料!$B$6:$AM$60,$O34,I$39)</f>
        <v>506</v>
      </c>
      <c r="J34" s="53">
        <f>INDEX([1]県求人基礎資料!$B$6:$AM$60,$O34,J$39)</f>
        <v>510</v>
      </c>
      <c r="K34" s="51">
        <f>INDEX([1]県求人基礎資料!$B$6:$AM$60,$O34,K$39)</f>
        <v>-4</v>
      </c>
      <c r="L34" s="16">
        <f>INDEX([1]県求人基礎資料!$B$6:$BM$60,$O34,L$39)</f>
        <v>9.3062140484225893</v>
      </c>
      <c r="M34" s="17">
        <f>INDEX([1]県求人基礎資料!$B$6:$BM$60,$O34,M$39)</f>
        <v>1.9000000000000004</v>
      </c>
      <c r="O34">
        <v>53</v>
      </c>
    </row>
    <row r="35" spans="2:15" x14ac:dyDescent="0.2">
      <c r="B35" s="18"/>
      <c r="C35" s="9">
        <f>INDEX([1]県求人基礎資料!$B$6:$AM$60,$O35,C$39)</f>
        <v>4</v>
      </c>
      <c r="D35" s="10">
        <f>INDEX([1]県求人基礎資料!$B$6:$AM$60,$O35,D$39)</f>
        <v>-3.9999999999999813E-2</v>
      </c>
      <c r="E35" s="11">
        <f>INDEX([1]県求人基礎資料!$B$6:$AM$60,$O35,E$39)</f>
        <v>2.0000000000000018E-2</v>
      </c>
      <c r="F35" s="51">
        <f>INDEX([1]県求人基礎資料!$B$6:$AM$60,$O35,F$39)</f>
        <v>288</v>
      </c>
      <c r="G35" s="52">
        <f>INDEX([1]県求人基礎資料!$B$6:$AM$60,$O35,G$39)</f>
        <v>73</v>
      </c>
      <c r="H35" s="51">
        <f>INDEX([1]県求人基礎資料!$B$6:$AM$60,$O35,H$39)</f>
        <v>-835</v>
      </c>
      <c r="I35" s="53">
        <f>INDEX([1]県求人基礎資料!$B$6:$AM$60,$O35,I$39)</f>
        <v>-369</v>
      </c>
      <c r="J35" s="53">
        <f>INDEX([1]県求人基礎資料!$B$6:$AM$60,$O35,J$39)</f>
        <v>-380</v>
      </c>
      <c r="K35" s="51">
        <f>INDEX([1]県求人基礎資料!$B$6:$AM$60,$O35,K$39)</f>
        <v>11</v>
      </c>
      <c r="L35" s="16">
        <f>INDEX([1]県求人基礎資料!$B$6:$BM$60,$O35,L$39)</f>
        <v>-5.3115783154542839</v>
      </c>
      <c r="M35" s="17">
        <f>INDEX([1]県求人基礎資料!$B$6:$BM$60,$O35,M$39)</f>
        <v>-1</v>
      </c>
      <c r="O35">
        <v>54</v>
      </c>
    </row>
    <row r="36" spans="2:15" x14ac:dyDescent="0.2">
      <c r="B36" s="6" t="str">
        <f>[1]県求人基礎資料!B30</f>
        <v>R7</v>
      </c>
      <c r="C36" s="54">
        <f>INDEX([1]県求人基礎資料!$B$6:$AM$60,$O36,C$39)</f>
        <v>5</v>
      </c>
      <c r="D36" s="55">
        <f>INDEX([1]県求人基礎資料!$B$6:$AM$60,$O36,D$39)</f>
        <v>-2.0000000000000018E-2</v>
      </c>
      <c r="E36" s="56">
        <f>INDEX([1]県求人基礎資料!$B$6:$AM$60,$O36,E$39)</f>
        <v>-0.12999999999999989</v>
      </c>
      <c r="F36" s="57">
        <f>INDEX([1]県求人基礎資料!$B$6:$AM$60,$O36,F$39)</f>
        <v>-471</v>
      </c>
      <c r="G36" s="58">
        <f>INDEX([1]県求人基礎資料!$B$6:$AM$60,$O36,G$39)</f>
        <v>131</v>
      </c>
      <c r="H36" s="57">
        <f>INDEX([1]県求人基礎資料!$B$6:$AM$60,$O36,H$39)</f>
        <v>-890</v>
      </c>
      <c r="I36" s="59">
        <f>INDEX([1]県求人基礎資料!$B$6:$AM$60,$O36,I$39)</f>
        <v>-232</v>
      </c>
      <c r="J36" s="59">
        <f>INDEX([1]県求人基礎資料!$B$6:$AM$60,$O36,J$39)</f>
        <v>-256</v>
      </c>
      <c r="K36" s="57">
        <f>INDEX([1]県求人基礎資料!$B$6:$AM$60,$O36,K$39)</f>
        <v>24</v>
      </c>
      <c r="L36" s="60">
        <f>INDEX([1]県求人基礎資料!$B$6:$BM$60,$O36,L$39)</f>
        <v>-3.9554791012633821</v>
      </c>
      <c r="M36" s="61">
        <f>INDEX([1]県求人基礎資料!$B$6:$BM$60,$O36,M$39)</f>
        <v>-0.60000000000000053</v>
      </c>
      <c r="O36">
        <v>55</v>
      </c>
    </row>
    <row r="37" spans="2:15" x14ac:dyDescent="0.2">
      <c r="C37" s="62"/>
      <c r="D37" s="63"/>
      <c r="E37" s="63"/>
      <c r="F37" s="64"/>
      <c r="G37" s="64"/>
      <c r="H37" s="64"/>
      <c r="I37" s="64"/>
      <c r="J37" s="64"/>
      <c r="K37" s="64"/>
      <c r="L37" s="65"/>
      <c r="M37" s="62" t="s">
        <v>16</v>
      </c>
    </row>
    <row r="39" spans="2:15" x14ac:dyDescent="0.2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古堅　善幸</cp:lastModifiedBy>
  <cp:lastPrinted>2025-06-26T01:06:15Z</cp:lastPrinted>
  <dcterms:created xsi:type="dcterms:W3CDTF">2020-09-02T09:53:43Z</dcterms:created>
  <dcterms:modified xsi:type="dcterms:W3CDTF">2025-06-26T01:09:26Z</dcterms:modified>
</cp:coreProperties>
</file>