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NFSVNAS01\share\保健医療部\医療政策課\05_北部医療センター・医師確保推進室\03 医師確保\05 予算事業\171-03-15 医師確保対策補助事業\05 R7年度\01 事前着手\01 交付申請案内、web更新\"/>
    </mc:Choice>
  </mc:AlternateContent>
  <xr:revisionPtr revIDLastSave="0" documentId="13_ncr:1_{EC826F51-73A8-497A-AE0C-A7552BB8319D}" xr6:coauthVersionLast="47" xr6:coauthVersionMax="47" xr10:uidLastSave="{00000000-0000-0000-0000-000000000000}"/>
  <bookViews>
    <workbookView xWindow="-120" yWindow="-120" windowWidth="29040" windowHeight="15720" xr2:uid="{00000000-000D-0000-FFFF-FFFF00000000}"/>
  </bookViews>
  <sheets>
    <sheet name="様式1" sheetId="2" r:id="rId1"/>
    <sheet name="別紙１（所要額調書）" sheetId="13" r:id="rId2"/>
    <sheet name="予算（見込）書抄本" sheetId="5" r:id="rId3"/>
    <sheet name="別記1-1" sheetId="12" r:id="rId4"/>
    <sheet name="別記2-1" sheetId="11" r:id="rId5"/>
    <sheet name="別記3-1" sheetId="14" r:id="rId6"/>
  </sheets>
  <definedNames>
    <definedName name="\a" localSheetId="3">#REF!</definedName>
    <definedName name="\a" localSheetId="4">#REF!</definedName>
    <definedName name="\a" localSheetId="5">#REF!</definedName>
    <definedName name="\a" localSheetId="2">#REF!</definedName>
    <definedName name="\a">#REF!</definedName>
    <definedName name="AA" localSheetId="3">#REF!</definedName>
    <definedName name="AA" localSheetId="4">#REF!</definedName>
    <definedName name="AA" localSheetId="5">#REF!</definedName>
    <definedName name="AA" localSheetId="2">#REF!</definedName>
    <definedName name="AA">#REF!</definedName>
    <definedName name="_xlnm.Print_Area" localSheetId="3">'別記1-1'!$A$1:$G$35</definedName>
    <definedName name="_xlnm.Print_Area" localSheetId="4">'別記2-1'!$A$1:$J$49</definedName>
    <definedName name="_xlnm.Print_Area" localSheetId="5">'別記3-1'!$A$1:$J$36</definedName>
    <definedName name="_xlnm.Print_Area" localSheetId="1">'別紙１（所要額調書）'!$A$1:$M$22</definedName>
    <definedName name="_xlnm.Print_Area" localSheetId="2">'予算（見込）書抄本'!$A$1:$E$26</definedName>
    <definedName name="_xlnm.Print_Area" localSheetId="0">様式1!$A$1:$M$32</definedName>
    <definedName name="通知書" localSheetId="3">#REF!</definedName>
    <definedName name="通知書" localSheetId="4">#REF!</definedName>
    <definedName name="通知書" localSheetId="5">#REF!</definedName>
    <definedName name="通知書" localSheetId="2">#REF!</definedName>
    <definedName name="通知書">#REF!</definedName>
    <definedName name="別記">#REF!</definedName>
    <definedName name="別記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3" l="1"/>
  <c r="D8" i="13" l="1"/>
  <c r="I28" i="11"/>
  <c r="I33" i="11" s="1"/>
  <c r="F20" i="14" l="1"/>
  <c r="F21" i="14"/>
  <c r="F22" i="14"/>
  <c r="F23" i="14"/>
  <c r="F19" i="14"/>
  <c r="H10" i="13" l="1"/>
  <c r="I19" i="14"/>
  <c r="Q19" i="14"/>
  <c r="T19" i="14" s="1"/>
  <c r="I20" i="14"/>
  <c r="Q20" i="14"/>
  <c r="T20" i="14" s="1"/>
  <c r="I21" i="14"/>
  <c r="T21" i="14"/>
  <c r="I22" i="14"/>
  <c r="T22" i="14"/>
  <c r="I23" i="14"/>
  <c r="T23" i="14"/>
  <c r="T24" i="14" l="1"/>
  <c r="I24" i="14"/>
  <c r="E10" i="5" s="1"/>
  <c r="D10" i="13" s="1"/>
  <c r="F10" i="13" l="1"/>
  <c r="G10" i="13" s="1"/>
  <c r="I10" i="13" l="1"/>
  <c r="J10" i="13" s="1"/>
  <c r="L10" i="13" s="1"/>
  <c r="I12" i="5"/>
  <c r="G12" i="5" l="1"/>
  <c r="I8" i="5" l="1"/>
  <c r="I6" i="5"/>
  <c r="F8" i="13"/>
  <c r="G8" i="13" s="1"/>
  <c r="I8" i="13" l="1"/>
  <c r="J8" i="13" s="1"/>
  <c r="M19" i="13"/>
  <c r="L8" i="13" l="1"/>
  <c r="G6" i="5" s="1"/>
  <c r="E19" i="13"/>
  <c r="E6" i="5" l="1"/>
  <c r="B45" i="11"/>
  <c r="H45" i="11" s="1"/>
  <c r="H9" i="13" s="1"/>
  <c r="E8" i="5"/>
  <c r="I19" i="5"/>
  <c r="B8" i="5" s="1"/>
  <c r="D9" i="13" l="1"/>
  <c r="D19" i="13" s="1"/>
  <c r="E19" i="5"/>
  <c r="B19" i="5" s="1"/>
  <c r="J50" i="11"/>
  <c r="H19" i="13"/>
  <c r="F9" i="13"/>
  <c r="G9" i="13" l="1"/>
  <c r="F19" i="13"/>
  <c r="I9" i="13" l="1"/>
  <c r="I19" i="13" s="1"/>
  <c r="G19" i="13"/>
  <c r="J9" i="13" l="1"/>
  <c r="L9" i="13" l="1"/>
  <c r="J19" i="13"/>
  <c r="G8" i="5" l="1"/>
  <c r="G19" i="5" s="1"/>
  <c r="L19" i="13"/>
  <c r="F22" i="2" s="1"/>
  <c r="B6" i="5" l="1"/>
  <c r="B1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沖縄県</author>
  </authors>
  <commentList>
    <comment ref="J3" authorId="0" shapeId="0" xr:uid="{C04E9BBA-5F21-4B31-939B-AB99682B025A}">
      <text>
        <r>
          <rPr>
            <b/>
            <sz val="12"/>
            <color indexed="81"/>
            <rFont val="MS P ゴシック"/>
            <family val="3"/>
            <charset val="128"/>
          </rPr>
          <t>文書番号の記入をお願いします。</t>
        </r>
      </text>
    </comment>
    <comment ref="M11" authorId="1" shapeId="0" xr:uid="{115C3D92-0CE8-429C-9B1C-3429FB7AFB4B}">
      <text>
        <r>
          <rPr>
            <b/>
            <sz val="12"/>
            <color indexed="81"/>
            <rFont val="MS P ゴシック"/>
            <family val="3"/>
            <charset val="128"/>
          </rPr>
          <t>押印は必要ありません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D26" authorId="0" shapeId="0" xr:uid="{00000000-0006-0000-0200-000001000000}">
      <text>
        <r>
          <rPr>
            <b/>
            <sz val="14"/>
            <color indexed="81"/>
            <rFont val="MS P ゴシック"/>
            <family val="3"/>
            <charset val="128"/>
          </rPr>
          <t>押印は必要ありません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E19" authorId="0" shapeId="0" xr:uid="{00000000-0006-0000-0500-000001000000}">
      <text>
        <r>
          <rPr>
            <b/>
            <sz val="9"/>
            <color indexed="81"/>
            <rFont val="MS P ゴシック"/>
            <family val="3"/>
            <charset val="128"/>
          </rPr>
          <t>沖縄県:</t>
        </r>
        <r>
          <rPr>
            <sz val="9"/>
            <color indexed="81"/>
            <rFont val="MS P ゴシック"/>
            <family val="3"/>
            <charset val="128"/>
          </rPr>
          <t xml:space="preserve">
入力の際は西暦で入力。自動でR（令和）になります。
</t>
        </r>
      </text>
    </comment>
    <comment ref="E20" authorId="0" shapeId="0" xr:uid="{00000000-0006-0000-0500-000002000000}">
      <text>
        <r>
          <rPr>
            <b/>
            <sz val="9"/>
            <color indexed="81"/>
            <rFont val="MS P ゴシック"/>
            <family val="3"/>
            <charset val="128"/>
          </rPr>
          <t>沖縄県:</t>
        </r>
        <r>
          <rPr>
            <sz val="9"/>
            <color indexed="81"/>
            <rFont val="MS P ゴシック"/>
            <family val="3"/>
            <charset val="128"/>
          </rPr>
          <t xml:space="preserve">
入力の際は西暦で入力。自動でR（令和）になります。
</t>
        </r>
      </text>
    </comment>
  </commentList>
</comments>
</file>

<file path=xl/sharedStrings.xml><?xml version="1.0" encoding="utf-8"?>
<sst xmlns="http://schemas.openxmlformats.org/spreadsheetml/2006/main" count="312" uniqueCount="196">
  <si>
    <t>　　　　　　　　　　　　　　　　　　　　　　　　名　　　称</t>
  </si>
  <si>
    <t>　　　　　　　　　　　　　　　　　　　　　　　　代表者氏名　　　　　　　　　　　印</t>
  </si>
  <si>
    <t>　標記について、次により補助金を交付されるよう関係書類を添えて申請します。</t>
  </si>
  <si>
    <t>１　補助事業名</t>
  </si>
  <si>
    <t>２　申　請　額</t>
  </si>
  <si>
    <r>
      <t>３　所要額調書</t>
    </r>
    <r>
      <rPr>
        <sz val="12"/>
        <rFont val="ＭＳ 明朝"/>
        <family val="1"/>
        <charset val="128"/>
      </rPr>
      <t>（別紙１）</t>
    </r>
  </si>
  <si>
    <t>４　事業計画書</t>
  </si>
  <si>
    <t>５　歳入歳出予算（見込）書抄本</t>
  </si>
  <si>
    <t>６　添付書類</t>
  </si>
  <si>
    <t>その他参考となる資料</t>
  </si>
  <si>
    <t>　　　　　　　　　　　　　　　　　　　　　　　　</t>
    <phoneticPr fontId="21"/>
  </si>
  <si>
    <t>代表者氏名</t>
    <rPh sb="0" eb="3">
      <t>ダイヒョウシャ</t>
    </rPh>
    <rPh sb="3" eb="5">
      <t>シメイ</t>
    </rPh>
    <phoneticPr fontId="21"/>
  </si>
  <si>
    <t>金</t>
    <rPh sb="0" eb="1">
      <t>キン</t>
    </rPh>
    <phoneticPr fontId="21"/>
  </si>
  <si>
    <t>円</t>
    <rPh sb="0" eb="1">
      <t>エン</t>
    </rPh>
    <phoneticPr fontId="21"/>
  </si>
  <si>
    <t>別紙１</t>
    <rPh sb="0" eb="2">
      <t>ベッシ</t>
    </rPh>
    <phoneticPr fontId="26"/>
  </si>
  <si>
    <t>（医療機関等名</t>
    <rPh sb="1" eb="3">
      <t>イリョウ</t>
    </rPh>
    <rPh sb="3" eb="5">
      <t>キカン</t>
    </rPh>
    <rPh sb="5" eb="6">
      <t>トウ</t>
    </rPh>
    <rPh sb="6" eb="7">
      <t>メイ</t>
    </rPh>
    <phoneticPr fontId="26"/>
  </si>
  <si>
    <t>）</t>
    <phoneticPr fontId="26"/>
  </si>
  <si>
    <t>（単位：円）</t>
    <rPh sb="1" eb="3">
      <t>タンイ</t>
    </rPh>
    <rPh sb="4" eb="5">
      <t>エン</t>
    </rPh>
    <phoneticPr fontId="26"/>
  </si>
  <si>
    <t>№</t>
    <phoneticPr fontId="26"/>
  </si>
  <si>
    <t>事業名</t>
    <rPh sb="0" eb="2">
      <t>ジギョウ</t>
    </rPh>
    <rPh sb="2" eb="3">
      <t>メイ</t>
    </rPh>
    <phoneticPr fontId="26"/>
  </si>
  <si>
    <t>総事業費</t>
    <rPh sb="0" eb="4">
      <t>ソウジギョウヒ</t>
    </rPh>
    <phoneticPr fontId="26"/>
  </si>
  <si>
    <t>寄付金
その他の
収入予定額</t>
    <rPh sb="0" eb="3">
      <t>キフキン</t>
    </rPh>
    <rPh sb="6" eb="7">
      <t>タ</t>
    </rPh>
    <rPh sb="9" eb="11">
      <t>シュウニュウ</t>
    </rPh>
    <rPh sb="11" eb="13">
      <t>ヨテイ</t>
    </rPh>
    <rPh sb="13" eb="14">
      <t>ガク</t>
    </rPh>
    <phoneticPr fontId="26"/>
  </si>
  <si>
    <t>差引額
（A-B）</t>
    <rPh sb="0" eb="3">
      <t>サシヒキガク</t>
    </rPh>
    <phoneticPr fontId="26"/>
  </si>
  <si>
    <t>基準額</t>
    <rPh sb="0" eb="3">
      <t>キジュンガク</t>
    </rPh>
    <phoneticPr fontId="26"/>
  </si>
  <si>
    <t>選定額</t>
    <rPh sb="0" eb="2">
      <t>センテイ</t>
    </rPh>
    <rPh sb="2" eb="3">
      <t>ガク</t>
    </rPh>
    <phoneticPr fontId="26"/>
  </si>
  <si>
    <t>合計</t>
    <rPh sb="0" eb="2">
      <t>ゴウケイ</t>
    </rPh>
    <phoneticPr fontId="26"/>
  </si>
  <si>
    <t>（注１）</t>
    <rPh sb="1" eb="2">
      <t>チュウ</t>
    </rPh>
    <phoneticPr fontId="26"/>
  </si>
  <si>
    <t>E欄には、別表から得られる基準額を記入すること。</t>
    <rPh sb="5" eb="7">
      <t>ベッピョウ</t>
    </rPh>
    <phoneticPr fontId="26"/>
  </si>
  <si>
    <t>（注２）</t>
    <rPh sb="1" eb="2">
      <t>チュウ</t>
    </rPh>
    <phoneticPr fontId="26"/>
  </si>
  <si>
    <t>F欄には、D欄とE欄の額を比較して、いずれか低い方の額を記入すること。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26"/>
  </si>
  <si>
    <t>（注３）</t>
    <rPh sb="1" eb="2">
      <t>チュウ</t>
    </rPh>
    <phoneticPr fontId="26"/>
  </si>
  <si>
    <t>Ｇ欄には、Ｃ欄とF欄の額を比較して、いずれか低い方の額を記入すること。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26"/>
  </si>
  <si>
    <t>様式１</t>
    <phoneticPr fontId="21"/>
  </si>
  <si>
    <t>代表者職氏名</t>
    <rPh sb="0" eb="3">
      <t>ダイヒョウシャ</t>
    </rPh>
    <rPh sb="3" eb="4">
      <t>ショク</t>
    </rPh>
    <rPh sb="4" eb="6">
      <t>シメイ</t>
    </rPh>
    <phoneticPr fontId="26"/>
  </si>
  <si>
    <t>医療機関名</t>
    <rPh sb="0" eb="1">
      <t>イ</t>
    </rPh>
    <rPh sb="1" eb="2">
      <t>リョウ</t>
    </rPh>
    <rPh sb="2" eb="3">
      <t>キ</t>
    </rPh>
    <rPh sb="3" eb="4">
      <t>セキ</t>
    </rPh>
    <rPh sb="4" eb="5">
      <t>メイ</t>
    </rPh>
    <phoneticPr fontId="26"/>
  </si>
  <si>
    <t>　　上記のとおり相違ありません</t>
    <rPh sb="2" eb="4">
      <t>ジョウキ</t>
    </rPh>
    <rPh sb="8" eb="10">
      <t>ソウイ</t>
    </rPh>
    <phoneticPr fontId="26"/>
  </si>
  <si>
    <t>合　計</t>
    <rPh sb="0" eb="1">
      <t>ゴウ</t>
    </rPh>
    <rPh sb="2" eb="3">
      <t>ケイ</t>
    </rPh>
    <phoneticPr fontId="26"/>
  </si>
  <si>
    <t>診療収入</t>
    <rPh sb="0" eb="2">
      <t>シンリョウ</t>
    </rPh>
    <rPh sb="2" eb="4">
      <t>シュウニュウ</t>
    </rPh>
    <phoneticPr fontId="26"/>
  </si>
  <si>
    <t>寄附金その他の収入額</t>
    <rPh sb="0" eb="3">
      <t>キフキン</t>
    </rPh>
    <rPh sb="5" eb="6">
      <t>タ</t>
    </rPh>
    <rPh sb="7" eb="10">
      <t>シュウニュウガク</t>
    </rPh>
    <phoneticPr fontId="26"/>
  </si>
  <si>
    <t>寄付金その他の収入額</t>
    <rPh sb="0" eb="3">
      <t>キフキン</t>
    </rPh>
    <rPh sb="5" eb="6">
      <t>タ</t>
    </rPh>
    <rPh sb="7" eb="9">
      <t>シュウニュウ</t>
    </rPh>
    <rPh sb="9" eb="10">
      <t>ガク</t>
    </rPh>
    <phoneticPr fontId="26"/>
  </si>
  <si>
    <t>支出の部</t>
    <rPh sb="0" eb="2">
      <t>シシュツ</t>
    </rPh>
    <rPh sb="3" eb="4">
      <t>ブ</t>
    </rPh>
    <phoneticPr fontId="26"/>
  </si>
  <si>
    <t>収入の部</t>
    <rPh sb="0" eb="2">
      <t>シュウニュウ</t>
    </rPh>
    <rPh sb="3" eb="4">
      <t>ブ</t>
    </rPh>
    <phoneticPr fontId="26"/>
  </si>
  <si>
    <t>手当（研修医手当）</t>
    <rPh sb="0" eb="2">
      <t>テアテ</t>
    </rPh>
    <rPh sb="3" eb="6">
      <t>ケンシュウイ</t>
    </rPh>
    <rPh sb="6" eb="8">
      <t>テアテ</t>
    </rPh>
    <phoneticPr fontId="26"/>
  </si>
  <si>
    <t>手当（分娩手当）</t>
    <rPh sb="0" eb="2">
      <t>テアテ</t>
    </rPh>
    <rPh sb="3" eb="5">
      <t>ブンベン</t>
    </rPh>
    <rPh sb="5" eb="7">
      <t>テアテ</t>
    </rPh>
    <phoneticPr fontId="26"/>
  </si>
  <si>
    <t>手当（新生児医療担当医手当）</t>
    <rPh sb="0" eb="2">
      <t>テアテ</t>
    </rPh>
    <rPh sb="3" eb="6">
      <t>シンセイジ</t>
    </rPh>
    <rPh sb="6" eb="8">
      <t>イリョウ</t>
    </rPh>
    <rPh sb="8" eb="10">
      <t>タントウ</t>
    </rPh>
    <rPh sb="10" eb="11">
      <t>イ</t>
    </rPh>
    <rPh sb="11" eb="13">
      <t>テア</t>
    </rPh>
    <phoneticPr fontId="26"/>
  </si>
  <si>
    <t>電話番号</t>
    <rPh sb="0" eb="2">
      <t>デンワ</t>
    </rPh>
    <rPh sb="2" eb="4">
      <t>バンゴウ</t>
    </rPh>
    <phoneticPr fontId="26"/>
  </si>
  <si>
    <t>担当者名</t>
    <rPh sb="0" eb="1">
      <t>タン</t>
    </rPh>
    <rPh sb="1" eb="2">
      <t>トウ</t>
    </rPh>
    <rPh sb="2" eb="3">
      <t>シャ</t>
    </rPh>
    <rPh sb="3" eb="4">
      <t>メイ</t>
    </rPh>
    <phoneticPr fontId="26"/>
  </si>
  <si>
    <t>所属課名</t>
    <rPh sb="0" eb="2">
      <t>ショゾク</t>
    </rPh>
    <rPh sb="2" eb="4">
      <t>カメイ</t>
    </rPh>
    <phoneticPr fontId="26"/>
  </si>
  <si>
    <t>医療機関名</t>
    <rPh sb="0" eb="2">
      <t>イリョウ</t>
    </rPh>
    <rPh sb="2" eb="4">
      <t>キカン</t>
    </rPh>
    <rPh sb="4" eb="5">
      <t>メイ</t>
    </rPh>
    <phoneticPr fontId="26"/>
  </si>
  <si>
    <t>医療法人○○会　△△病院</t>
    <rPh sb="0" eb="4">
      <t>イリョウホウジン</t>
    </rPh>
    <rPh sb="6" eb="7">
      <t>カイ</t>
    </rPh>
    <rPh sb="10" eb="12">
      <t>ビョウイン</t>
    </rPh>
    <phoneticPr fontId="26"/>
  </si>
  <si>
    <t>×× 課</t>
    <rPh sb="3" eb="4">
      <t>カ</t>
    </rPh>
    <phoneticPr fontId="26"/>
  </si>
  <si>
    <t>●●　●●</t>
    <phoneticPr fontId="26"/>
  </si>
  <si>
    <t>▲▲▲－▲▲▲▲</t>
    <phoneticPr fontId="26"/>
  </si>
  <si>
    <r>
      <t>E</t>
    </r>
    <r>
      <rPr>
        <sz val="11"/>
        <color theme="1"/>
        <rFont val="ＭＳ Ｐゴシック"/>
        <family val="2"/>
        <charset val="128"/>
        <scheme val="minor"/>
      </rPr>
      <t>-mailアドレス</t>
    </r>
    <phoneticPr fontId="26"/>
  </si>
  <si>
    <t>●●●●@○○</t>
    <phoneticPr fontId="26"/>
  </si>
  <si>
    <t>１．基本的事項</t>
    <rPh sb="2" eb="5">
      <t>キホンテキ</t>
    </rPh>
    <rPh sb="5" eb="7">
      <t>ジコウ</t>
    </rPh>
    <phoneticPr fontId="26"/>
  </si>
  <si>
    <t>開設主体</t>
    <rPh sb="0" eb="2">
      <t>カイセツ</t>
    </rPh>
    <rPh sb="2" eb="4">
      <t>シュタイ</t>
    </rPh>
    <phoneticPr fontId="26"/>
  </si>
  <si>
    <t>医療法人○○会　※開設主体が個人の場合は、個人名</t>
    <rPh sb="0" eb="2">
      <t>イリョウ</t>
    </rPh>
    <rPh sb="2" eb="4">
      <t>ホウジン</t>
    </rPh>
    <rPh sb="6" eb="7">
      <t>カイ</t>
    </rPh>
    <rPh sb="9" eb="11">
      <t>カイセツ</t>
    </rPh>
    <rPh sb="11" eb="13">
      <t>シュタイ</t>
    </rPh>
    <rPh sb="14" eb="16">
      <t>コジン</t>
    </rPh>
    <rPh sb="17" eb="19">
      <t>バアイ</t>
    </rPh>
    <rPh sb="21" eb="24">
      <t>コジンメイ</t>
    </rPh>
    <phoneticPr fontId="26"/>
  </si>
  <si>
    <t>一般的な分娩費用</t>
    <rPh sb="0" eb="3">
      <t>イッパンテキ</t>
    </rPh>
    <rPh sb="4" eb="6">
      <t>ブンベン</t>
    </rPh>
    <rPh sb="6" eb="8">
      <t>ヒヨウ</t>
    </rPh>
    <phoneticPr fontId="26"/>
  </si>
  <si>
    <t>４００，０００</t>
    <phoneticPr fontId="26"/>
  </si>
  <si>
    <r>
      <t>円　</t>
    </r>
    <r>
      <rPr>
        <sz val="11"/>
        <color indexed="10"/>
        <rFont val="ＭＳ Ｐゴシック"/>
        <family val="3"/>
        <charset val="128"/>
      </rPr>
      <t>※金額は注１参照</t>
    </r>
    <rPh sb="0" eb="1">
      <t>エン</t>
    </rPh>
    <rPh sb="3" eb="5">
      <t>キンガク</t>
    </rPh>
    <rPh sb="6" eb="7">
      <t>チュウ</t>
    </rPh>
    <rPh sb="8" eb="10">
      <t>サンショウ</t>
    </rPh>
    <phoneticPr fontId="26"/>
  </si>
  <si>
    <t>分娩手当支給期間</t>
    <rPh sb="0" eb="2">
      <t>ブンベン</t>
    </rPh>
    <rPh sb="2" eb="4">
      <t>テアテ</t>
    </rPh>
    <rPh sb="4" eb="6">
      <t>シキュウ</t>
    </rPh>
    <rPh sb="6" eb="8">
      <t>キカン</t>
    </rPh>
    <phoneticPr fontId="26"/>
  </si>
  <si>
    <t>注１）「一般的な分娩費用」欄には、正常分娩一分娩あたりの入院から退院までに一般的に分娩費用（分娩（管理・</t>
    <rPh sb="0" eb="1">
      <t>チュウ</t>
    </rPh>
    <rPh sb="4" eb="7">
      <t>イッパンテキ</t>
    </rPh>
    <rPh sb="8" eb="10">
      <t>ブンベン</t>
    </rPh>
    <rPh sb="10" eb="12">
      <t>ヒヨウ</t>
    </rPh>
    <rPh sb="13" eb="14">
      <t>ラン</t>
    </rPh>
    <rPh sb="17" eb="19">
      <t>セイジョウ</t>
    </rPh>
    <rPh sb="19" eb="21">
      <t>ブンベン</t>
    </rPh>
    <rPh sb="21" eb="22">
      <t>イチ</t>
    </rPh>
    <rPh sb="22" eb="24">
      <t>ブンベン</t>
    </rPh>
    <rPh sb="28" eb="30">
      <t>ニュウイン</t>
    </rPh>
    <rPh sb="32" eb="34">
      <t>タイイン</t>
    </rPh>
    <rPh sb="37" eb="40">
      <t>イッパンテキ</t>
    </rPh>
    <rPh sb="41" eb="43">
      <t>ブンベン</t>
    </rPh>
    <rPh sb="43" eb="45">
      <t>ヒヨウ</t>
    </rPh>
    <rPh sb="46" eb="48">
      <t>ブンベン</t>
    </rPh>
    <rPh sb="49" eb="51">
      <t>カンリ</t>
    </rPh>
    <phoneticPr fontId="26"/>
  </si>
  <si>
    <t>介助)料、入院費用、胎盤処理料及び処置・注射・検査料等をいう。）として徴収する額を記載する。</t>
    <rPh sb="0" eb="2">
      <t>カイジョ</t>
    </rPh>
    <rPh sb="3" eb="4">
      <t>リョウ</t>
    </rPh>
    <rPh sb="5" eb="7">
      <t>ニュウイン</t>
    </rPh>
    <rPh sb="7" eb="9">
      <t>ヒヨウ</t>
    </rPh>
    <rPh sb="10" eb="12">
      <t>タイバン</t>
    </rPh>
    <rPh sb="12" eb="15">
      <t>ショリリョウ</t>
    </rPh>
    <rPh sb="15" eb="16">
      <t>オヨ</t>
    </rPh>
    <rPh sb="17" eb="19">
      <t>ショチ</t>
    </rPh>
    <rPh sb="20" eb="22">
      <t>チュウシャ</t>
    </rPh>
    <rPh sb="23" eb="25">
      <t>ケンサ</t>
    </rPh>
    <rPh sb="25" eb="26">
      <t>リョウ</t>
    </rPh>
    <rPh sb="26" eb="27">
      <t>トウ</t>
    </rPh>
    <rPh sb="35" eb="37">
      <t>チョウシュウ</t>
    </rPh>
    <rPh sb="39" eb="40">
      <t>ガク</t>
    </rPh>
    <rPh sb="41" eb="43">
      <t>キサイ</t>
    </rPh>
    <phoneticPr fontId="26"/>
  </si>
  <si>
    <t>※ 妊産婦が任意に選択できる記念品、特別料理等については、これに含めない。</t>
    <rPh sb="2" eb="5">
      <t>ニンサンプ</t>
    </rPh>
    <rPh sb="6" eb="8">
      <t>ニンイ</t>
    </rPh>
    <rPh sb="9" eb="11">
      <t>センタク</t>
    </rPh>
    <rPh sb="14" eb="17">
      <t>キネンヒン</t>
    </rPh>
    <rPh sb="18" eb="20">
      <t>トクベツ</t>
    </rPh>
    <rPh sb="20" eb="22">
      <t>リョウリ</t>
    </rPh>
    <rPh sb="22" eb="23">
      <t>トウ</t>
    </rPh>
    <rPh sb="32" eb="33">
      <t>フク</t>
    </rPh>
    <phoneticPr fontId="26"/>
  </si>
  <si>
    <t>注２）「分娩手当支給期間」欄には、就業規則等に定める該当年度における分娩手当の支給期間を記載する。</t>
    <rPh sb="0" eb="1">
      <t>チュウ</t>
    </rPh>
    <rPh sb="4" eb="6">
      <t>ブンベン</t>
    </rPh>
    <rPh sb="6" eb="8">
      <t>テアテ</t>
    </rPh>
    <rPh sb="8" eb="10">
      <t>シキュウ</t>
    </rPh>
    <rPh sb="10" eb="12">
      <t>キカン</t>
    </rPh>
    <rPh sb="13" eb="14">
      <t>ラン</t>
    </rPh>
    <rPh sb="17" eb="19">
      <t>シュウギョウ</t>
    </rPh>
    <rPh sb="19" eb="21">
      <t>キソク</t>
    </rPh>
    <rPh sb="21" eb="22">
      <t>トウ</t>
    </rPh>
    <rPh sb="23" eb="24">
      <t>サダ</t>
    </rPh>
    <rPh sb="26" eb="28">
      <t>ガイトウ</t>
    </rPh>
    <rPh sb="28" eb="30">
      <t>ネンド</t>
    </rPh>
    <rPh sb="34" eb="36">
      <t>ブンベン</t>
    </rPh>
    <rPh sb="36" eb="38">
      <t>テアテ</t>
    </rPh>
    <rPh sb="39" eb="41">
      <t>シキュウ</t>
    </rPh>
    <rPh sb="41" eb="43">
      <t>キカン</t>
    </rPh>
    <rPh sb="44" eb="46">
      <t>キサイ</t>
    </rPh>
    <phoneticPr fontId="26"/>
  </si>
  <si>
    <t>２．交付申請額の算出</t>
    <rPh sb="2" eb="4">
      <t>コウフ</t>
    </rPh>
    <rPh sb="4" eb="6">
      <t>シンセイ</t>
    </rPh>
    <rPh sb="6" eb="7">
      <t>ガク</t>
    </rPh>
    <rPh sb="8" eb="10">
      <t>サンシュツ</t>
    </rPh>
    <phoneticPr fontId="26"/>
  </si>
  <si>
    <t>分娩取扱見込み件数（分娩手当の支給対象となる１年間の分娩件数）</t>
    <rPh sb="0" eb="2">
      <t>ブンベン</t>
    </rPh>
    <rPh sb="2" eb="4">
      <t>トリアツカイ</t>
    </rPh>
    <rPh sb="4" eb="6">
      <t>ミコ</t>
    </rPh>
    <rPh sb="7" eb="9">
      <t>ケンスウ</t>
    </rPh>
    <rPh sb="10" eb="12">
      <t>ブンベン</t>
    </rPh>
    <rPh sb="12" eb="14">
      <t>テアテ</t>
    </rPh>
    <rPh sb="15" eb="17">
      <t>シキュウ</t>
    </rPh>
    <rPh sb="17" eb="19">
      <t>タイショウ</t>
    </rPh>
    <rPh sb="23" eb="25">
      <t>ネンカン</t>
    </rPh>
    <rPh sb="26" eb="28">
      <t>ブンベン</t>
    </rPh>
    <rPh sb="28" eb="30">
      <t>ケンスウ</t>
    </rPh>
    <phoneticPr fontId="26"/>
  </si>
  <si>
    <t>件</t>
    <rPh sb="0" eb="1">
      <t>ケン</t>
    </rPh>
    <phoneticPr fontId="26"/>
  </si>
  <si>
    <t>注３）当該年度の４月１日から３月31日までの間で分娩手当の支給対象となる分娩の見込件数のみを記載するこ</t>
    <rPh sb="0" eb="1">
      <t>チュウ</t>
    </rPh>
    <rPh sb="3" eb="5">
      <t>トウガイ</t>
    </rPh>
    <rPh sb="5" eb="7">
      <t>ネンド</t>
    </rPh>
    <rPh sb="9" eb="10">
      <t>ガツ</t>
    </rPh>
    <rPh sb="11" eb="12">
      <t>ニチ</t>
    </rPh>
    <rPh sb="15" eb="16">
      <t>ガツ</t>
    </rPh>
    <rPh sb="18" eb="19">
      <t>ニチ</t>
    </rPh>
    <rPh sb="22" eb="23">
      <t>カン</t>
    </rPh>
    <rPh sb="24" eb="26">
      <t>ブンベン</t>
    </rPh>
    <rPh sb="26" eb="28">
      <t>テアテ</t>
    </rPh>
    <rPh sb="29" eb="31">
      <t>シキュウ</t>
    </rPh>
    <rPh sb="31" eb="33">
      <t>タイショウ</t>
    </rPh>
    <rPh sb="36" eb="38">
      <t>ブンベン</t>
    </rPh>
    <rPh sb="39" eb="41">
      <t>ミコ</t>
    </rPh>
    <rPh sb="41" eb="43">
      <t>ケンスウ</t>
    </rPh>
    <rPh sb="46" eb="48">
      <t>キサイ</t>
    </rPh>
    <phoneticPr fontId="26"/>
  </si>
  <si>
    <t>ととし、例えば、異常分娩のみを支給対象とする場合などは、正常分娩については、上記に含めないこと。</t>
    <rPh sb="15" eb="17">
      <t>シキュウ</t>
    </rPh>
    <rPh sb="17" eb="19">
      <t>タイショウ</t>
    </rPh>
    <rPh sb="28" eb="30">
      <t>セイジョウ</t>
    </rPh>
    <rPh sb="30" eb="32">
      <t>ブンベン</t>
    </rPh>
    <rPh sb="38" eb="40">
      <t>ジョウキ</t>
    </rPh>
    <phoneticPr fontId="26"/>
  </si>
  <si>
    <t>※ 双子の場合は２件で計上して差し支えない。</t>
    <rPh sb="2" eb="4">
      <t>フタゴ</t>
    </rPh>
    <rPh sb="5" eb="7">
      <t>バアイ</t>
    </rPh>
    <rPh sb="9" eb="10">
      <t>ケン</t>
    </rPh>
    <rPh sb="11" eb="13">
      <t>ケイジョウ</t>
    </rPh>
    <rPh sb="15" eb="16">
      <t>サ</t>
    </rPh>
    <rPh sb="17" eb="18">
      <t>ツカ</t>
    </rPh>
    <phoneticPr fontId="26"/>
  </si>
  <si>
    <t>※ １回の分娩を複数の医療従事者で取り扱った場合でも１件として計上する。</t>
    <rPh sb="3" eb="4">
      <t>カイ</t>
    </rPh>
    <rPh sb="5" eb="7">
      <t>ブンベン</t>
    </rPh>
    <rPh sb="8" eb="10">
      <t>フクスウ</t>
    </rPh>
    <rPh sb="11" eb="13">
      <t>イリョウ</t>
    </rPh>
    <rPh sb="13" eb="16">
      <t>ジュウジシャ</t>
    </rPh>
    <rPh sb="17" eb="18">
      <t>ト</t>
    </rPh>
    <rPh sb="19" eb="20">
      <t>アツカ</t>
    </rPh>
    <rPh sb="22" eb="24">
      <t>バアイ</t>
    </rPh>
    <rPh sb="27" eb="28">
      <t>ケン</t>
    </rPh>
    <rPh sb="31" eb="33">
      <t>ケイジョウ</t>
    </rPh>
    <phoneticPr fontId="26"/>
  </si>
  <si>
    <t>＜上記の内訳＞</t>
    <rPh sb="1" eb="3">
      <t>ジョウキ</t>
    </rPh>
    <rPh sb="4" eb="6">
      <t>ウチワケ</t>
    </rPh>
    <phoneticPr fontId="26"/>
  </si>
  <si>
    <t>支給対象者</t>
    <rPh sb="0" eb="2">
      <t>シキュウ</t>
    </rPh>
    <rPh sb="2" eb="5">
      <t>タイショウシャ</t>
    </rPh>
    <phoneticPr fontId="26"/>
  </si>
  <si>
    <t>支給区分</t>
    <rPh sb="0" eb="2">
      <t>シキュウ</t>
    </rPh>
    <rPh sb="2" eb="4">
      <t>クブン</t>
    </rPh>
    <phoneticPr fontId="26"/>
  </si>
  <si>
    <t>１分娩あたり</t>
    <rPh sb="1" eb="3">
      <t>ブンベン</t>
    </rPh>
    <phoneticPr fontId="26"/>
  </si>
  <si>
    <t>分娩取扱見込</t>
    <rPh sb="0" eb="2">
      <t>ブンベン</t>
    </rPh>
    <rPh sb="2" eb="4">
      <t>トリアツカイ</t>
    </rPh>
    <rPh sb="4" eb="6">
      <t>ミコミ</t>
    </rPh>
    <phoneticPr fontId="26"/>
  </si>
  <si>
    <t>分娩手当支給</t>
    <rPh sb="0" eb="2">
      <t>ブンベン</t>
    </rPh>
    <rPh sb="2" eb="4">
      <t>テアテ</t>
    </rPh>
    <rPh sb="4" eb="6">
      <t>シキュウ</t>
    </rPh>
    <phoneticPr fontId="26"/>
  </si>
  <si>
    <t>備 考</t>
    <rPh sb="0" eb="1">
      <t>ソナエ</t>
    </rPh>
    <rPh sb="2" eb="3">
      <t>コウ</t>
    </rPh>
    <phoneticPr fontId="26"/>
  </si>
  <si>
    <t>単価　 　(円)</t>
    <rPh sb="0" eb="2">
      <t>タンカ</t>
    </rPh>
    <rPh sb="6" eb="7">
      <t>エン</t>
    </rPh>
    <phoneticPr fontId="26"/>
  </si>
  <si>
    <t>件数　　 　(件)</t>
    <rPh sb="0" eb="2">
      <t>ケンスウ</t>
    </rPh>
    <rPh sb="7" eb="8">
      <t>ケン</t>
    </rPh>
    <phoneticPr fontId="26"/>
  </si>
  <si>
    <t>見込額　  (円)</t>
    <rPh sb="0" eb="2">
      <t>ミコミ</t>
    </rPh>
    <rPh sb="2" eb="3">
      <t>ガク</t>
    </rPh>
    <rPh sb="7" eb="8">
      <t>エン</t>
    </rPh>
    <phoneticPr fontId="26"/>
  </si>
  <si>
    <r>
      <t>産科医・</t>
    </r>
    <r>
      <rPr>
        <sz val="11"/>
        <rFont val="ＭＳ Ｐゴシック"/>
        <family val="3"/>
        <charset val="128"/>
      </rPr>
      <t xml:space="preserve">
産婦人科医</t>
    </r>
    <rPh sb="0" eb="2">
      <t>サンカ</t>
    </rPh>
    <rPh sb="2" eb="3">
      <t>イ</t>
    </rPh>
    <rPh sb="5" eb="9">
      <t>サンフジンカ</t>
    </rPh>
    <rPh sb="9" eb="10">
      <t>イ</t>
    </rPh>
    <phoneticPr fontId="26"/>
  </si>
  <si>
    <r>
      <t>産科医・</t>
    </r>
    <r>
      <rPr>
        <sz val="11"/>
        <color indexed="8"/>
        <rFont val="ＭＳ Ｐゴシック"/>
        <family val="3"/>
        <charset val="128"/>
      </rPr>
      <t xml:space="preserve">
産婦人科医</t>
    </r>
    <rPh sb="0" eb="2">
      <t>サンカ</t>
    </rPh>
    <rPh sb="2" eb="3">
      <t>イ</t>
    </rPh>
    <rPh sb="5" eb="9">
      <t>サンフジンカ</t>
    </rPh>
    <rPh sb="9" eb="10">
      <t>イ</t>
    </rPh>
    <phoneticPr fontId="26"/>
  </si>
  <si>
    <t>正常分娩</t>
    <rPh sb="0" eb="2">
      <t>セイジョウ</t>
    </rPh>
    <rPh sb="2" eb="4">
      <t>ブンベン</t>
    </rPh>
    <phoneticPr fontId="26"/>
  </si>
  <si>
    <t>帝王切開</t>
    <rPh sb="0" eb="2">
      <t>テイオウ</t>
    </rPh>
    <rPh sb="2" eb="4">
      <t>セッカイ</t>
    </rPh>
    <phoneticPr fontId="26"/>
  </si>
  <si>
    <t>助産師</t>
    <rPh sb="0" eb="3">
      <t>ジョサンシ</t>
    </rPh>
    <phoneticPr fontId="26"/>
  </si>
  <si>
    <t>注４）「支給区分」欄には、正常分娩・異常分娩や時間帯等により１分娩あたり単価が異なる場合などに応じて、</t>
    <rPh sb="0" eb="1">
      <t>チュウ</t>
    </rPh>
    <rPh sb="4" eb="6">
      <t>シキュウ</t>
    </rPh>
    <rPh sb="6" eb="8">
      <t>クブン</t>
    </rPh>
    <rPh sb="9" eb="10">
      <t>ラン</t>
    </rPh>
    <rPh sb="13" eb="15">
      <t>セイジョウ</t>
    </rPh>
    <rPh sb="15" eb="17">
      <t>ブンベン</t>
    </rPh>
    <rPh sb="18" eb="20">
      <t>イジョウ</t>
    </rPh>
    <rPh sb="20" eb="22">
      <t>ブンベン</t>
    </rPh>
    <rPh sb="23" eb="26">
      <t>ジカンタイ</t>
    </rPh>
    <rPh sb="26" eb="27">
      <t>トウ</t>
    </rPh>
    <rPh sb="31" eb="33">
      <t>ブンベン</t>
    </rPh>
    <rPh sb="36" eb="38">
      <t>タンカ</t>
    </rPh>
    <rPh sb="39" eb="40">
      <t>コト</t>
    </rPh>
    <rPh sb="42" eb="44">
      <t>バアイ</t>
    </rPh>
    <rPh sb="47" eb="48">
      <t>オウ</t>
    </rPh>
    <phoneticPr fontId="26"/>
  </si>
  <si>
    <t>全て記載すること。</t>
    <rPh sb="0" eb="1">
      <t>スベ</t>
    </rPh>
    <rPh sb="2" eb="4">
      <t>キサイ</t>
    </rPh>
    <phoneticPr fontId="26"/>
  </si>
  <si>
    <t>金額を記載する。なお、実支出額が１万円を超える場合には、備考欄に金額を記載すること。</t>
    <rPh sb="0" eb="1">
      <t>キン</t>
    </rPh>
    <rPh sb="1" eb="2">
      <t>ガク</t>
    </rPh>
    <rPh sb="3" eb="5">
      <t>キサイ</t>
    </rPh>
    <rPh sb="11" eb="12">
      <t>ジツ</t>
    </rPh>
    <rPh sb="12" eb="14">
      <t>シシュツ</t>
    </rPh>
    <rPh sb="14" eb="15">
      <t>ガク</t>
    </rPh>
    <rPh sb="17" eb="19">
      <t>マンエン</t>
    </rPh>
    <rPh sb="20" eb="21">
      <t>コ</t>
    </rPh>
    <rPh sb="23" eb="25">
      <t>バアイ</t>
    </rPh>
    <rPh sb="28" eb="31">
      <t>ビコウラン</t>
    </rPh>
    <rPh sb="32" eb="34">
      <t>キンガク</t>
    </rPh>
    <rPh sb="35" eb="37">
      <t>キサイ</t>
    </rPh>
    <phoneticPr fontId="26"/>
  </si>
  <si>
    <t>注６）「１分娩あたり単価」を確認するための根拠資料として、就業規則又は雇用契約書等の写しを添付すること。</t>
    <rPh sb="0" eb="1">
      <t>チュウ</t>
    </rPh>
    <rPh sb="5" eb="7">
      <t>ブンベン</t>
    </rPh>
    <rPh sb="10" eb="12">
      <t>タンカ</t>
    </rPh>
    <rPh sb="14" eb="16">
      <t>カクニン</t>
    </rPh>
    <rPh sb="21" eb="23">
      <t>コンキョ</t>
    </rPh>
    <rPh sb="23" eb="25">
      <t>シリョウ</t>
    </rPh>
    <rPh sb="29" eb="31">
      <t>シュウギョウ</t>
    </rPh>
    <rPh sb="31" eb="33">
      <t>キソク</t>
    </rPh>
    <rPh sb="33" eb="34">
      <t>マタ</t>
    </rPh>
    <rPh sb="35" eb="37">
      <t>コヨウ</t>
    </rPh>
    <rPh sb="37" eb="40">
      <t>ケイヤクショ</t>
    </rPh>
    <rPh sb="40" eb="41">
      <t>トウ</t>
    </rPh>
    <rPh sb="42" eb="43">
      <t>ウツ</t>
    </rPh>
    <rPh sb="45" eb="47">
      <t>テンプ</t>
    </rPh>
    <phoneticPr fontId="26"/>
  </si>
  <si>
    <t>注７）「分娩取扱見込件数」欄には、支給区分ごとの分娩見込件数を記載すること。</t>
    <rPh sb="0" eb="1">
      <t>チュウ</t>
    </rPh>
    <rPh sb="4" eb="6">
      <t>ブンベン</t>
    </rPh>
    <rPh sb="6" eb="8">
      <t>トリアツカイ</t>
    </rPh>
    <rPh sb="8" eb="10">
      <t>ミコミ</t>
    </rPh>
    <rPh sb="10" eb="12">
      <t>ケンスウ</t>
    </rPh>
    <rPh sb="13" eb="14">
      <t>ラン</t>
    </rPh>
    <rPh sb="17" eb="19">
      <t>シキュウ</t>
    </rPh>
    <rPh sb="19" eb="21">
      <t>クブン</t>
    </rPh>
    <rPh sb="24" eb="26">
      <t>ブンベン</t>
    </rPh>
    <rPh sb="26" eb="28">
      <t>ミコミ</t>
    </rPh>
    <rPh sb="28" eb="30">
      <t>ケンスウ</t>
    </rPh>
    <rPh sb="31" eb="33">
      <t>キサイ</t>
    </rPh>
    <phoneticPr fontId="26"/>
  </si>
  <si>
    <t>※ 実績報告時には、分娩手当の支給状況を確認できる資料を添付すること。</t>
    <rPh sb="2" eb="4">
      <t>ジッセキ</t>
    </rPh>
    <rPh sb="4" eb="6">
      <t>ホウコク</t>
    </rPh>
    <rPh sb="6" eb="7">
      <t>ジ</t>
    </rPh>
    <rPh sb="10" eb="12">
      <t>ブンベン</t>
    </rPh>
    <rPh sb="12" eb="14">
      <t>テアテ</t>
    </rPh>
    <rPh sb="15" eb="17">
      <t>シキュウ</t>
    </rPh>
    <rPh sb="17" eb="19">
      <t>ジョウキョウ</t>
    </rPh>
    <rPh sb="20" eb="22">
      <t>カクニン</t>
    </rPh>
    <rPh sb="25" eb="27">
      <t>シリョウ</t>
    </rPh>
    <rPh sb="28" eb="30">
      <t>テンプ</t>
    </rPh>
    <phoneticPr fontId="26"/>
  </si>
  <si>
    <t>３．補助基準額の算出</t>
    <rPh sb="2" eb="4">
      <t>ホジョ</t>
    </rPh>
    <rPh sb="4" eb="7">
      <t>キジュンガク</t>
    </rPh>
    <rPh sb="8" eb="10">
      <t>サンシュツ</t>
    </rPh>
    <phoneticPr fontId="26"/>
  </si>
  <si>
    <t>上記２の分娩取扱見込み件数</t>
    <rPh sb="0" eb="2">
      <t>ジョウキ</t>
    </rPh>
    <rPh sb="4" eb="6">
      <t>ブンベン</t>
    </rPh>
    <rPh sb="6" eb="8">
      <t>トリアツカイ</t>
    </rPh>
    <rPh sb="8" eb="10">
      <t>ミコ</t>
    </rPh>
    <rPh sb="11" eb="13">
      <t>ケンスウ</t>
    </rPh>
    <phoneticPr fontId="26"/>
  </si>
  <si>
    <t>×</t>
    <phoneticPr fontId="26"/>
  </si>
  <si>
    <t>＝</t>
    <phoneticPr fontId="26"/>
  </si>
  <si>
    <t>補助基準額</t>
    <rPh sb="0" eb="2">
      <t>ホジョ</t>
    </rPh>
    <rPh sb="2" eb="5">
      <t>キジュンガク</t>
    </rPh>
    <phoneticPr fontId="26"/>
  </si>
  <si>
    <t>注８）「分娩手当支給見込額」は、「補助基準額」を上限額とする。</t>
    <rPh sb="0" eb="1">
      <t>チュウ</t>
    </rPh>
    <rPh sb="4" eb="6">
      <t>ブンベン</t>
    </rPh>
    <rPh sb="6" eb="8">
      <t>テアテ</t>
    </rPh>
    <rPh sb="8" eb="10">
      <t>シキュウ</t>
    </rPh>
    <rPh sb="10" eb="12">
      <t>ミコ</t>
    </rPh>
    <rPh sb="12" eb="13">
      <t>ガク</t>
    </rPh>
    <rPh sb="24" eb="26">
      <t>ジョウゲン</t>
    </rPh>
    <rPh sb="26" eb="27">
      <t>ガク</t>
    </rPh>
    <phoneticPr fontId="26"/>
  </si>
  <si>
    <t>注９）補助金額（交付申請額）は、「分娩手当支給見込額」と「補助基準額」をとを比較して、少ない方の額に補助率</t>
    <rPh sb="0" eb="1">
      <t>チュウ</t>
    </rPh>
    <rPh sb="3" eb="6">
      <t>ホジョキン</t>
    </rPh>
    <rPh sb="6" eb="7">
      <t>ガク</t>
    </rPh>
    <rPh sb="8" eb="10">
      <t>コウフ</t>
    </rPh>
    <rPh sb="10" eb="12">
      <t>シンセイ</t>
    </rPh>
    <rPh sb="12" eb="13">
      <t>ガク</t>
    </rPh>
    <rPh sb="17" eb="19">
      <t>ブンベン</t>
    </rPh>
    <rPh sb="19" eb="21">
      <t>テアテ</t>
    </rPh>
    <rPh sb="21" eb="23">
      <t>シキュウ</t>
    </rPh>
    <rPh sb="23" eb="25">
      <t>ミコ</t>
    </rPh>
    <rPh sb="25" eb="26">
      <t>ガク</t>
    </rPh>
    <rPh sb="38" eb="40">
      <t>ヒカク</t>
    </rPh>
    <rPh sb="43" eb="44">
      <t>スク</t>
    </rPh>
    <rPh sb="46" eb="47">
      <t>ホウ</t>
    </rPh>
    <rPh sb="48" eb="49">
      <t>ガク</t>
    </rPh>
    <rPh sb="50" eb="53">
      <t>ホジョリツ</t>
    </rPh>
    <phoneticPr fontId="26"/>
  </si>
  <si>
    <t>をかけた金額となる。（1000円未満端数切り捨て）</t>
    <rPh sb="4" eb="6">
      <t>キンガク</t>
    </rPh>
    <rPh sb="15" eb="16">
      <t>エン</t>
    </rPh>
    <rPh sb="16" eb="18">
      <t>ミマン</t>
    </rPh>
    <rPh sb="18" eb="20">
      <t>ハスウ</t>
    </rPh>
    <rPh sb="20" eb="21">
      <t>キ</t>
    </rPh>
    <rPh sb="22" eb="23">
      <t>ス</t>
    </rPh>
    <phoneticPr fontId="26"/>
  </si>
  <si>
    <t>医療法人○○会　△△病院</t>
    <phoneticPr fontId="26"/>
  </si>
  <si>
    <t>担当者名</t>
    <rPh sb="0" eb="3">
      <t>タントウシャ</t>
    </rPh>
    <rPh sb="3" eb="4">
      <t>メイ</t>
    </rPh>
    <phoneticPr fontId="26"/>
  </si>
  <si>
    <t>●●　●●</t>
    <phoneticPr fontId="26"/>
  </si>
  <si>
    <t>▲▲▲－▲▲▲▲</t>
    <phoneticPr fontId="26"/>
  </si>
  <si>
    <t>E-mailアドレス</t>
    <phoneticPr fontId="26"/>
  </si>
  <si>
    <t>E-mailアドレス</t>
    <phoneticPr fontId="26"/>
  </si>
  <si>
    <t>●●●●@○○</t>
    <phoneticPr fontId="26"/>
  </si>
  <si>
    <t>新生児担当手当</t>
    <rPh sb="0" eb="3">
      <t>シンセイジ</t>
    </rPh>
    <rPh sb="3" eb="5">
      <t>タントウ</t>
    </rPh>
    <rPh sb="5" eb="7">
      <t>テアテ</t>
    </rPh>
    <phoneticPr fontId="26"/>
  </si>
  <si>
    <t>番
号</t>
    <rPh sb="0" eb="1">
      <t>バン</t>
    </rPh>
    <rPh sb="2" eb="3">
      <t>ゴウ</t>
    </rPh>
    <phoneticPr fontId="26"/>
  </si>
  <si>
    <t>施設名</t>
    <rPh sb="0" eb="2">
      <t>シセツ</t>
    </rPh>
    <rPh sb="2" eb="3">
      <t>メイ</t>
    </rPh>
    <phoneticPr fontId="26"/>
  </si>
  <si>
    <t>NICU
病床数（床）</t>
    <rPh sb="5" eb="8">
      <t>ビョウショウスウ</t>
    </rPh>
    <rPh sb="9" eb="10">
      <t>ユカ</t>
    </rPh>
    <phoneticPr fontId="26"/>
  </si>
  <si>
    <t>ＮＩＣＵに入る新生児１名あたりの新生児担当医手当支給単価（円）</t>
    <rPh sb="5" eb="6">
      <t>ハイ</t>
    </rPh>
    <rPh sb="7" eb="10">
      <t>シンセイジ</t>
    </rPh>
    <rPh sb="11" eb="12">
      <t>メイ</t>
    </rPh>
    <rPh sb="16" eb="19">
      <t>シンセイジ</t>
    </rPh>
    <rPh sb="19" eb="22">
      <t>タントウイ</t>
    </rPh>
    <rPh sb="22" eb="24">
      <t>テアテ</t>
    </rPh>
    <rPh sb="24" eb="26">
      <t>シキュウ</t>
    </rPh>
    <rPh sb="26" eb="28">
      <t>タンカ</t>
    </rPh>
    <rPh sb="29" eb="30">
      <t>エン</t>
    </rPh>
    <phoneticPr fontId="26"/>
  </si>
  <si>
    <t>新生児科医手当支給(見込)総額(千円)</t>
    <rPh sb="0" eb="3">
      <t>シンセイジ</t>
    </rPh>
    <rPh sb="3" eb="4">
      <t>カ</t>
    </rPh>
    <rPh sb="4" eb="5">
      <t>イ</t>
    </rPh>
    <rPh sb="5" eb="7">
      <t>テアテ</t>
    </rPh>
    <rPh sb="7" eb="9">
      <t>シキュウ</t>
    </rPh>
    <rPh sb="10" eb="12">
      <t>ミコミ</t>
    </rPh>
    <rPh sb="13" eb="14">
      <t>ソウ</t>
    </rPh>
    <rPh sb="14" eb="15">
      <t>ガク</t>
    </rPh>
    <rPh sb="16" eb="18">
      <t>センエン</t>
    </rPh>
    <phoneticPr fontId="26"/>
  </si>
  <si>
    <t>　△△病院</t>
    <phoneticPr fontId="26"/>
  </si>
  <si>
    <t>医療法人○○会</t>
    <phoneticPr fontId="26"/>
  </si>
  <si>
    <t>注１）NICU病床数欄について</t>
  </si>
  <si>
    <t>・診療報酬の対象となるものに限って記載すること。</t>
  </si>
  <si>
    <t>注２）NICUにおける新生児取扱（見込）件数欄について</t>
  </si>
  <si>
    <t>　記載すること。算出根拠のわかる資料を添付すること。</t>
  </si>
  <si>
    <t>・新生児１名を複数の医師で取り扱った場合でも１件として計上する。</t>
  </si>
  <si>
    <t>注３）支給対象者</t>
  </si>
  <si>
    <t>・新生児担当医手当を支給対象とする者と、その支給単価について記載すること。</t>
  </si>
  <si>
    <t>・新生児の症状の軽重で単価が変わる場合などは全て記載すること。</t>
  </si>
  <si>
    <t>　枠内に入らない場合は給与規程等の添付でも可｡</t>
  </si>
  <si>
    <t>注４）新生児担当医手当支給予定額欄について</t>
  </si>
  <si>
    <t>・実際に医師に支給される年間の手当の支給実績（見込）の総額を記載すること。算出根拠を明確にすること。</t>
  </si>
  <si>
    <t>　※医師以外に支給される手当は含めないこと。</t>
  </si>
  <si>
    <t>注５）就業規則等の新生児担当医手当の根拠となるものの全体版を添付すること（今後作成の場合は案でも可。）。</t>
  </si>
  <si>
    <t>新生児医療担当医確保支援事業</t>
    <rPh sb="0" eb="3">
      <t>シンセイジ</t>
    </rPh>
    <rPh sb="3" eb="5">
      <t>イリョウ</t>
    </rPh>
    <rPh sb="5" eb="8">
      <t>タントウイ</t>
    </rPh>
    <rPh sb="8" eb="10">
      <t>カクホ</t>
    </rPh>
    <rPh sb="10" eb="12">
      <t>シエン</t>
    </rPh>
    <rPh sb="12" eb="14">
      <t>ジギョウ</t>
    </rPh>
    <phoneticPr fontId="21"/>
  </si>
  <si>
    <t>産科医等確保支援事業</t>
    <rPh sb="0" eb="4">
      <t>サンカイトウ</t>
    </rPh>
    <rPh sb="4" eb="6">
      <t>カクホ</t>
    </rPh>
    <rPh sb="6" eb="8">
      <t>シエン</t>
    </rPh>
    <rPh sb="8" eb="10">
      <t>ジギョウ</t>
    </rPh>
    <phoneticPr fontId="21"/>
  </si>
  <si>
    <t>所在地</t>
    <rPh sb="0" eb="1">
      <t>ショ</t>
    </rPh>
    <rPh sb="1" eb="2">
      <t>ザイ</t>
    </rPh>
    <rPh sb="2" eb="3">
      <t>チ</t>
    </rPh>
    <phoneticPr fontId="21"/>
  </si>
  <si>
    <t>名称</t>
    <rPh sb="0" eb="1">
      <t>ナ</t>
    </rPh>
    <rPh sb="1" eb="2">
      <t>ショウ</t>
    </rPh>
    <phoneticPr fontId="21"/>
  </si>
  <si>
    <t>備考</t>
    <rPh sb="0" eb="2">
      <t>ビコウ</t>
    </rPh>
    <phoneticPr fontId="26"/>
  </si>
  <si>
    <t>C欄の対象経費
支出予定額</t>
    <rPh sb="1" eb="2">
      <t>ラン</t>
    </rPh>
    <rPh sb="3" eb="5">
      <t>タイショウ</t>
    </rPh>
    <rPh sb="5" eb="7">
      <t>ケイヒ</t>
    </rPh>
    <rPh sb="8" eb="10">
      <t>シシュツ</t>
    </rPh>
    <rPh sb="10" eb="12">
      <t>ヨテイ</t>
    </rPh>
    <rPh sb="12" eb="13">
      <t>ガク</t>
    </rPh>
    <phoneticPr fontId="26"/>
  </si>
  <si>
    <t>補助率</t>
    <rPh sb="0" eb="2">
      <t>ホジョ</t>
    </rPh>
    <rPh sb="2" eb="3">
      <t>リツ</t>
    </rPh>
    <phoneticPr fontId="26"/>
  </si>
  <si>
    <t>Ａ</t>
    <phoneticPr fontId="26"/>
  </si>
  <si>
    <t>Ｂ</t>
    <phoneticPr fontId="26"/>
  </si>
  <si>
    <t>Ｃ</t>
    <phoneticPr fontId="26"/>
  </si>
  <si>
    <t>Ｄ</t>
    <phoneticPr fontId="26"/>
  </si>
  <si>
    <t>E</t>
    <phoneticPr fontId="26"/>
  </si>
  <si>
    <t>F</t>
    <phoneticPr fontId="26"/>
  </si>
  <si>
    <t>G</t>
    <phoneticPr fontId="26"/>
  </si>
  <si>
    <t>H</t>
    <phoneticPr fontId="26"/>
  </si>
  <si>
    <t>I</t>
    <phoneticPr fontId="26"/>
  </si>
  <si>
    <t>補助所要額
（G×H）</t>
    <rPh sb="0" eb="2">
      <t>ホジョ</t>
    </rPh>
    <rPh sb="2" eb="5">
      <t>ショヨウガク</t>
    </rPh>
    <phoneticPr fontId="26"/>
  </si>
  <si>
    <t>補助金</t>
    <rPh sb="0" eb="3">
      <t>ホジョキン</t>
    </rPh>
    <phoneticPr fontId="26"/>
  </si>
  <si>
    <t>新生児科医手当支給(見込)総額(円)</t>
    <rPh sb="0" eb="3">
      <t>シンセイジ</t>
    </rPh>
    <rPh sb="3" eb="4">
      <t>カ</t>
    </rPh>
    <rPh sb="4" eb="5">
      <t>イ</t>
    </rPh>
    <rPh sb="5" eb="7">
      <t>テアテ</t>
    </rPh>
    <rPh sb="7" eb="9">
      <t>シキュウ</t>
    </rPh>
    <rPh sb="10" eb="12">
      <t>ミコミ</t>
    </rPh>
    <rPh sb="13" eb="14">
      <t>ソウ</t>
    </rPh>
    <rPh sb="14" eb="15">
      <t>ガク</t>
    </rPh>
    <rPh sb="16" eb="17">
      <t>エン</t>
    </rPh>
    <phoneticPr fontId="26"/>
  </si>
  <si>
    <t>産科医等確保支援事業・事業計画書（分娩手当）</t>
    <rPh sb="0" eb="3">
      <t>サンカイ</t>
    </rPh>
    <rPh sb="3" eb="4">
      <t>トウ</t>
    </rPh>
    <rPh sb="4" eb="6">
      <t>カクホ</t>
    </rPh>
    <rPh sb="6" eb="8">
      <t>シエン</t>
    </rPh>
    <rPh sb="8" eb="10">
      <t>ジギョウ</t>
    </rPh>
    <rPh sb="11" eb="13">
      <t>ジギョウ</t>
    </rPh>
    <rPh sb="13" eb="16">
      <t>ケイカクショ</t>
    </rPh>
    <rPh sb="17" eb="19">
      <t>ブンベン</t>
    </rPh>
    <rPh sb="19" eb="21">
      <t>テアテ</t>
    </rPh>
    <phoneticPr fontId="26"/>
  </si>
  <si>
    <t>　　　　　　新生児医療担当医確保支援事業・事業計画書</t>
    <rPh sb="6" eb="9">
      <t>シンセイジ</t>
    </rPh>
    <rPh sb="9" eb="11">
      <t>イリョウ</t>
    </rPh>
    <rPh sb="11" eb="13">
      <t>タントウ</t>
    </rPh>
    <rPh sb="13" eb="14">
      <t>イ</t>
    </rPh>
    <rPh sb="14" eb="16">
      <t>カクホ</t>
    </rPh>
    <rPh sb="16" eb="18">
      <t>シエン</t>
    </rPh>
    <rPh sb="18" eb="20">
      <t>ジギョウ</t>
    </rPh>
    <rPh sb="21" eb="23">
      <t>ジギョウ</t>
    </rPh>
    <rPh sb="23" eb="26">
      <t>ケイカクショ</t>
    </rPh>
    <phoneticPr fontId="26"/>
  </si>
  <si>
    <t>27年度における新生児取扱（見込）件数（件）</t>
    <rPh sb="2" eb="4">
      <t>ネンド</t>
    </rPh>
    <rPh sb="8" eb="11">
      <t>シンセイジ</t>
    </rPh>
    <rPh sb="11" eb="13">
      <t>トリアツカ</t>
    </rPh>
    <rPh sb="14" eb="16">
      <t>ミコ</t>
    </rPh>
    <rPh sb="17" eb="19">
      <t>ケンスウ</t>
    </rPh>
    <rPh sb="20" eb="21">
      <t>ケン</t>
    </rPh>
    <phoneticPr fontId="26"/>
  </si>
  <si>
    <t>注５）「１分娩あたり単価」欄には、補助の基準額（１万円）と対象経費の実支出額とを比較して、少ない方の</t>
    <rPh sb="0" eb="1">
      <t>チュウ</t>
    </rPh>
    <rPh sb="5" eb="7">
      <t>ブンベン</t>
    </rPh>
    <rPh sb="10" eb="12">
      <t>タンカ</t>
    </rPh>
    <rPh sb="13" eb="14">
      <t>ラン</t>
    </rPh>
    <rPh sb="17" eb="19">
      <t>ホジョ</t>
    </rPh>
    <rPh sb="20" eb="23">
      <t>キジュンガク</t>
    </rPh>
    <rPh sb="25" eb="27">
      <t>マンエン</t>
    </rPh>
    <rPh sb="29" eb="31">
      <t>タイショウ</t>
    </rPh>
    <rPh sb="31" eb="33">
      <t>ケイヒ</t>
    </rPh>
    <rPh sb="34" eb="35">
      <t>ジツ</t>
    </rPh>
    <rPh sb="35" eb="37">
      <t>シシュツ</t>
    </rPh>
    <rPh sb="37" eb="38">
      <t>ガク</t>
    </rPh>
    <rPh sb="40" eb="42">
      <t>ヒカク</t>
    </rPh>
    <rPh sb="45" eb="46">
      <t>スク</t>
    </rPh>
    <rPh sb="48" eb="49">
      <t>ホウ</t>
    </rPh>
    <phoneticPr fontId="26"/>
  </si>
  <si>
    <t>医師確保対策補助事業</t>
    <rPh sb="0" eb="2">
      <t>イシ</t>
    </rPh>
    <rPh sb="2" eb="4">
      <t>カクホ</t>
    </rPh>
    <rPh sb="4" eb="6">
      <t>タイサク</t>
    </rPh>
    <rPh sb="6" eb="8">
      <t>ホジョ</t>
    </rPh>
    <rPh sb="8" eb="10">
      <t>ジギョウ</t>
    </rPh>
    <phoneticPr fontId="21"/>
  </si>
  <si>
    <t>別記第1－１号様式</t>
    <rPh sb="0" eb="2">
      <t>ベッキ</t>
    </rPh>
    <rPh sb="2" eb="3">
      <t>ダイ</t>
    </rPh>
    <rPh sb="6" eb="7">
      <t>ゴウ</t>
    </rPh>
    <rPh sb="7" eb="9">
      <t>ヨウシキ</t>
    </rPh>
    <phoneticPr fontId="26"/>
  </si>
  <si>
    <t>別記第2－１号様式</t>
    <rPh sb="0" eb="2">
      <t>ベッキ</t>
    </rPh>
    <rPh sb="2" eb="3">
      <t>ダイ</t>
    </rPh>
    <rPh sb="6" eb="7">
      <t>ゴウ</t>
    </rPh>
    <rPh sb="7" eb="9">
      <t>ヨウシキ</t>
    </rPh>
    <phoneticPr fontId="26"/>
  </si>
  <si>
    <t>・平成28年４月１日～平成29年３月31日までの間で新生児担当医手当の支給対象となる新生児取扱件数の見込みを</t>
    <phoneticPr fontId="26"/>
  </si>
  <si>
    <t>円</t>
    <phoneticPr fontId="21"/>
  </si>
  <si>
    <t>産科医等育成支援事業</t>
    <rPh sb="0" eb="3">
      <t>サンカイ</t>
    </rPh>
    <rPh sb="3" eb="4">
      <t>ナド</t>
    </rPh>
    <rPh sb="4" eb="6">
      <t>イクセイ</t>
    </rPh>
    <rPh sb="6" eb="8">
      <t>シエン</t>
    </rPh>
    <rPh sb="8" eb="10">
      <t>ジギョウ</t>
    </rPh>
    <phoneticPr fontId="21"/>
  </si>
  <si>
    <t>・就業規則または雇用契約書等において研修医手当の支給について明記していること（就業規則または雇用契約書を申請書に添付）</t>
    <rPh sb="1" eb="3">
      <t>シュウギョウ</t>
    </rPh>
    <rPh sb="3" eb="5">
      <t>キソク</t>
    </rPh>
    <rPh sb="8" eb="10">
      <t>コヨウ</t>
    </rPh>
    <rPh sb="10" eb="13">
      <t>ケイヤクショ</t>
    </rPh>
    <rPh sb="13" eb="14">
      <t>ナド</t>
    </rPh>
    <rPh sb="18" eb="21">
      <t>ケンシュウイ</t>
    </rPh>
    <rPh sb="21" eb="23">
      <t>テアテ</t>
    </rPh>
    <rPh sb="24" eb="26">
      <t>シキュウ</t>
    </rPh>
    <rPh sb="30" eb="32">
      <t>メイキ</t>
    </rPh>
    <rPh sb="39" eb="41">
      <t>シュウギョウ</t>
    </rPh>
    <rPh sb="41" eb="43">
      <t>キソク</t>
    </rPh>
    <rPh sb="46" eb="48">
      <t>コヨウ</t>
    </rPh>
    <rPh sb="48" eb="51">
      <t>ケイヤクショ</t>
    </rPh>
    <rPh sb="52" eb="55">
      <t>シンセイショ</t>
    </rPh>
    <rPh sb="56" eb="58">
      <t>テンプ</t>
    </rPh>
    <phoneticPr fontId="21"/>
  </si>
  <si>
    <t>　研修を受けている者に対して、処遇改善を目的とした手当（研修医手当等）を受けているもの。</t>
    <rPh sb="1" eb="3">
      <t>ケンシュウ</t>
    </rPh>
    <rPh sb="4" eb="5">
      <t>ウ</t>
    </rPh>
    <rPh sb="9" eb="10">
      <t>モノ</t>
    </rPh>
    <rPh sb="11" eb="12">
      <t>タイ</t>
    </rPh>
    <rPh sb="15" eb="17">
      <t>ショグウ</t>
    </rPh>
    <rPh sb="17" eb="19">
      <t>カイゼン</t>
    </rPh>
    <rPh sb="20" eb="22">
      <t>モクテキ</t>
    </rPh>
    <rPh sb="25" eb="27">
      <t>テアテ</t>
    </rPh>
    <rPh sb="28" eb="31">
      <t>ケンシュウイ</t>
    </rPh>
    <rPh sb="31" eb="33">
      <t>テアテ</t>
    </rPh>
    <rPh sb="33" eb="34">
      <t>ナド</t>
    </rPh>
    <rPh sb="36" eb="37">
      <t>ウ</t>
    </rPh>
    <phoneticPr fontId="21"/>
  </si>
  <si>
    <t>・医師法第16条の2第1項に規定する臨床研修終了後、産婦人科専門医の取得を目的として指導医の下、研修カリキュラムに基づき</t>
    <rPh sb="1" eb="4">
      <t>イシホウ</t>
    </rPh>
    <rPh sb="4" eb="5">
      <t>ダイ</t>
    </rPh>
    <rPh sb="7" eb="8">
      <t>ジョウ</t>
    </rPh>
    <rPh sb="10" eb="11">
      <t>ダイ</t>
    </rPh>
    <rPh sb="12" eb="13">
      <t>コウ</t>
    </rPh>
    <rPh sb="14" eb="16">
      <t>キテイ</t>
    </rPh>
    <rPh sb="18" eb="20">
      <t>リンショウ</t>
    </rPh>
    <rPh sb="20" eb="22">
      <t>ケンシュウ</t>
    </rPh>
    <rPh sb="22" eb="25">
      <t>シュウリョウゴ</t>
    </rPh>
    <rPh sb="26" eb="30">
      <t>サンフジンカ</t>
    </rPh>
    <rPh sb="30" eb="33">
      <t>センモンイ</t>
    </rPh>
    <rPh sb="34" eb="36">
      <t>シュトク</t>
    </rPh>
    <rPh sb="37" eb="39">
      <t>モクテキ</t>
    </rPh>
    <rPh sb="42" eb="45">
      <t>シドウイ</t>
    </rPh>
    <rPh sb="46" eb="47">
      <t>モト</t>
    </rPh>
    <rPh sb="48" eb="50">
      <t>ケンシュウ</t>
    </rPh>
    <rPh sb="57" eb="58">
      <t>モト</t>
    </rPh>
    <phoneticPr fontId="26"/>
  </si>
  <si>
    <t>注２）支給対象者</t>
    <rPh sb="3" eb="5">
      <t>シキュウ</t>
    </rPh>
    <rPh sb="5" eb="8">
      <t>タイショウシャ</t>
    </rPh>
    <phoneticPr fontId="21"/>
  </si>
  <si>
    <t>　　残りの２／３と差額の６万円は医療機関のご負担となります。</t>
    <rPh sb="2" eb="3">
      <t>ノコ</t>
    </rPh>
    <rPh sb="9" eb="11">
      <t>サガク</t>
    </rPh>
    <rPh sb="13" eb="14">
      <t>マン</t>
    </rPh>
    <rPh sb="14" eb="15">
      <t>エン</t>
    </rPh>
    <rPh sb="16" eb="18">
      <t>イリョウ</t>
    </rPh>
    <rPh sb="18" eb="20">
      <t>キカン</t>
    </rPh>
    <rPh sb="22" eb="24">
      <t>フタン</t>
    </rPh>
    <phoneticPr fontId="21"/>
  </si>
  <si>
    <t>　　50,000円（上限が５万円の為）×３ヶ月＝150,000円となり、その１／３の50,000円が補助額となる。</t>
    <rPh sb="8" eb="9">
      <t>エン</t>
    </rPh>
    <rPh sb="10" eb="12">
      <t>ジョウゲン</t>
    </rPh>
    <rPh sb="14" eb="15">
      <t>マン</t>
    </rPh>
    <rPh sb="15" eb="16">
      <t>エン</t>
    </rPh>
    <rPh sb="17" eb="18">
      <t>タメ</t>
    </rPh>
    <rPh sb="22" eb="23">
      <t>ゲツ</t>
    </rPh>
    <rPh sb="31" eb="32">
      <t>エン</t>
    </rPh>
    <rPh sb="48" eb="49">
      <t>エン</t>
    </rPh>
    <rPh sb="50" eb="52">
      <t>ホジョ</t>
    </rPh>
    <rPh sb="52" eb="53">
      <t>ガク</t>
    </rPh>
    <phoneticPr fontId="21"/>
  </si>
  <si>
    <t>例）医療機関より1月あたり７万円を手当として３ヶ月支給する場合の補助額</t>
    <rPh sb="0" eb="1">
      <t>レイ</t>
    </rPh>
    <rPh sb="2" eb="4">
      <t>イリョウ</t>
    </rPh>
    <rPh sb="4" eb="6">
      <t>キカン</t>
    </rPh>
    <rPh sb="9" eb="10">
      <t>ツキ</t>
    </rPh>
    <rPh sb="14" eb="15">
      <t>マン</t>
    </rPh>
    <rPh sb="15" eb="16">
      <t>エン</t>
    </rPh>
    <rPh sb="17" eb="19">
      <t>テアテ</t>
    </rPh>
    <rPh sb="24" eb="25">
      <t>ゲツ</t>
    </rPh>
    <rPh sb="25" eb="27">
      <t>シキュウ</t>
    </rPh>
    <rPh sb="29" eb="31">
      <t>バアイ</t>
    </rPh>
    <rPh sb="32" eb="35">
      <t>ホジョガク</t>
    </rPh>
    <phoneticPr fontId="21"/>
  </si>
  <si>
    <t>・補助率は研修医1人ひと月あたり５万円を上限とし、手当支給総額の１／３を補助金として支給。</t>
    <rPh sb="1" eb="3">
      <t>ホジョ</t>
    </rPh>
    <rPh sb="3" eb="4">
      <t>リツ</t>
    </rPh>
    <rPh sb="5" eb="7">
      <t>ケンシュウ</t>
    </rPh>
    <rPh sb="7" eb="8">
      <t>イ</t>
    </rPh>
    <rPh sb="9" eb="10">
      <t>リ</t>
    </rPh>
    <rPh sb="12" eb="13">
      <t>ツキ</t>
    </rPh>
    <rPh sb="17" eb="19">
      <t>マンエン</t>
    </rPh>
    <rPh sb="20" eb="22">
      <t>ジョウゲン</t>
    </rPh>
    <rPh sb="25" eb="27">
      <t>テアテ</t>
    </rPh>
    <rPh sb="27" eb="29">
      <t>シキュウ</t>
    </rPh>
    <rPh sb="29" eb="31">
      <t>ソウガク</t>
    </rPh>
    <rPh sb="36" eb="39">
      <t>ホジョキン</t>
    </rPh>
    <rPh sb="42" eb="44">
      <t>シキュウ</t>
    </rPh>
    <phoneticPr fontId="21"/>
  </si>
  <si>
    <t>・研修医手当の対象となるものに限って記載すること。</t>
    <rPh sb="1" eb="4">
      <t>ケンシュウイ</t>
    </rPh>
    <rPh sb="4" eb="6">
      <t>テアテ</t>
    </rPh>
    <phoneticPr fontId="21"/>
  </si>
  <si>
    <t>注１）研修医手当について</t>
    <rPh sb="3" eb="5">
      <t>ケンシュウ</t>
    </rPh>
    <rPh sb="5" eb="6">
      <t>イ</t>
    </rPh>
    <rPh sb="6" eb="8">
      <t>テアテ</t>
    </rPh>
    <phoneticPr fontId="21"/>
  </si>
  <si>
    <t>総事業費</t>
    <rPh sb="0" eb="1">
      <t>ソウ</t>
    </rPh>
    <rPh sb="1" eb="4">
      <t>ジギョウヒ</t>
    </rPh>
    <phoneticPr fontId="21"/>
  </si>
  <si>
    <t>ヶ月</t>
    <rPh sb="1" eb="2">
      <t>ゲツ</t>
    </rPh>
    <phoneticPr fontId="21"/>
  </si>
  <si>
    <t>～</t>
    <phoneticPr fontId="21"/>
  </si>
  <si>
    <t>産科研修医手当
支給（見込）総額</t>
    <rPh sb="0" eb="2">
      <t>サンカ</t>
    </rPh>
    <rPh sb="2" eb="5">
      <t>ケンシュウイ</t>
    </rPh>
    <rPh sb="5" eb="7">
      <t>テアテ</t>
    </rPh>
    <rPh sb="8" eb="10">
      <t>シキュウ</t>
    </rPh>
    <rPh sb="11" eb="13">
      <t>ミコ</t>
    </rPh>
    <rPh sb="14" eb="16">
      <t>ソウガク</t>
    </rPh>
    <phoneticPr fontId="21"/>
  </si>
  <si>
    <t>研修1ヶ月あたりの
手当支給単価
（上限５万円）</t>
    <rPh sb="0" eb="2">
      <t>ケンシュウ</t>
    </rPh>
    <rPh sb="4" eb="5">
      <t>ゲツ</t>
    </rPh>
    <rPh sb="10" eb="12">
      <t>テアテ</t>
    </rPh>
    <rPh sb="12" eb="14">
      <t>シキュウ</t>
    </rPh>
    <rPh sb="14" eb="16">
      <t>タンカ</t>
    </rPh>
    <rPh sb="18" eb="20">
      <t>ジョウゲン</t>
    </rPh>
    <rPh sb="21" eb="23">
      <t>マンエン</t>
    </rPh>
    <phoneticPr fontId="21"/>
  </si>
  <si>
    <t>研修期間合計</t>
    <rPh sb="0" eb="2">
      <t>ケンシュウ</t>
    </rPh>
    <rPh sb="2" eb="4">
      <t>キカン</t>
    </rPh>
    <rPh sb="4" eb="6">
      <t>ゴウケイ</t>
    </rPh>
    <phoneticPr fontId="21"/>
  </si>
  <si>
    <t>研修期間</t>
    <rPh sb="0" eb="2">
      <t>ケンシュウ</t>
    </rPh>
    <rPh sb="2" eb="4">
      <t>キカン</t>
    </rPh>
    <phoneticPr fontId="21"/>
  </si>
  <si>
    <t>支給対象者</t>
    <rPh sb="0" eb="2">
      <t>シキュウ</t>
    </rPh>
    <rPh sb="2" eb="5">
      <t>タイショウシャ</t>
    </rPh>
    <phoneticPr fontId="21"/>
  </si>
  <si>
    <r>
      <t>研修医手当等</t>
    </r>
    <r>
      <rPr>
        <sz val="12"/>
        <color rgb="FFFF0000"/>
        <rFont val="ＭＳ Ｐゴシック"/>
        <family val="3"/>
        <charset val="128"/>
      </rPr>
      <t>（例）</t>
    </r>
    <rPh sb="0" eb="3">
      <t>ケンシュウイ</t>
    </rPh>
    <rPh sb="3" eb="5">
      <t>テアテ</t>
    </rPh>
    <rPh sb="5" eb="6">
      <t>ナド</t>
    </rPh>
    <rPh sb="7" eb="8">
      <t>レイ</t>
    </rPh>
    <phoneticPr fontId="21"/>
  </si>
  <si>
    <t>研修医手当等</t>
    <rPh sb="0" eb="3">
      <t>ケンシュウイ</t>
    </rPh>
    <rPh sb="3" eb="5">
      <t>テアテ</t>
    </rPh>
    <rPh sb="5" eb="6">
      <t>ナド</t>
    </rPh>
    <phoneticPr fontId="21"/>
  </si>
  <si>
    <t>　　　　　　産科医等育成支援事業・事業計画書</t>
    <rPh sb="6" eb="9">
      <t>サンカイ</t>
    </rPh>
    <rPh sb="9" eb="10">
      <t>ナド</t>
    </rPh>
    <rPh sb="10" eb="12">
      <t>イクセイ</t>
    </rPh>
    <rPh sb="12" eb="14">
      <t>シエン</t>
    </rPh>
    <rPh sb="14" eb="16">
      <t>ジギョウ</t>
    </rPh>
    <rPh sb="17" eb="19">
      <t>ジギョウ</t>
    </rPh>
    <rPh sb="19" eb="22">
      <t>ケイカクショ</t>
    </rPh>
    <phoneticPr fontId="26"/>
  </si>
  <si>
    <t>●●●●@○○</t>
    <phoneticPr fontId="26"/>
  </si>
  <si>
    <r>
      <t>E</t>
    </r>
    <r>
      <rPr>
        <sz val="11"/>
        <color theme="1"/>
        <rFont val="ＭＳ Ｐゴシック"/>
        <family val="2"/>
        <charset val="128"/>
        <scheme val="minor"/>
      </rPr>
      <t>-mailアドレス</t>
    </r>
    <phoneticPr fontId="26"/>
  </si>
  <si>
    <t>▲▲▲－▲▲▲▲</t>
    <phoneticPr fontId="26"/>
  </si>
  <si>
    <t>●●　●●</t>
    <phoneticPr fontId="26"/>
  </si>
  <si>
    <t>別記第3－１号様式</t>
    <rPh sb="0" eb="2">
      <t>ベッキ</t>
    </rPh>
    <rPh sb="2" eb="3">
      <t>ダイ</t>
    </rPh>
    <rPh sb="6" eb="7">
      <t>ゴウ</t>
    </rPh>
    <rPh sb="7" eb="9">
      <t>ヨウシキ</t>
    </rPh>
    <phoneticPr fontId="26"/>
  </si>
  <si>
    <t>研修1ヶ月あたりの
手当支給単価</t>
    <rPh sb="0" eb="2">
      <t>ケンシュウ</t>
    </rPh>
    <rPh sb="4" eb="5">
      <t>ゲツ</t>
    </rPh>
    <rPh sb="10" eb="12">
      <t>テアテ</t>
    </rPh>
    <rPh sb="12" eb="14">
      <t>シキュウ</t>
    </rPh>
    <rPh sb="14" eb="16">
      <t>タンカ</t>
    </rPh>
    <phoneticPr fontId="21"/>
  </si>
  <si>
    <t>・当該年度4月1日～3月31日までの間で新生児担当医手当の支給対象となる新生児取扱件数の見込みを</t>
    <rPh sb="1" eb="3">
      <t>トウガイ</t>
    </rPh>
    <rPh sb="3" eb="5">
      <t>ネンド</t>
    </rPh>
    <phoneticPr fontId="26"/>
  </si>
  <si>
    <r>
      <t>令和４年４月１日　～　令和５年</t>
    </r>
    <r>
      <rPr>
        <sz val="11"/>
        <color indexed="10"/>
        <rFont val="ＭＳ Ｐゴシック"/>
        <family val="3"/>
        <charset val="128"/>
      </rPr>
      <t>３</t>
    </r>
    <r>
      <rPr>
        <sz val="11"/>
        <color indexed="8"/>
        <rFont val="ＭＳ Ｐゴシック"/>
        <family val="3"/>
        <charset val="128"/>
      </rPr>
      <t>月</t>
    </r>
    <r>
      <rPr>
        <sz val="11"/>
        <color indexed="10"/>
        <rFont val="ＭＳ Ｐゴシック"/>
        <family val="3"/>
        <charset val="128"/>
      </rPr>
      <t>３１</t>
    </r>
    <r>
      <rPr>
        <sz val="11"/>
        <color indexed="8"/>
        <rFont val="ＭＳ Ｐゴシック"/>
        <family val="3"/>
        <charset val="128"/>
      </rPr>
      <t>日</t>
    </r>
    <rPh sb="0" eb="2">
      <t>レイワ</t>
    </rPh>
    <rPh sb="3" eb="4">
      <t>ネン</t>
    </rPh>
    <rPh sb="5" eb="6">
      <t>ガツ</t>
    </rPh>
    <rPh sb="7" eb="8">
      <t>ニチ</t>
    </rPh>
    <rPh sb="11" eb="13">
      <t>レイワ</t>
    </rPh>
    <rPh sb="14" eb="15">
      <t>ネン</t>
    </rPh>
    <rPh sb="16" eb="17">
      <t>ガツ</t>
    </rPh>
    <rPh sb="19" eb="20">
      <t>ニチ</t>
    </rPh>
    <phoneticPr fontId="26"/>
  </si>
  <si>
    <t>沖縄県知事　殿</t>
    <phoneticPr fontId="21"/>
  </si>
  <si>
    <t>新生児医療担当医確保支援事業・事業計画書</t>
    <rPh sb="0" eb="3">
      <t>シンセイジ</t>
    </rPh>
    <rPh sb="3" eb="5">
      <t>イリョウ</t>
    </rPh>
    <rPh sb="5" eb="7">
      <t>タントウ</t>
    </rPh>
    <rPh sb="7" eb="8">
      <t>イ</t>
    </rPh>
    <rPh sb="8" eb="10">
      <t>カクホ</t>
    </rPh>
    <rPh sb="10" eb="12">
      <t>シエン</t>
    </rPh>
    <rPh sb="12" eb="14">
      <t>ジギョウ</t>
    </rPh>
    <rPh sb="15" eb="17">
      <t>ジギョウ</t>
    </rPh>
    <rPh sb="17" eb="20">
      <t>ケイカクショ</t>
    </rPh>
    <phoneticPr fontId="26"/>
  </si>
  <si>
    <t>産科医等育成支援事業・事業計画書</t>
    <rPh sb="0" eb="3">
      <t>サンカイ</t>
    </rPh>
    <rPh sb="3" eb="4">
      <t>ナド</t>
    </rPh>
    <rPh sb="4" eb="6">
      <t>イクセイ</t>
    </rPh>
    <rPh sb="6" eb="8">
      <t>シエン</t>
    </rPh>
    <rPh sb="8" eb="10">
      <t>ジギョウ</t>
    </rPh>
    <rPh sb="11" eb="13">
      <t>ジギョウ</t>
    </rPh>
    <rPh sb="13" eb="16">
      <t>ケイカクショ</t>
    </rPh>
    <phoneticPr fontId="26"/>
  </si>
  <si>
    <t>令和７年度沖縄県地域医療介護総合確保基金事業補助金の交付申請について</t>
    <rPh sb="0" eb="2">
      <t>レイワ</t>
    </rPh>
    <phoneticPr fontId="21"/>
  </si>
  <si>
    <t>令和７年度沖縄県地域医療介護総合確保基金事業補助金所要額調書</t>
    <rPh sb="0" eb="2">
      <t>レイワ</t>
    </rPh>
    <rPh sb="3" eb="5">
      <t>ネンド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5" eb="28">
      <t>ショヨウガク</t>
    </rPh>
    <rPh sb="28" eb="30">
      <t>チョウショ</t>
    </rPh>
    <phoneticPr fontId="26"/>
  </si>
  <si>
    <t>令和７年度　沖縄県地域医療介護総合確保基金事業補助金歳入歳出予算（見込）書抄本</t>
    <rPh sb="0" eb="2">
      <t>レイワ</t>
    </rPh>
    <rPh sb="3" eb="5">
      <t>ネンド</t>
    </rPh>
    <rPh sb="6" eb="9">
      <t>オキナワケン</t>
    </rPh>
    <rPh sb="9" eb="11">
      <t>チイキ</t>
    </rPh>
    <rPh sb="11" eb="13">
      <t>イリョウ</t>
    </rPh>
    <rPh sb="13" eb="15">
      <t>カイゴ</t>
    </rPh>
    <rPh sb="15" eb="17">
      <t>ソウゴウ</t>
    </rPh>
    <rPh sb="17" eb="19">
      <t>カクホ</t>
    </rPh>
    <rPh sb="19" eb="21">
      <t>キキン</t>
    </rPh>
    <rPh sb="21" eb="23">
      <t>ジギョウ</t>
    </rPh>
    <rPh sb="23" eb="26">
      <t>ホジョキン</t>
    </rPh>
    <rPh sb="26" eb="28">
      <t>サイニュウ</t>
    </rPh>
    <rPh sb="28" eb="30">
      <t>サイシュツ</t>
    </rPh>
    <rPh sb="30" eb="32">
      <t>ヨサン</t>
    </rPh>
    <rPh sb="33" eb="35">
      <t>ミコミ</t>
    </rPh>
    <rPh sb="36" eb="37">
      <t>ショ</t>
    </rPh>
    <rPh sb="37" eb="39">
      <t>ショウホン</t>
    </rPh>
    <phoneticPr fontId="26"/>
  </si>
  <si>
    <t>R７年度における新生児取扱（見込）件数（件）</t>
    <rPh sb="2" eb="4">
      <t>ネンド</t>
    </rPh>
    <rPh sb="8" eb="11">
      <t>シンセイジ</t>
    </rPh>
    <rPh sb="11" eb="13">
      <t>トリアツカ</t>
    </rPh>
    <rPh sb="14" eb="16">
      <t>ミコ</t>
    </rPh>
    <rPh sb="17" eb="19">
      <t>ケンスウ</t>
    </rPh>
    <rPh sb="20" eb="21">
      <t>ケン</t>
    </rPh>
    <phoneticPr fontId="26"/>
  </si>
  <si>
    <t>令和　７年　４月　１日　～　令和　８年　３月３１日</t>
    <rPh sb="0" eb="2">
      <t>レイワ</t>
    </rPh>
    <rPh sb="4" eb="5">
      <t>ネン</t>
    </rPh>
    <rPh sb="7" eb="8">
      <t>ガツ</t>
    </rPh>
    <rPh sb="10" eb="11">
      <t>ニチ</t>
    </rPh>
    <rPh sb="14" eb="16">
      <t>レイワ</t>
    </rPh>
    <rPh sb="18" eb="19">
      <t>ネン</t>
    </rPh>
    <rPh sb="21" eb="22">
      <t>ガツ</t>
    </rPh>
    <rPh sb="24" eb="25">
      <t>ニチ</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</si>
</sst>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 円&quot;"/>
    <numFmt numFmtId="178" formatCode="0&quot;ヶ月&quot;"/>
    <numFmt numFmtId="179" formatCode="gee\.mm\.dd"/>
  </numFmts>
  <fonts count="5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rgb="FF000000"/>
      <name val="ＭＳ 明朝"/>
      <family val="1"/>
      <charset val="128"/>
    </font>
    <font>
      <sz val="12"/>
      <name val="ＭＳ 明朝"/>
      <family val="1"/>
      <charset val="128"/>
    </font>
    <font>
      <sz val="12"/>
      <color rgb="FF000000"/>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11"/>
      <name val="ＭＳ Ｐゴシック"/>
      <family val="3"/>
      <charset val="128"/>
    </font>
    <font>
      <sz val="18"/>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6"/>
      <name val="ＭＳ Ｐゴシック"/>
      <family val="3"/>
      <charset val="128"/>
    </font>
    <font>
      <sz val="14"/>
      <name val="ＭＳ 明朝"/>
      <family val="1"/>
      <charset val="128"/>
    </font>
    <font>
      <sz val="10"/>
      <color indexed="8"/>
      <name val="ＭＳ Ｐゴシック"/>
      <family val="3"/>
      <charset val="128"/>
    </font>
    <font>
      <sz val="11"/>
      <name val="ＭＳ Ｐ明朝"/>
      <family val="1"/>
      <charset val="128"/>
    </font>
    <font>
      <sz val="14"/>
      <name val="ＭＳ Ｐ明朝"/>
      <family val="1"/>
      <charset val="128"/>
    </font>
    <font>
      <sz val="11"/>
      <color indexed="8"/>
      <name val="ＭＳ Ｐゴシック"/>
      <family val="3"/>
      <charset val="128"/>
    </font>
    <font>
      <sz val="14"/>
      <color indexed="8"/>
      <name val="ＭＳ Ｐゴシック"/>
      <family val="3"/>
      <charset val="128"/>
    </font>
    <font>
      <sz val="11"/>
      <color indexed="10"/>
      <name val="ＭＳ Ｐゴシック"/>
      <family val="3"/>
      <charset val="128"/>
    </font>
    <font>
      <sz val="12"/>
      <color indexed="8"/>
      <name val="ＭＳ Ｐゴシック"/>
      <family val="3"/>
      <charset val="128"/>
    </font>
    <font>
      <sz val="12"/>
      <color indexed="10"/>
      <name val="ＭＳ Ｐゴシック"/>
      <family val="3"/>
      <charset val="128"/>
    </font>
    <font>
      <sz val="12"/>
      <color indexed="12"/>
      <name val="ＭＳ Ｐゴシック"/>
      <family val="3"/>
      <charset val="128"/>
    </font>
    <font>
      <sz val="10.5"/>
      <name val="ＭＳ 明朝"/>
      <family val="1"/>
      <charset val="128"/>
    </font>
    <font>
      <sz val="11"/>
      <name val="ＭＳ 明朝"/>
      <family val="1"/>
      <charset val="128"/>
    </font>
    <font>
      <sz val="11"/>
      <color rgb="FFFF0000"/>
      <name val="ＭＳ 明朝"/>
      <family val="1"/>
      <charset val="128"/>
    </font>
    <font>
      <sz val="10.5"/>
      <color rgb="FFFF0000"/>
      <name val="ＭＳ 明朝"/>
      <family val="1"/>
      <charset val="128"/>
    </font>
    <font>
      <sz val="12"/>
      <color rgb="FFFF0000"/>
      <name val="ＭＳ Ｐゴシック"/>
      <family val="3"/>
      <charset val="128"/>
    </font>
    <font>
      <sz val="11"/>
      <color rgb="FFFF0000"/>
      <name val="ＭＳ Ｐ明朝"/>
      <family val="1"/>
      <charset val="128"/>
    </font>
    <font>
      <b/>
      <sz val="9"/>
      <color indexed="81"/>
      <name val="MS P ゴシック"/>
      <family val="3"/>
      <charset val="128"/>
    </font>
    <font>
      <sz val="9"/>
      <color indexed="81"/>
      <name val="MS P ゴシック"/>
      <family val="3"/>
      <charset val="128"/>
    </font>
    <font>
      <b/>
      <sz val="12"/>
      <color indexed="81"/>
      <name val="MS P ゴシック"/>
      <family val="3"/>
      <charset val="128"/>
    </font>
    <font>
      <b/>
      <sz val="14"/>
      <color indexed="81"/>
      <name val="MS P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FFFF00"/>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4" fillId="0" borderId="0">
      <alignment vertical="center"/>
    </xf>
    <xf numFmtId="0" fontId="24" fillId="0" borderId="0"/>
    <xf numFmtId="38" fontId="24" fillId="0" borderId="0" applyFont="0" applyFill="0" applyBorder="0" applyAlignment="0" applyProtection="0"/>
    <xf numFmtId="0" fontId="32" fillId="0" borderId="0"/>
    <xf numFmtId="0" fontId="24" fillId="0" borderId="0"/>
    <xf numFmtId="0" fontId="24" fillId="0" borderId="0">
      <alignment vertical="center"/>
    </xf>
    <xf numFmtId="0" fontId="24" fillId="0" borderId="0"/>
    <xf numFmtId="38" fontId="1" fillId="0" borderId="0" applyFont="0" applyFill="0" applyBorder="0" applyAlignment="0" applyProtection="0">
      <alignment vertical="center"/>
    </xf>
  </cellStyleXfs>
  <cellXfs count="311">
    <xf numFmtId="0" fontId="0" fillId="0" borderId="0" xfId="0">
      <alignment vertical="center"/>
    </xf>
    <xf numFmtId="0" fontId="19" fillId="0" borderId="0" xfId="0" applyFont="1">
      <alignment vertical="center"/>
    </xf>
    <xf numFmtId="0" fontId="18"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left" vertical="center" indent="4"/>
    </xf>
    <xf numFmtId="0" fontId="20" fillId="0" borderId="0" xfId="0" applyFont="1" applyAlignment="1">
      <alignment horizontal="left" vertical="center" indent="1"/>
    </xf>
    <xf numFmtId="0" fontId="22" fillId="0" borderId="0" xfId="0" applyFont="1">
      <alignment vertical="center"/>
    </xf>
    <xf numFmtId="0" fontId="25" fillId="0" borderId="0" xfId="42" applyFont="1" applyAlignment="1">
      <alignment horizontal="left" vertical="center"/>
    </xf>
    <xf numFmtId="0" fontId="27" fillId="0" borderId="0" xfId="42" applyFont="1">
      <alignment vertical="center"/>
    </xf>
    <xf numFmtId="0" fontId="28" fillId="0" borderId="0" xfId="42" applyFont="1" applyAlignment="1">
      <alignment horizontal="left" vertical="center"/>
    </xf>
    <xf numFmtId="0" fontId="28" fillId="0" borderId="0" xfId="42" applyFont="1" applyAlignment="1">
      <alignment horizontal="center" vertical="center"/>
    </xf>
    <xf numFmtId="0" fontId="28" fillId="0" borderId="11" xfId="42" applyFont="1" applyBorder="1" applyAlignment="1">
      <alignment horizontal="center" vertical="center"/>
    </xf>
    <xf numFmtId="0" fontId="28" fillId="0" borderId="11" xfId="42" applyFont="1" applyBorder="1">
      <alignment vertical="center"/>
    </xf>
    <xf numFmtId="0" fontId="28" fillId="0" borderId="11" xfId="42" applyFont="1" applyBorder="1" applyAlignment="1">
      <alignment horizontal="right" vertical="center"/>
    </xf>
    <xf numFmtId="0" fontId="28" fillId="0" borderId="0" xfId="42" applyFont="1">
      <alignment vertical="center"/>
    </xf>
    <xf numFmtId="0" fontId="27" fillId="0" borderId="0" xfId="42" applyFont="1" applyAlignment="1">
      <alignment horizontal="right" vertical="center"/>
    </xf>
    <xf numFmtId="0" fontId="27" fillId="0" borderId="12" xfId="42" applyFont="1" applyBorder="1" applyAlignment="1">
      <alignment horizontal="center" vertical="center" wrapText="1"/>
    </xf>
    <xf numFmtId="0" fontId="27" fillId="0" borderId="15" xfId="42" applyFont="1" applyBorder="1" applyAlignment="1">
      <alignment horizontal="center" vertical="center" wrapText="1"/>
    </xf>
    <xf numFmtId="0" fontId="27" fillId="0" borderId="17" xfId="42" applyFont="1" applyBorder="1" applyAlignment="1">
      <alignment horizontal="center" vertical="center"/>
    </xf>
    <xf numFmtId="176" fontId="28" fillId="0" borderId="12" xfId="42" applyNumberFormat="1" applyFont="1" applyBorder="1" applyAlignment="1">
      <alignment horizontal="right" vertical="center" shrinkToFit="1"/>
    </xf>
    <xf numFmtId="176" fontId="28" fillId="0" borderId="17" xfId="42" applyNumberFormat="1" applyFont="1" applyBorder="1" applyAlignment="1">
      <alignment horizontal="right" vertical="center" shrinkToFit="1"/>
    </xf>
    <xf numFmtId="0" fontId="24" fillId="0" borderId="20" xfId="42" applyBorder="1">
      <alignment vertical="center"/>
    </xf>
    <xf numFmtId="0" fontId="24" fillId="0" borderId="20" xfId="42" applyBorder="1" applyAlignment="1">
      <alignment vertical="center" wrapText="1" shrinkToFit="1"/>
    </xf>
    <xf numFmtId="176" fontId="28" fillId="0" borderId="24" xfId="42" applyNumberFormat="1" applyFont="1" applyBorder="1" applyAlignment="1">
      <alignment horizontal="right" vertical="center" shrinkToFit="1"/>
    </xf>
    <xf numFmtId="0" fontId="27" fillId="0" borderId="0" xfId="42" applyFont="1" applyAlignment="1">
      <alignment horizontal="left" vertical="center"/>
    </xf>
    <xf numFmtId="0" fontId="27" fillId="0" borderId="0" xfId="42" applyFont="1" applyAlignment="1">
      <alignment vertical="center" shrinkToFit="1"/>
    </xf>
    <xf numFmtId="0" fontId="24" fillId="0" borderId="0" xfId="43"/>
    <xf numFmtId="0" fontId="29" fillId="0" borderId="0" xfId="43" applyFont="1"/>
    <xf numFmtId="0" fontId="24" fillId="0" borderId="0" xfId="43" applyAlignment="1">
      <alignment horizontal="center" vertical="center" shrinkToFit="1"/>
    </xf>
    <xf numFmtId="38" fontId="29" fillId="0" borderId="0" xfId="44" applyFont="1" applyBorder="1" applyAlignment="1">
      <alignment vertical="center"/>
    </xf>
    <xf numFmtId="0" fontId="24" fillId="0" borderId="0" xfId="43" applyAlignment="1">
      <alignment vertical="center" shrinkToFit="1"/>
    </xf>
    <xf numFmtId="0" fontId="29" fillId="0" borderId="0" xfId="43" applyFont="1" applyAlignment="1">
      <alignment vertical="center" shrinkToFit="1"/>
    </xf>
    <xf numFmtId="0" fontId="29" fillId="0" borderId="0" xfId="43" applyFont="1" applyAlignment="1">
      <alignment vertical="center"/>
    </xf>
    <xf numFmtId="0" fontId="24" fillId="0" borderId="0" xfId="43" applyAlignment="1">
      <alignment vertical="center"/>
    </xf>
    <xf numFmtId="0" fontId="30" fillId="0" borderId="0" xfId="43" applyFont="1" applyAlignment="1">
      <alignment vertical="center"/>
    </xf>
    <xf numFmtId="0" fontId="29" fillId="0" borderId="0" xfId="43" quotePrefix="1" applyFont="1" applyAlignment="1">
      <alignment vertical="center"/>
    </xf>
    <xf numFmtId="0" fontId="24" fillId="0" borderId="0" xfId="43" applyAlignment="1">
      <alignment horizontal="left" vertical="center"/>
    </xf>
    <xf numFmtId="3" fontId="24" fillId="0" borderId="10" xfId="43" applyNumberFormat="1" applyBorder="1"/>
    <xf numFmtId="0" fontId="24" fillId="0" borderId="18" xfId="43" applyBorder="1" applyAlignment="1">
      <alignment horizontal="center" vertical="center" shrinkToFit="1"/>
    </xf>
    <xf numFmtId="177" fontId="24" fillId="0" borderId="26" xfId="43" applyNumberFormat="1" applyBorder="1" applyAlignment="1">
      <alignment horizontal="right" vertical="center"/>
    </xf>
    <xf numFmtId="177" fontId="24" fillId="0" borderId="0" xfId="43" applyNumberFormat="1" applyAlignment="1">
      <alignment horizontal="right" vertical="center"/>
    </xf>
    <xf numFmtId="0" fontId="24" fillId="0" borderId="27" xfId="43" applyBorder="1" applyAlignment="1">
      <alignment horizontal="center" vertical="center" shrinkToFit="1"/>
    </xf>
    <xf numFmtId="0" fontId="24" fillId="0" borderId="17" xfId="43" applyBorder="1"/>
    <xf numFmtId="177" fontId="24" fillId="0" borderId="28" xfId="43" applyNumberFormat="1" applyBorder="1" applyAlignment="1">
      <alignment horizontal="right" vertical="center"/>
    </xf>
    <xf numFmtId="3" fontId="24" fillId="0" borderId="17" xfId="43" applyNumberFormat="1" applyBorder="1"/>
    <xf numFmtId="177" fontId="24" fillId="0" borderId="20" xfId="43" applyNumberFormat="1" applyBorder="1" applyAlignment="1">
      <alignment horizontal="right" vertical="center"/>
    </xf>
    <xf numFmtId="0" fontId="31" fillId="0" borderId="0" xfId="43" applyFont="1" applyAlignment="1">
      <alignment vertical="center"/>
    </xf>
    <xf numFmtId="0" fontId="29" fillId="0" borderId="0" xfId="43" applyFont="1" applyAlignment="1">
      <alignment horizontal="distributed" vertical="center"/>
    </xf>
    <xf numFmtId="58" fontId="29" fillId="0" borderId="0" xfId="43" applyNumberFormat="1" applyFont="1" applyAlignment="1">
      <alignment horizontal="left" vertical="center"/>
    </xf>
    <xf numFmtId="177" fontId="24" fillId="0" borderId="19" xfId="43" applyNumberFormat="1" applyBorder="1" applyAlignment="1">
      <alignment horizontal="right" vertical="center"/>
    </xf>
    <xf numFmtId="177" fontId="24" fillId="0" borderId="25" xfId="43" applyNumberFormat="1" applyBorder="1" applyAlignment="1">
      <alignment horizontal="right" vertical="center"/>
    </xf>
    <xf numFmtId="38" fontId="24" fillId="0" borderId="40" xfId="44" applyFont="1" applyFill="1" applyBorder="1" applyAlignment="1">
      <alignment horizontal="right" vertical="center" shrinkToFit="1"/>
    </xf>
    <xf numFmtId="38" fontId="24" fillId="0" borderId="34" xfId="44" applyFont="1" applyFill="1" applyBorder="1" applyAlignment="1">
      <alignment horizontal="right" vertical="center" shrinkToFit="1"/>
    </xf>
    <xf numFmtId="0" fontId="24" fillId="0" borderId="0" xfId="43" applyAlignment="1">
      <alignment horizontal="right" vertical="center"/>
    </xf>
    <xf numFmtId="38" fontId="24" fillId="0" borderId="29" xfId="44" applyFont="1" applyFill="1" applyBorder="1" applyAlignment="1">
      <alignment horizontal="right" vertical="center" shrinkToFit="1"/>
    </xf>
    <xf numFmtId="0" fontId="24" fillId="0" borderId="16" xfId="43" applyBorder="1" applyAlignment="1">
      <alignment horizontal="center" vertical="center"/>
    </xf>
    <xf numFmtId="0" fontId="24" fillId="0" borderId="17" xfId="43" applyBorder="1" applyAlignment="1">
      <alignment horizontal="center" vertical="center" shrinkToFit="1"/>
    </xf>
    <xf numFmtId="0" fontId="36" fillId="0" borderId="0" xfId="43" applyFont="1" applyAlignment="1">
      <alignment vertical="center"/>
    </xf>
    <xf numFmtId="0" fontId="36" fillId="0" borderId="0" xfId="43" applyFont="1" applyAlignment="1">
      <alignment horizontal="right" vertical="center"/>
    </xf>
    <xf numFmtId="0" fontId="24" fillId="0" borderId="11" xfId="43" applyBorder="1" applyAlignment="1">
      <alignment horizontal="distributed" vertical="center"/>
    </xf>
    <xf numFmtId="0" fontId="24" fillId="0" borderId="25" xfId="43" applyBorder="1" applyAlignment="1">
      <alignment horizontal="distributed" vertical="center"/>
    </xf>
    <xf numFmtId="0" fontId="27" fillId="0" borderId="0" xfId="43" applyFont="1" applyAlignment="1">
      <alignment vertical="center"/>
    </xf>
    <xf numFmtId="0" fontId="39" fillId="0" borderId="0" xfId="43" applyFont="1" applyAlignment="1">
      <alignment vertical="center"/>
    </xf>
    <xf numFmtId="0" fontId="33" fillId="0" borderId="0" xfId="43" applyFont="1"/>
    <xf numFmtId="0" fontId="24" fillId="0" borderId="19" xfId="43" applyBorder="1" applyAlignment="1">
      <alignment horizontal="left" vertical="center"/>
    </xf>
    <xf numFmtId="38" fontId="38" fillId="0" borderId="18" xfId="44" applyFont="1" applyFill="1" applyBorder="1" applyAlignment="1">
      <alignment horizontal="right" vertical="center"/>
    </xf>
    <xf numFmtId="0" fontId="36" fillId="0" borderId="19" xfId="43" applyFont="1" applyBorder="1" applyAlignment="1">
      <alignment horizontal="left" vertical="center"/>
    </xf>
    <xf numFmtId="0" fontId="36" fillId="0" borderId="0" xfId="43" applyFont="1"/>
    <xf numFmtId="0" fontId="24" fillId="0" borderId="13" xfId="43" applyBorder="1" applyAlignment="1">
      <alignment horizontal="center" shrinkToFit="1"/>
    </xf>
    <xf numFmtId="0" fontId="36" fillId="0" borderId="13" xfId="43" applyFont="1" applyBorder="1" applyAlignment="1">
      <alignment horizontal="center" shrinkToFit="1"/>
    </xf>
    <xf numFmtId="0" fontId="36" fillId="0" borderId="16" xfId="43" applyFont="1" applyBorder="1" applyAlignment="1">
      <alignment horizontal="center" vertical="center"/>
    </xf>
    <xf numFmtId="38" fontId="24" fillId="0" borderId="38" xfId="44" applyFont="1" applyFill="1" applyBorder="1" applyAlignment="1">
      <alignment horizontal="right" vertical="center"/>
    </xf>
    <xf numFmtId="38" fontId="38" fillId="0" borderId="38" xfId="44" applyFont="1" applyFill="1" applyBorder="1" applyAlignment="1">
      <alignment horizontal="right" vertical="center"/>
    </xf>
    <xf numFmtId="38" fontId="38" fillId="0" borderId="40" xfId="44" applyFont="1" applyFill="1" applyBorder="1" applyAlignment="1">
      <alignment horizontal="right" vertical="center" shrinkToFit="1"/>
    </xf>
    <xf numFmtId="38" fontId="24" fillId="0" borderId="30" xfId="44" applyFont="1" applyFill="1" applyBorder="1" applyAlignment="1">
      <alignment horizontal="right" vertical="center"/>
    </xf>
    <xf numFmtId="38" fontId="38" fillId="0" borderId="30" xfId="44" applyFont="1" applyFill="1" applyBorder="1" applyAlignment="1">
      <alignment horizontal="right" vertical="center"/>
    </xf>
    <xf numFmtId="38" fontId="38" fillId="0" borderId="29" xfId="44" applyFont="1" applyFill="1" applyBorder="1" applyAlignment="1">
      <alignment horizontal="right" vertical="center" shrinkToFit="1"/>
    </xf>
    <xf numFmtId="38" fontId="24" fillId="0" borderId="36" xfId="44" applyFont="1" applyFill="1" applyBorder="1" applyAlignment="1">
      <alignment horizontal="right" vertical="center"/>
    </xf>
    <xf numFmtId="38" fontId="36" fillId="0" borderId="36" xfId="44" applyFont="1" applyFill="1" applyBorder="1" applyAlignment="1">
      <alignment horizontal="right" vertical="center"/>
    </xf>
    <xf numFmtId="38" fontId="36" fillId="0" borderId="34" xfId="44" applyFont="1" applyFill="1" applyBorder="1" applyAlignment="1">
      <alignment horizontal="right" vertical="center" shrinkToFit="1"/>
    </xf>
    <xf numFmtId="38" fontId="36" fillId="0" borderId="38" xfId="44" applyFont="1" applyFill="1" applyBorder="1" applyAlignment="1">
      <alignment horizontal="right" vertical="center"/>
    </xf>
    <xf numFmtId="38" fontId="36" fillId="0" borderId="40" xfId="44" applyFont="1" applyFill="1" applyBorder="1" applyAlignment="1">
      <alignment horizontal="right" vertical="center" shrinkToFit="1"/>
    </xf>
    <xf numFmtId="38" fontId="24" fillId="0" borderId="42" xfId="44" applyFont="1" applyFill="1" applyBorder="1" applyAlignment="1">
      <alignment horizontal="right" vertical="center"/>
    </xf>
    <xf numFmtId="38" fontId="36" fillId="0" borderId="42" xfId="44" applyFont="1" applyFill="1" applyBorder="1" applyAlignment="1">
      <alignment horizontal="right" vertical="center"/>
    </xf>
    <xf numFmtId="0" fontId="24" fillId="0" borderId="45" xfId="43" applyBorder="1" applyAlignment="1">
      <alignment horizontal="center" vertical="center"/>
    </xf>
    <xf numFmtId="38" fontId="24" fillId="0" borderId="25" xfId="43" applyNumberFormat="1" applyBorder="1" applyAlignment="1">
      <alignment horizontal="right" vertical="center"/>
    </xf>
    <xf numFmtId="0" fontId="36" fillId="0" borderId="45" xfId="43" applyFont="1" applyBorder="1" applyAlignment="1">
      <alignment horizontal="center" vertical="center"/>
    </xf>
    <xf numFmtId="38" fontId="38" fillId="0" borderId="25" xfId="43" applyNumberFormat="1" applyFont="1" applyBorder="1" applyAlignment="1">
      <alignment horizontal="right" vertical="center"/>
    </xf>
    <xf numFmtId="0" fontId="36" fillId="0" borderId="17" xfId="43" applyFont="1" applyBorder="1" applyAlignment="1">
      <alignment horizontal="center" vertical="center" shrinkToFit="1"/>
    </xf>
    <xf numFmtId="0" fontId="33" fillId="0" borderId="0" xfId="43" applyFont="1" applyAlignment="1">
      <alignment vertical="center"/>
    </xf>
    <xf numFmtId="0" fontId="29" fillId="0" borderId="17" xfId="43" applyFont="1" applyBorder="1" applyAlignment="1">
      <alignment horizontal="center" vertical="center" shrinkToFit="1"/>
    </xf>
    <xf numFmtId="0" fontId="33" fillId="0" borderId="17" xfId="43" applyFont="1" applyBorder="1" applyAlignment="1">
      <alignment horizontal="center" vertical="center" shrinkToFit="1"/>
    </xf>
    <xf numFmtId="38" fontId="24" fillId="0" borderId="17" xfId="44" applyFont="1" applyFill="1" applyBorder="1" applyAlignment="1">
      <alignment horizontal="center" vertical="center" shrinkToFit="1"/>
    </xf>
    <xf numFmtId="0" fontId="24" fillId="0" borderId="0" xfId="43" applyAlignment="1">
      <alignment horizontal="center" vertical="center"/>
    </xf>
    <xf numFmtId="38" fontId="36" fillId="0" borderId="17" xfId="44" applyFont="1" applyFill="1" applyBorder="1" applyAlignment="1">
      <alignment horizontal="center" vertical="center" shrinkToFit="1"/>
    </xf>
    <xf numFmtId="0" fontId="36" fillId="0" borderId="0" xfId="43" applyFont="1" applyAlignment="1">
      <alignment horizontal="center" vertical="center"/>
    </xf>
    <xf numFmtId="38" fontId="24" fillId="0" borderId="0" xfId="43" applyNumberFormat="1" applyAlignment="1">
      <alignment vertical="center"/>
    </xf>
    <xf numFmtId="0" fontId="34" fillId="0" borderId="0" xfId="48" applyFont="1" applyAlignment="1">
      <alignment horizontal="center" vertical="center"/>
    </xf>
    <xf numFmtId="0" fontId="34" fillId="0" borderId="0" xfId="48" applyFont="1"/>
    <xf numFmtId="0" fontId="27" fillId="33" borderId="11" xfId="47" applyFont="1" applyFill="1" applyBorder="1" applyAlignment="1">
      <alignment horizontal="center" vertical="center"/>
    </xf>
    <xf numFmtId="0" fontId="27" fillId="33" borderId="25" xfId="47" applyFont="1" applyFill="1" applyBorder="1" applyAlignment="1">
      <alignment horizontal="center" vertical="center"/>
    </xf>
    <xf numFmtId="0" fontId="35" fillId="0" borderId="0" xfId="46" applyFont="1" applyAlignment="1">
      <alignment horizontal="centerContinuous"/>
    </xf>
    <xf numFmtId="0" fontId="34" fillId="0" borderId="0" xfId="46" applyFont="1"/>
    <xf numFmtId="0" fontId="27" fillId="0" borderId="0" xfId="46" applyFont="1"/>
    <xf numFmtId="0" fontId="27" fillId="0" borderId="0" xfId="46" applyFont="1" applyAlignment="1">
      <alignment horizontal="right"/>
    </xf>
    <xf numFmtId="0" fontId="27" fillId="0" borderId="17" xfId="46" applyFont="1" applyBorder="1" applyAlignment="1">
      <alignment vertical="center" wrapText="1"/>
    </xf>
    <xf numFmtId="0" fontId="27" fillId="0" borderId="17" xfId="46" applyFont="1" applyBorder="1" applyAlignment="1">
      <alignment horizontal="center" vertical="center"/>
    </xf>
    <xf numFmtId="0" fontId="27" fillId="0" borderId="17" xfId="46" applyFont="1" applyBorder="1" applyAlignment="1">
      <alignment horizontal="center" vertical="center" wrapText="1"/>
    </xf>
    <xf numFmtId="0" fontId="27" fillId="0" borderId="17" xfId="46" applyFont="1" applyBorder="1" applyAlignment="1">
      <alignment vertical="center"/>
    </xf>
    <xf numFmtId="38" fontId="27" fillId="0" borderId="17" xfId="44" applyFont="1" applyBorder="1" applyAlignment="1">
      <alignment horizontal="right" vertical="center" wrapText="1"/>
    </xf>
    <xf numFmtId="3" fontId="27" fillId="0" borderId="17" xfId="46" applyNumberFormat="1" applyFont="1" applyBorder="1" applyAlignment="1">
      <alignment vertical="center" wrapText="1"/>
    </xf>
    <xf numFmtId="0" fontId="34" fillId="0" borderId="0" xfId="46" applyFont="1" applyAlignment="1">
      <alignment vertical="center"/>
    </xf>
    <xf numFmtId="0" fontId="40" fillId="0" borderId="17" xfId="46" applyFont="1" applyBorder="1" applyAlignment="1">
      <alignment vertical="center" wrapText="1"/>
    </xf>
    <xf numFmtId="38" fontId="40" fillId="0" borderId="17" xfId="44" applyFont="1" applyBorder="1" applyAlignment="1">
      <alignment horizontal="right" vertical="center" wrapText="1"/>
    </xf>
    <xf numFmtId="3" fontId="40" fillId="0" borderId="17" xfId="46" applyNumberFormat="1" applyFont="1" applyBorder="1" applyAlignment="1">
      <alignment vertical="center" wrapText="1"/>
    </xf>
    <xf numFmtId="0" fontId="40" fillId="0" borderId="17" xfId="46" applyFont="1" applyBorder="1" applyAlignment="1">
      <alignment horizontal="right" vertical="center" wrapText="1"/>
    </xf>
    <xf numFmtId="38" fontId="27" fillId="0" borderId="17" xfId="44" applyFont="1" applyBorder="1" applyAlignment="1">
      <alignment vertical="center"/>
    </xf>
    <xf numFmtId="0" fontId="41" fillId="0" borderId="17" xfId="46" applyFont="1" applyBorder="1" applyAlignment="1">
      <alignment vertical="center"/>
    </xf>
    <xf numFmtId="38" fontId="41" fillId="0" borderId="17" xfId="44" applyFont="1" applyBorder="1" applyAlignment="1">
      <alignment vertical="center"/>
    </xf>
    <xf numFmtId="0" fontId="42" fillId="0" borderId="0" xfId="46" applyFont="1"/>
    <xf numFmtId="0" fontId="43" fillId="0" borderId="0" xfId="46" applyFont="1"/>
    <xf numFmtId="0" fontId="22" fillId="0" borderId="0" xfId="0" applyFont="1" applyAlignment="1">
      <alignment horizontal="center" vertical="center"/>
    </xf>
    <xf numFmtId="0" fontId="25" fillId="0" borderId="0" xfId="42" applyFont="1" applyAlignment="1">
      <alignment horizontal="center" vertical="center"/>
    </xf>
    <xf numFmtId="0" fontId="27" fillId="0" borderId="12" xfId="42" applyFont="1" applyBorder="1" applyAlignment="1">
      <alignment horizontal="center" vertical="center"/>
    </xf>
    <xf numFmtId="12" fontId="28" fillId="0" borderId="12" xfId="42" applyNumberFormat="1" applyFont="1" applyBorder="1" applyAlignment="1">
      <alignment horizontal="center" vertical="center" shrinkToFit="1"/>
    </xf>
    <xf numFmtId="176" fontId="28" fillId="0" borderId="12" xfId="42" applyNumberFormat="1" applyFont="1" applyBorder="1" applyAlignment="1">
      <alignment horizontal="center" vertical="center" shrinkToFit="1"/>
    </xf>
    <xf numFmtId="176" fontId="28" fillId="0" borderId="17" xfId="42" applyNumberFormat="1" applyFont="1" applyBorder="1" applyAlignment="1">
      <alignment horizontal="center" vertical="center" shrinkToFit="1"/>
    </xf>
    <xf numFmtId="0" fontId="23" fillId="0" borderId="0" xfId="0" applyFont="1">
      <alignment vertical="center"/>
    </xf>
    <xf numFmtId="38" fontId="28" fillId="0" borderId="20" xfId="49" applyFont="1" applyBorder="1" applyAlignment="1">
      <alignment horizontal="right" vertical="center"/>
    </xf>
    <xf numFmtId="38" fontId="28" fillId="0" borderId="12" xfId="49" applyFont="1" applyBorder="1" applyAlignment="1">
      <alignment horizontal="right" vertical="center" shrinkToFit="1"/>
    </xf>
    <xf numFmtId="38" fontId="28" fillId="0" borderId="19" xfId="49" applyFont="1" applyBorder="1" applyAlignment="1">
      <alignment horizontal="right" vertical="center"/>
    </xf>
    <xf numFmtId="38" fontId="28" fillId="0" borderId="17" xfId="49" applyFont="1" applyBorder="1" applyAlignment="1">
      <alignment horizontal="right" vertical="center" shrinkToFit="1"/>
    </xf>
    <xf numFmtId="38" fontId="28" fillId="0" borderId="15" xfId="49" applyFont="1" applyFill="1" applyBorder="1" applyAlignment="1">
      <alignment horizontal="right" vertical="center"/>
    </xf>
    <xf numFmtId="38" fontId="28" fillId="0" borderId="24" xfId="49" applyFont="1" applyBorder="1" applyAlignment="1">
      <alignment horizontal="right" vertical="center" shrinkToFit="1"/>
    </xf>
    <xf numFmtId="38" fontId="24" fillId="0" borderId="17" xfId="43" applyNumberFormat="1" applyBorder="1"/>
    <xf numFmtId="38" fontId="27" fillId="0" borderId="17" xfId="49" applyFont="1" applyBorder="1" applyAlignment="1">
      <alignment horizontal="right" vertical="center" wrapText="1"/>
    </xf>
    <xf numFmtId="0" fontId="44" fillId="0" borderId="0" xfId="46" applyFont="1"/>
    <xf numFmtId="0" fontId="45" fillId="0" borderId="0" xfId="46" applyFont="1"/>
    <xf numFmtId="178" fontId="27" fillId="0" borderId="19" xfId="0" applyNumberFormat="1" applyFont="1" applyBorder="1" applyAlignment="1">
      <alignment horizontal="center" vertical="center" shrinkToFit="1"/>
    </xf>
    <xf numFmtId="178" fontId="46" fillId="0" borderId="46" xfId="0" applyNumberFormat="1" applyFont="1" applyBorder="1" applyAlignment="1">
      <alignment horizontal="right" vertical="center" shrinkToFit="1"/>
    </xf>
    <xf numFmtId="179" fontId="46" fillId="0" borderId="47" xfId="0" applyNumberFormat="1" applyFont="1" applyBorder="1" applyAlignment="1">
      <alignment horizontal="center" vertical="center" shrinkToFit="1"/>
    </xf>
    <xf numFmtId="0" fontId="27" fillId="0" borderId="15" xfId="46" applyFont="1" applyBorder="1" applyAlignment="1">
      <alignment horizontal="center" vertical="center" wrapText="1"/>
    </xf>
    <xf numFmtId="179" fontId="46" fillId="0" borderId="18" xfId="0" applyNumberFormat="1" applyFont="1" applyBorder="1" applyAlignment="1">
      <alignment horizontal="center" vertical="center" shrinkToFit="1"/>
    </xf>
    <xf numFmtId="178" fontId="27" fillId="0" borderId="46" xfId="0" applyNumberFormat="1" applyFont="1" applyBorder="1" applyAlignment="1">
      <alignment horizontal="right" vertical="center" shrinkToFit="1"/>
    </xf>
    <xf numFmtId="38" fontId="46" fillId="0" borderId="17" xfId="44" applyFont="1" applyBorder="1" applyAlignment="1">
      <alignment horizontal="right" vertical="center" wrapText="1"/>
    </xf>
    <xf numFmtId="178" fontId="46" fillId="0" borderId="19" xfId="0" applyNumberFormat="1" applyFont="1" applyBorder="1" applyAlignment="1">
      <alignment horizontal="center" vertical="center" shrinkToFit="1"/>
    </xf>
    <xf numFmtId="0" fontId="27" fillId="0" borderId="45" xfId="46" applyFont="1" applyBorder="1" applyAlignment="1">
      <alignment vertical="center" wrapText="1"/>
    </xf>
    <xf numFmtId="0" fontId="47" fillId="0" borderId="0" xfId="46" applyFont="1"/>
    <xf numFmtId="0" fontId="24" fillId="0" borderId="14" xfId="43" applyBorder="1" applyAlignment="1">
      <alignment horizontal="distributed" vertical="center"/>
    </xf>
    <xf numFmtId="178" fontId="27" fillId="34" borderId="46" xfId="0" applyNumberFormat="1" applyFont="1" applyFill="1" applyBorder="1" applyAlignment="1">
      <alignment horizontal="right" vertical="center" shrinkToFit="1"/>
    </xf>
    <xf numFmtId="38" fontId="27" fillId="0" borderId="17" xfId="49" applyFont="1" applyBorder="1" applyAlignment="1">
      <alignment vertical="center"/>
    </xf>
    <xf numFmtId="38" fontId="28" fillId="0" borderId="12" xfId="49" applyFont="1" applyFill="1" applyBorder="1" applyAlignment="1">
      <alignment horizontal="right" vertical="center" shrinkToFit="1"/>
    </xf>
    <xf numFmtId="0" fontId="19" fillId="0" borderId="0" xfId="0" applyFont="1" applyAlignment="1">
      <alignment horizontal="left" vertical="center"/>
    </xf>
    <xf numFmtId="58" fontId="23" fillId="0" borderId="0" xfId="0" applyNumberFormat="1" applyFont="1">
      <alignment vertical="center"/>
    </xf>
    <xf numFmtId="0" fontId="27" fillId="33" borderId="11" xfId="47" applyFont="1" applyFill="1" applyBorder="1" applyAlignment="1">
      <alignment horizontal="distributed" vertical="center"/>
    </xf>
    <xf numFmtId="0" fontId="27" fillId="33" borderId="25" xfId="47" applyFont="1" applyFill="1" applyBorder="1" applyAlignment="1">
      <alignment horizontal="distributed" vertical="center"/>
    </xf>
    <xf numFmtId="0" fontId="29" fillId="0" borderId="25" xfId="43" applyFont="1" applyBorder="1" applyAlignment="1">
      <alignment horizontal="distributed" vertical="center"/>
    </xf>
    <xf numFmtId="0" fontId="27" fillId="33" borderId="0" xfId="47" applyFont="1" applyFill="1">
      <alignment vertical="center"/>
    </xf>
    <xf numFmtId="0" fontId="22" fillId="0" borderId="0" xfId="0" applyFont="1" applyAlignment="1">
      <alignment horizontal="left" vertical="center" indent="1" shrinkToFit="1"/>
    </xf>
    <xf numFmtId="0" fontId="20" fillId="0" borderId="0" xfId="0" applyFont="1" applyAlignment="1">
      <alignment horizontal="center" vertical="center" wrapText="1"/>
    </xf>
    <xf numFmtId="38" fontId="22" fillId="0" borderId="0" xfId="49" applyFont="1" applyAlignment="1">
      <alignment horizontal="center" vertical="center"/>
    </xf>
    <xf numFmtId="0" fontId="19" fillId="0" borderId="0" xfId="0" applyFont="1" applyAlignment="1">
      <alignment horizontal="left" vertical="center"/>
    </xf>
    <xf numFmtId="0" fontId="20" fillId="0" borderId="0" xfId="0" applyFont="1" applyAlignment="1">
      <alignment horizontal="right" vertical="center"/>
    </xf>
    <xf numFmtId="0" fontId="23" fillId="0" borderId="0" xfId="0" applyFont="1" applyAlignment="1">
      <alignment horizontal="distributed" vertical="center"/>
    </xf>
    <xf numFmtId="0" fontId="20" fillId="0" borderId="0" xfId="0" applyFont="1" applyAlignment="1">
      <alignment horizontal="right" vertical="center" wrapText="1"/>
    </xf>
    <xf numFmtId="0" fontId="22" fillId="0" borderId="0" xfId="0" applyFont="1">
      <alignment vertical="center"/>
    </xf>
    <xf numFmtId="58" fontId="23" fillId="0" borderId="0" xfId="0" applyNumberFormat="1" applyFont="1" applyAlignment="1">
      <alignment horizontal="distributed" vertical="center"/>
    </xf>
    <xf numFmtId="0" fontId="19" fillId="0" borderId="18" xfId="42" applyFont="1" applyBorder="1" applyAlignment="1">
      <alignment horizontal="left" vertical="center" wrapText="1"/>
    </xf>
    <xf numFmtId="0" fontId="19" fillId="0" borderId="19" xfId="42" applyFont="1" applyBorder="1" applyAlignment="1">
      <alignment horizontal="left" vertical="center" wrapText="1"/>
    </xf>
    <xf numFmtId="0" fontId="19" fillId="0" borderId="13" xfId="42" applyFont="1" applyBorder="1" applyAlignment="1">
      <alignment horizontal="left" vertical="center" wrapText="1"/>
    </xf>
    <xf numFmtId="0" fontId="19" fillId="0" borderId="20" xfId="42" applyFont="1" applyBorder="1" applyAlignment="1">
      <alignment horizontal="left" vertical="center" wrapText="1"/>
    </xf>
    <xf numFmtId="0" fontId="27" fillId="0" borderId="21" xfId="42" applyFont="1" applyBorder="1" applyAlignment="1">
      <alignment horizontal="center" vertical="center"/>
    </xf>
    <xf numFmtId="0" fontId="27" fillId="0" borderId="22" xfId="42" applyFont="1" applyBorder="1" applyAlignment="1">
      <alignment horizontal="center" vertical="center"/>
    </xf>
    <xf numFmtId="0" fontId="27" fillId="0" borderId="23" xfId="42" applyFont="1" applyBorder="1" applyAlignment="1">
      <alignment horizontal="center" vertical="center"/>
    </xf>
    <xf numFmtId="0" fontId="25" fillId="0" borderId="0" xfId="42" applyFont="1" applyAlignment="1">
      <alignment horizontal="center" vertical="center"/>
    </xf>
    <xf numFmtId="0" fontId="27" fillId="0" borderId="12" xfId="42" applyFont="1" applyBorder="1" applyAlignment="1">
      <alignment horizontal="center" vertical="center"/>
    </xf>
    <xf numFmtId="0" fontId="27" fillId="0" borderId="15" xfId="42" applyFont="1" applyBorder="1" applyAlignment="1">
      <alignment horizontal="center" vertical="center"/>
    </xf>
    <xf numFmtId="0" fontId="27" fillId="0" borderId="13" xfId="42" applyFont="1" applyBorder="1" applyAlignment="1">
      <alignment horizontal="center" vertical="center" wrapText="1"/>
    </xf>
    <xf numFmtId="0" fontId="27" fillId="0" borderId="14" xfId="42" applyFont="1" applyBorder="1" applyAlignment="1">
      <alignment horizontal="center" vertical="center" wrapText="1"/>
    </xf>
    <xf numFmtId="0" fontId="27" fillId="0" borderId="16" xfId="42" applyFont="1" applyBorder="1" applyAlignment="1">
      <alignment horizontal="center" vertical="center" wrapText="1"/>
    </xf>
    <xf numFmtId="0" fontId="27" fillId="0" borderId="11" xfId="42" applyFont="1" applyBorder="1" applyAlignment="1">
      <alignment horizontal="center" vertical="center" wrapText="1"/>
    </xf>
    <xf numFmtId="0" fontId="28" fillId="0" borderId="11" xfId="42" applyFont="1" applyBorder="1" applyAlignment="1">
      <alignment horizontal="left" vertical="center" indent="1"/>
    </xf>
    <xf numFmtId="0" fontId="24" fillId="0" borderId="27" xfId="43" applyBorder="1" applyAlignment="1">
      <alignment horizontal="center" vertical="center" shrinkToFit="1"/>
    </xf>
    <xf numFmtId="0" fontId="24" fillId="0" borderId="0" xfId="43" applyAlignment="1">
      <alignment horizontal="center" vertical="center" shrinkToFit="1"/>
    </xf>
    <xf numFmtId="0" fontId="31" fillId="0" borderId="0" xfId="43" applyFont="1" applyAlignment="1">
      <alignment horizontal="center" vertical="center" shrinkToFit="1"/>
    </xf>
    <xf numFmtId="0" fontId="24" fillId="0" borderId="18" xfId="43" applyBorder="1" applyAlignment="1">
      <alignment horizontal="center" vertical="center"/>
    </xf>
    <xf numFmtId="0" fontId="24" fillId="0" borderId="19" xfId="43" applyBorder="1" applyAlignment="1">
      <alignment horizontal="center" vertical="center"/>
    </xf>
    <xf numFmtId="0" fontId="24" fillId="0" borderId="25" xfId="43" applyBorder="1" applyAlignment="1">
      <alignment horizontal="center" vertical="center"/>
    </xf>
    <xf numFmtId="0" fontId="24" fillId="0" borderId="13" xfId="43" applyBorder="1" applyAlignment="1">
      <alignment horizontal="center" vertical="center" shrinkToFit="1"/>
    </xf>
    <xf numFmtId="0" fontId="24" fillId="0" borderId="14" xfId="43" applyBorder="1" applyAlignment="1">
      <alignment horizontal="center" vertical="center" shrinkToFit="1"/>
    </xf>
    <xf numFmtId="0" fontId="29" fillId="0" borderId="0" xfId="43" applyFont="1" applyAlignment="1">
      <alignment horizontal="left" vertical="center" indent="1"/>
    </xf>
    <xf numFmtId="58" fontId="29" fillId="0" borderId="0" xfId="43" applyNumberFormat="1" applyFont="1" applyAlignment="1">
      <alignment horizontal="left" vertical="center"/>
    </xf>
    <xf numFmtId="0" fontId="24" fillId="0" borderId="18" xfId="43" applyBorder="1" applyAlignment="1">
      <alignment horizontal="center" vertical="center" shrinkToFit="1"/>
    </xf>
    <xf numFmtId="0" fontId="24" fillId="0" borderId="25" xfId="43" applyBorder="1" applyAlignment="1">
      <alignment horizontal="center" vertical="center" shrinkToFit="1"/>
    </xf>
    <xf numFmtId="0" fontId="24" fillId="0" borderId="16" xfId="43" applyBorder="1" applyAlignment="1">
      <alignment horizontal="center" vertical="center" shrinkToFit="1"/>
    </xf>
    <xf numFmtId="0" fontId="24" fillId="0" borderId="11" xfId="43" applyBorder="1" applyAlignment="1">
      <alignment horizontal="center" vertical="center" shrinkToFit="1"/>
    </xf>
    <xf numFmtId="0" fontId="24" fillId="0" borderId="0" xfId="43" applyAlignment="1">
      <alignment horizontal="left" vertical="center" indent="1" shrinkToFit="1"/>
    </xf>
    <xf numFmtId="0" fontId="28" fillId="0" borderId="0" xfId="46" applyFont="1" applyAlignment="1">
      <alignment horizontal="center"/>
    </xf>
    <xf numFmtId="0" fontId="27" fillId="33" borderId="25" xfId="47" applyFont="1" applyFill="1" applyBorder="1" applyAlignment="1">
      <alignment horizontal="left" vertical="center" indent="1" shrinkToFit="1"/>
    </xf>
    <xf numFmtId="0" fontId="40" fillId="33" borderId="25" xfId="47" applyFont="1" applyFill="1" applyBorder="1" applyAlignment="1">
      <alignment horizontal="center" vertical="center"/>
    </xf>
    <xf numFmtId="0" fontId="27" fillId="33" borderId="11" xfId="47" applyFont="1" applyFill="1" applyBorder="1" applyAlignment="1">
      <alignment horizontal="left" vertical="center" indent="1" shrinkToFit="1"/>
    </xf>
    <xf numFmtId="0" fontId="40" fillId="33" borderId="11" xfId="47" applyFont="1" applyFill="1" applyBorder="1" applyAlignment="1">
      <alignment horizontal="center" vertical="center"/>
    </xf>
    <xf numFmtId="0" fontId="28" fillId="0" borderId="0" xfId="43" applyFont="1" applyAlignment="1">
      <alignment horizontal="distributed" vertical="center" indent="7"/>
    </xf>
    <xf numFmtId="0" fontId="37" fillId="0" borderId="0" xfId="43" applyFont="1" applyAlignment="1">
      <alignment horizontal="distributed" vertical="center" indent="7"/>
    </xf>
    <xf numFmtId="0" fontId="24" fillId="0" borderId="11" xfId="43" applyBorder="1" applyAlignment="1">
      <alignment horizontal="left" vertical="center" indent="1" shrinkToFit="1"/>
    </xf>
    <xf numFmtId="0" fontId="38" fillId="0" borderId="11" xfId="43" applyFont="1" applyBorder="1" applyAlignment="1">
      <alignment horizontal="center" vertical="center"/>
    </xf>
    <xf numFmtId="0" fontId="24" fillId="0" borderId="25" xfId="43" applyBorder="1" applyAlignment="1">
      <alignment horizontal="left" vertical="center" indent="1" shrinkToFit="1"/>
    </xf>
    <xf numFmtId="0" fontId="38" fillId="0" borderId="25" xfId="43" applyFont="1" applyBorder="1" applyAlignment="1">
      <alignment horizontal="center" vertical="center"/>
    </xf>
    <xf numFmtId="0" fontId="24" fillId="0" borderId="17" xfId="43" applyBorder="1" applyAlignment="1">
      <alignment horizontal="center" vertical="center"/>
    </xf>
    <xf numFmtId="0" fontId="36" fillId="0" borderId="18" xfId="43" applyFont="1" applyBorder="1" applyAlignment="1">
      <alignment horizontal="center" vertical="center"/>
    </xf>
    <xf numFmtId="0" fontId="36" fillId="0" borderId="25" xfId="43" applyFont="1" applyBorder="1" applyAlignment="1">
      <alignment horizontal="center" vertical="center"/>
    </xf>
    <xf numFmtId="0" fontId="36" fillId="0" borderId="19" xfId="43" applyFont="1" applyBorder="1" applyAlignment="1">
      <alignment horizontal="center" vertical="center"/>
    </xf>
    <xf numFmtId="0" fontId="38" fillId="0" borderId="17" xfId="43" applyFont="1" applyBorder="1" applyAlignment="1">
      <alignment horizontal="center" vertical="center"/>
    </xf>
    <xf numFmtId="0" fontId="24" fillId="0" borderId="18" xfId="43" applyBorder="1" applyAlignment="1">
      <alignment horizontal="center" vertical="center" wrapText="1"/>
    </xf>
    <xf numFmtId="0" fontId="24" fillId="0" borderId="25" xfId="43" applyBorder="1" applyAlignment="1">
      <alignment horizontal="center" vertical="center" wrapText="1"/>
    </xf>
    <xf numFmtId="0" fontId="24" fillId="0" borderId="19" xfId="43" applyBorder="1" applyAlignment="1">
      <alignment horizontal="center" vertical="center" wrapText="1"/>
    </xf>
    <xf numFmtId="38" fontId="24" fillId="0" borderId="18" xfId="44" quotePrefix="1" applyFont="1" applyFill="1" applyBorder="1" applyAlignment="1">
      <alignment horizontal="center" vertical="center"/>
    </xf>
    <xf numFmtId="38" fontId="24" fillId="0" borderId="25" xfId="44" quotePrefix="1" applyFont="1" applyFill="1" applyBorder="1" applyAlignment="1">
      <alignment horizontal="center" vertical="center"/>
    </xf>
    <xf numFmtId="38" fontId="24" fillId="0" borderId="19" xfId="44" quotePrefix="1" applyFont="1" applyFill="1" applyBorder="1" applyAlignment="1">
      <alignment horizontal="center" vertical="center"/>
    </xf>
    <xf numFmtId="0" fontId="36" fillId="0" borderId="18" xfId="43" applyFont="1" applyBorder="1" applyAlignment="1">
      <alignment horizontal="center" vertical="center" wrapText="1"/>
    </xf>
    <xf numFmtId="0" fontId="36" fillId="0" borderId="25" xfId="43" applyFont="1" applyBorder="1" applyAlignment="1">
      <alignment horizontal="center" vertical="center" wrapText="1"/>
    </xf>
    <xf numFmtId="0" fontId="36" fillId="0" borderId="19" xfId="43" applyFont="1" applyBorder="1" applyAlignment="1">
      <alignment horizontal="center" vertical="center" wrapText="1"/>
    </xf>
    <xf numFmtId="38" fontId="38" fillId="0" borderId="18" xfId="44" quotePrefix="1" applyFont="1" applyFill="1" applyBorder="1" applyAlignment="1">
      <alignment horizontal="right" vertical="center"/>
    </xf>
    <xf numFmtId="38" fontId="38" fillId="0" borderId="25" xfId="44" applyFont="1" applyFill="1" applyBorder="1" applyAlignment="1">
      <alignment horizontal="right" vertical="center"/>
    </xf>
    <xf numFmtId="38" fontId="36" fillId="0" borderId="25" xfId="44" applyFont="1" applyFill="1" applyBorder="1" applyAlignment="1">
      <alignment horizontal="left" vertical="center"/>
    </xf>
    <xf numFmtId="38" fontId="36" fillId="0" borderId="19" xfId="44" applyFont="1" applyFill="1" applyBorder="1" applyAlignment="1">
      <alignment horizontal="left" vertical="center"/>
    </xf>
    <xf numFmtId="0" fontId="36" fillId="0" borderId="13" xfId="43" applyFont="1" applyBorder="1" applyAlignment="1">
      <alignment horizontal="center" shrinkToFit="1"/>
    </xf>
    <xf numFmtId="0" fontId="36" fillId="0" borderId="20" xfId="43" applyFont="1" applyBorder="1" applyAlignment="1">
      <alignment horizontal="center" shrinkToFit="1"/>
    </xf>
    <xf numFmtId="0" fontId="36" fillId="0" borderId="12" xfId="43" applyFont="1" applyBorder="1" applyAlignment="1">
      <alignment horizontal="center" vertical="center"/>
    </xf>
    <xf numFmtId="0" fontId="36" fillId="0" borderId="15" xfId="43" applyFont="1" applyBorder="1" applyAlignment="1">
      <alignment horizontal="center" vertical="center"/>
    </xf>
    <xf numFmtId="0" fontId="24" fillId="0" borderId="16" xfId="43" applyBorder="1" applyAlignment="1">
      <alignment horizontal="center" vertical="center"/>
    </xf>
    <xf numFmtId="0" fontId="24" fillId="0" borderId="26" xfId="43" applyBorder="1" applyAlignment="1">
      <alignment horizontal="center" vertical="center"/>
    </xf>
    <xf numFmtId="0" fontId="36" fillId="0" borderId="16" xfId="43" applyFont="1" applyBorder="1" applyAlignment="1">
      <alignment horizontal="center" vertical="center"/>
    </xf>
    <xf numFmtId="0" fontId="36" fillId="0" borderId="26" xfId="43" applyFont="1" applyBorder="1" applyAlignment="1">
      <alignment horizontal="center" vertical="center"/>
    </xf>
    <xf numFmtId="0" fontId="24" fillId="0" borderId="13" xfId="43" applyBorder="1" applyAlignment="1">
      <alignment horizontal="center" vertical="center" wrapText="1"/>
    </xf>
    <xf numFmtId="0" fontId="24" fillId="0" borderId="14" xfId="43" applyBorder="1" applyAlignment="1">
      <alignment horizontal="center" vertical="center"/>
    </xf>
    <xf numFmtId="0" fontId="24" fillId="0" borderId="27" xfId="43" applyBorder="1" applyAlignment="1">
      <alignment horizontal="center" vertical="center"/>
    </xf>
    <xf numFmtId="0" fontId="24" fillId="0" borderId="0" xfId="43" applyAlignment="1">
      <alignment horizontal="center" vertical="center"/>
    </xf>
    <xf numFmtId="0" fontId="24" fillId="0" borderId="11" xfId="43" applyBorder="1" applyAlignment="1">
      <alignment horizontal="center" vertical="center"/>
    </xf>
    <xf numFmtId="0" fontId="38" fillId="0" borderId="38" xfId="43" applyFont="1" applyBorder="1" applyAlignment="1">
      <alignment horizontal="center" vertical="center" shrinkToFit="1"/>
    </xf>
    <xf numFmtId="0" fontId="38" fillId="0" borderId="41" xfId="43" applyFont="1" applyBorder="1" applyAlignment="1">
      <alignment horizontal="center" vertical="center" shrinkToFit="1"/>
    </xf>
    <xf numFmtId="38" fontId="38" fillId="0" borderId="38" xfId="44" applyFont="1" applyFill="1" applyBorder="1" applyAlignment="1">
      <alignment horizontal="right" vertical="center"/>
    </xf>
    <xf numFmtId="38" fontId="38" fillId="0" borderId="39" xfId="44" applyFont="1" applyFill="1" applyBorder="1" applyAlignment="1">
      <alignment horizontal="right" vertical="center"/>
    </xf>
    <xf numFmtId="0" fontId="36" fillId="0" borderId="13" xfId="43" applyFont="1" applyBorder="1" applyAlignment="1">
      <alignment horizontal="center" vertical="center" wrapText="1"/>
    </xf>
    <xf numFmtId="0" fontId="36" fillId="0" borderId="14" xfId="43" applyFont="1" applyBorder="1" applyAlignment="1">
      <alignment horizontal="center" vertical="center"/>
    </xf>
    <xf numFmtId="0" fontId="36" fillId="0" borderId="27" xfId="43" applyFont="1" applyBorder="1" applyAlignment="1">
      <alignment horizontal="center" vertical="center"/>
    </xf>
    <xf numFmtId="0" fontId="36" fillId="0" borderId="0" xfId="43" applyFont="1" applyAlignment="1">
      <alignment horizontal="center" vertical="center"/>
    </xf>
    <xf numFmtId="0" fontId="36" fillId="0" borderId="11" xfId="43" applyFont="1" applyBorder="1" applyAlignment="1">
      <alignment horizontal="center" vertical="center"/>
    </xf>
    <xf numFmtId="0" fontId="24" fillId="0" borderId="13" xfId="43" applyBorder="1" applyAlignment="1">
      <alignment horizontal="center" vertical="center"/>
    </xf>
    <xf numFmtId="0" fontId="24" fillId="0" borderId="13" xfId="43" applyBorder="1" applyAlignment="1">
      <alignment horizontal="center" shrinkToFit="1"/>
    </xf>
    <xf numFmtId="0" fontId="24" fillId="0" borderId="20" xfId="43" applyBorder="1" applyAlignment="1">
      <alignment horizontal="center" shrinkToFit="1"/>
    </xf>
    <xf numFmtId="0" fontId="24" fillId="0" borderId="12" xfId="43" applyBorder="1" applyAlignment="1">
      <alignment horizontal="center" vertical="center"/>
    </xf>
    <xf numFmtId="0" fontId="24" fillId="0" borderId="15" xfId="43" applyBorder="1" applyAlignment="1">
      <alignment horizontal="center" vertical="center"/>
    </xf>
    <xf numFmtId="0" fontId="36" fillId="0" borderId="13" xfId="43" applyFont="1" applyBorder="1" applyAlignment="1">
      <alignment horizontal="center" vertical="center"/>
    </xf>
    <xf numFmtId="0" fontId="24" fillId="0" borderId="30" xfId="43" applyBorder="1" applyAlignment="1">
      <alignment horizontal="center" vertical="center" shrinkToFit="1"/>
    </xf>
    <xf numFmtId="0" fontId="24" fillId="0" borderId="31" xfId="43" applyBorder="1" applyAlignment="1">
      <alignment horizontal="center" vertical="center" shrinkToFit="1"/>
    </xf>
    <xf numFmtId="38" fontId="24" fillId="0" borderId="30" xfId="44" applyFont="1" applyFill="1" applyBorder="1" applyAlignment="1">
      <alignment horizontal="right" vertical="center"/>
    </xf>
    <xf numFmtId="38" fontId="24" fillId="0" borderId="32" xfId="44" applyFont="1" applyFill="1" applyBorder="1" applyAlignment="1">
      <alignment horizontal="right" vertical="center"/>
    </xf>
    <xf numFmtId="0" fontId="38" fillId="0" borderId="30" xfId="43" applyFont="1" applyBorder="1" applyAlignment="1">
      <alignment horizontal="center" vertical="center" shrinkToFit="1"/>
    </xf>
    <xf numFmtId="0" fontId="38" fillId="0" borderId="31" xfId="43" applyFont="1" applyBorder="1" applyAlignment="1">
      <alignment horizontal="center" vertical="center" shrinkToFit="1"/>
    </xf>
    <xf numFmtId="38" fontId="38" fillId="0" borderId="30" xfId="44" applyFont="1" applyFill="1" applyBorder="1" applyAlignment="1">
      <alignment horizontal="right" vertical="center"/>
    </xf>
    <xf numFmtId="38" fontId="38" fillId="0" borderId="32" xfId="44" applyFont="1" applyFill="1" applyBorder="1" applyAlignment="1">
      <alignment horizontal="right" vertical="center"/>
    </xf>
    <xf numFmtId="0" fontId="24" fillId="0" borderId="36" xfId="43" applyBorder="1" applyAlignment="1">
      <alignment horizontal="center" vertical="center" shrinkToFit="1"/>
    </xf>
    <xf numFmtId="0" fontId="24" fillId="0" borderId="37" xfId="43" applyBorder="1" applyAlignment="1">
      <alignment horizontal="center" vertical="center" shrinkToFit="1"/>
    </xf>
    <xf numFmtId="38" fontId="24" fillId="0" borderId="36" xfId="44" applyFont="1" applyFill="1" applyBorder="1" applyAlignment="1">
      <alignment horizontal="right" vertical="center"/>
    </xf>
    <xf numFmtId="38" fontId="24" fillId="0" borderId="35" xfId="44" applyFont="1" applyFill="1" applyBorder="1" applyAlignment="1">
      <alignment horizontal="right" vertical="center"/>
    </xf>
    <xf numFmtId="0" fontId="36" fillId="0" borderId="36" xfId="43" applyFont="1" applyBorder="1" applyAlignment="1">
      <alignment horizontal="center" vertical="center" shrinkToFit="1"/>
    </xf>
    <xf numFmtId="0" fontId="36" fillId="0" borderId="37" xfId="43" applyFont="1" applyBorder="1" applyAlignment="1">
      <alignment horizontal="center" vertical="center" shrinkToFit="1"/>
    </xf>
    <xf numFmtId="38" fontId="36" fillId="0" borderId="36" xfId="44" applyFont="1" applyFill="1" applyBorder="1" applyAlignment="1">
      <alignment horizontal="right" vertical="center"/>
    </xf>
    <xf numFmtId="38" fontId="36" fillId="0" borderId="35" xfId="44" applyFont="1" applyFill="1" applyBorder="1" applyAlignment="1">
      <alignment horizontal="right" vertical="center"/>
    </xf>
    <xf numFmtId="0" fontId="36" fillId="0" borderId="17" xfId="43" applyFont="1" applyBorder="1" applyAlignment="1">
      <alignment horizontal="center" vertical="center"/>
    </xf>
    <xf numFmtId="0" fontId="24" fillId="0" borderId="38" xfId="43" applyBorder="1" applyAlignment="1">
      <alignment horizontal="center" vertical="center" shrinkToFit="1"/>
    </xf>
    <xf numFmtId="0" fontId="24" fillId="0" borderId="41" xfId="43" applyBorder="1" applyAlignment="1">
      <alignment horizontal="center" vertical="center" shrinkToFit="1"/>
    </xf>
    <xf numFmtId="38" fontId="24" fillId="0" borderId="38" xfId="44" applyFont="1" applyFill="1" applyBorder="1" applyAlignment="1">
      <alignment horizontal="right" vertical="center"/>
    </xf>
    <xf numFmtId="38" fontId="24" fillId="0" borderId="39" xfId="44" applyFont="1" applyFill="1" applyBorder="1" applyAlignment="1">
      <alignment horizontal="right" vertical="center"/>
    </xf>
    <xf numFmtId="0" fontId="36" fillId="0" borderId="38" xfId="43" applyFont="1" applyBorder="1" applyAlignment="1">
      <alignment horizontal="center" vertical="center" shrinkToFit="1"/>
    </xf>
    <xf numFmtId="0" fontId="36" fillId="0" borderId="41" xfId="43" applyFont="1" applyBorder="1" applyAlignment="1">
      <alignment horizontal="center" vertical="center" shrinkToFit="1"/>
    </xf>
    <xf numFmtId="38" fontId="36" fillId="0" borderId="38" xfId="44" applyFont="1" applyFill="1" applyBorder="1" applyAlignment="1">
      <alignment horizontal="right" vertical="center"/>
    </xf>
    <xf numFmtId="38" fontId="36" fillId="0" borderId="39" xfId="44" applyFont="1" applyFill="1" applyBorder="1" applyAlignment="1">
      <alignment horizontal="right" vertical="center"/>
    </xf>
    <xf numFmtId="0" fontId="24" fillId="0" borderId="42" xfId="43" applyBorder="1" applyAlignment="1">
      <alignment horizontal="center" vertical="center" shrinkToFit="1"/>
    </xf>
    <xf numFmtId="0" fontId="24" fillId="0" borderId="43" xfId="43" applyBorder="1" applyAlignment="1">
      <alignment horizontal="center" vertical="center" shrinkToFit="1"/>
    </xf>
    <xf numFmtId="0" fontId="36" fillId="0" borderId="42" xfId="43" applyFont="1" applyBorder="1" applyAlignment="1">
      <alignment horizontal="center" vertical="center" shrinkToFit="1"/>
    </xf>
    <xf numFmtId="0" fontId="36" fillId="0" borderId="43" xfId="43" applyFont="1" applyBorder="1" applyAlignment="1">
      <alignment horizontal="center" vertical="center" shrinkToFit="1"/>
    </xf>
    <xf numFmtId="38" fontId="36" fillId="0" borderId="42" xfId="44" applyFont="1" applyFill="1" applyBorder="1" applyAlignment="1">
      <alignment horizontal="right" vertical="center"/>
    </xf>
    <xf numFmtId="38" fontId="36" fillId="0" borderId="44" xfId="44" applyFont="1" applyFill="1" applyBorder="1" applyAlignment="1">
      <alignment horizontal="right" vertical="center"/>
    </xf>
    <xf numFmtId="0" fontId="24" fillId="0" borderId="45" xfId="43" applyBorder="1" applyAlignment="1">
      <alignment horizontal="center" vertical="center"/>
    </xf>
    <xf numFmtId="0" fontId="36" fillId="0" borderId="45" xfId="43" applyFont="1" applyBorder="1" applyAlignment="1">
      <alignment horizontal="center" vertical="center"/>
    </xf>
    <xf numFmtId="0" fontId="36" fillId="0" borderId="33" xfId="43" applyFont="1" applyBorder="1" applyAlignment="1">
      <alignment horizontal="center" vertical="center" shrinkToFit="1"/>
    </xf>
    <xf numFmtId="0" fontId="33" fillId="0" borderId="17" xfId="43" applyFont="1" applyBorder="1" applyAlignment="1">
      <alignment horizontal="center" vertical="center" shrinkToFit="1"/>
    </xf>
    <xf numFmtId="38" fontId="24" fillId="0" borderId="17" xfId="44" applyFont="1" applyFill="1" applyBorder="1" applyAlignment="1">
      <alignment horizontal="center" vertical="center" shrinkToFit="1"/>
    </xf>
    <xf numFmtId="38" fontId="24" fillId="0" borderId="18" xfId="44" applyFont="1" applyFill="1" applyBorder="1" applyAlignment="1">
      <alignment horizontal="center" vertical="center" shrinkToFit="1"/>
    </xf>
    <xf numFmtId="38" fontId="24" fillId="0" borderId="19" xfId="44" applyFont="1" applyFill="1" applyBorder="1" applyAlignment="1">
      <alignment horizontal="center" vertical="center" shrinkToFit="1"/>
    </xf>
    <xf numFmtId="38" fontId="38" fillId="0" borderId="17" xfId="44" applyFont="1" applyFill="1" applyBorder="1" applyAlignment="1">
      <alignment horizontal="center" vertical="center" shrinkToFit="1"/>
    </xf>
    <xf numFmtId="0" fontId="29" fillId="0" borderId="17" xfId="43" applyFont="1" applyBorder="1" applyAlignment="1">
      <alignment horizontal="center" vertical="center" shrinkToFit="1"/>
    </xf>
    <xf numFmtId="0" fontId="24" fillId="0" borderId="33" xfId="43" applyBorder="1" applyAlignment="1">
      <alignment horizontal="center" vertical="center" shrinkToFit="1"/>
    </xf>
    <xf numFmtId="0" fontId="29" fillId="0" borderId="18" xfId="43" applyFont="1" applyBorder="1" applyAlignment="1">
      <alignment horizontal="center" vertical="center" shrinkToFit="1"/>
    </xf>
    <xf numFmtId="0" fontId="29" fillId="0" borderId="19" xfId="43" applyFont="1" applyBorder="1" applyAlignment="1">
      <alignment horizontal="center" vertical="center" shrinkToFit="1"/>
    </xf>
    <xf numFmtId="0" fontId="24" fillId="33" borderId="25" xfId="47" applyFill="1" applyBorder="1" applyAlignment="1">
      <alignment horizontal="left" vertical="center" indent="1" shrinkToFit="1"/>
    </xf>
    <xf numFmtId="0" fontId="24" fillId="33" borderId="11" xfId="47" applyFill="1" applyBorder="1" applyAlignment="1">
      <alignment horizontal="left" vertical="center" indent="1" shrinkToFit="1"/>
    </xf>
    <xf numFmtId="0" fontId="27" fillId="0" borderId="18" xfId="46" applyFont="1" applyBorder="1" applyAlignment="1">
      <alignment horizontal="center" vertical="center" wrapText="1"/>
    </xf>
    <xf numFmtId="0" fontId="27" fillId="0" borderId="25" xfId="46" applyFont="1" applyBorder="1" applyAlignment="1">
      <alignment horizontal="center" vertical="center" wrapText="1"/>
    </xf>
    <xf numFmtId="0" fontId="27" fillId="0" borderId="19" xfId="46" applyFont="1" applyBorder="1" applyAlignment="1">
      <alignment horizontal="center" vertical="center" wrapText="1"/>
    </xf>
    <xf numFmtId="0" fontId="38" fillId="0" borderId="14" xfId="43" applyFont="1" applyBorder="1" applyAlignment="1">
      <alignment horizontal="center" vertical="center"/>
    </xf>
    <xf numFmtId="0" fontId="27" fillId="0" borderId="18" xfId="46" applyFont="1" applyBorder="1" applyAlignment="1">
      <alignment horizontal="center" vertical="center"/>
    </xf>
    <xf numFmtId="0" fontId="27" fillId="0" borderId="25" xfId="46" applyFont="1" applyBorder="1" applyAlignment="1">
      <alignment horizontal="center" vertical="center"/>
    </xf>
    <xf numFmtId="0" fontId="27" fillId="0" borderId="19" xfId="46" applyFont="1" applyBorder="1" applyAlignment="1">
      <alignment horizontal="center" vertical="center"/>
    </xf>
    <xf numFmtId="3" fontId="27" fillId="0" borderId="18" xfId="46" applyNumberFormat="1" applyFont="1" applyBorder="1" applyAlignment="1">
      <alignment horizontal="right" vertical="center" wrapText="1"/>
    </xf>
    <xf numFmtId="3" fontId="27" fillId="0" borderId="19" xfId="46" applyNumberFormat="1" applyFont="1" applyBorder="1" applyAlignment="1">
      <alignment horizontal="right" vertical="center" wrapText="1"/>
    </xf>
    <xf numFmtId="3" fontId="46" fillId="0" borderId="18" xfId="46" applyNumberFormat="1" applyFont="1" applyBorder="1" applyAlignment="1">
      <alignment horizontal="right" vertical="center" wrapText="1"/>
    </xf>
    <xf numFmtId="3" fontId="46" fillId="0" borderId="19" xfId="46" applyNumberFormat="1" applyFont="1" applyBorder="1" applyAlignment="1">
      <alignment horizontal="right" vertical="center" wrapText="1"/>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9" builtinId="6"/>
    <cellStyle name="桁区切り 2" xfId="44"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3" xr:uid="{00000000-0005-0000-0000-00002C000000}"/>
    <cellStyle name="標準_コピーVh0mJAO" xfId="46" xr:uid="{00000000-0005-0000-0000-00002D000000}"/>
    <cellStyle name="標準_新生児医療担当医確保支援事業（様式）" xfId="47" xr:uid="{00000000-0005-0000-0000-00002E000000}"/>
    <cellStyle name="標準_新生児医療担当医確保支援事業（様式）_1" xfId="48" xr:uid="{00000000-0005-0000-0000-00002F000000}"/>
    <cellStyle name="未定義" xfId="45" xr:uid="{00000000-0005-0000-0000-000030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0</xdr:colOff>
      <xdr:row>5</xdr:row>
      <xdr:rowOff>245824</xdr:rowOff>
    </xdr:from>
    <xdr:ext cx="1254959" cy="370358"/>
    <xdr:sp macro="" textlink="">
      <xdr:nvSpPr>
        <xdr:cNvPr id="2" name="AutoShape 3">
          <a:extLst>
            <a:ext uri="{FF2B5EF4-FFF2-40B4-BE49-F238E27FC236}">
              <a16:creationId xmlns:a16="http://schemas.microsoft.com/office/drawing/2014/main" id="{00000000-0008-0000-0400-000002000000}"/>
            </a:ext>
          </a:extLst>
        </xdr:cNvPr>
        <xdr:cNvSpPr>
          <a:spLocks/>
        </xdr:cNvSpPr>
      </xdr:nvSpPr>
      <xdr:spPr bwMode="auto">
        <a:xfrm>
          <a:off x="8696325" y="1350724"/>
          <a:ext cx="1254959" cy="370358"/>
        </a:xfrm>
        <a:prstGeom prst="borderCallout2">
          <a:avLst>
            <a:gd name="adj1" fmla="val 29269"/>
            <a:gd name="adj2" fmla="val 105796"/>
            <a:gd name="adj3" fmla="val 29269"/>
            <a:gd name="adj4" fmla="val 105796"/>
            <a:gd name="adj5" fmla="val 407315"/>
            <a:gd name="adj6" fmla="val 13623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0" bIns="18288" anchor="ctr" upright="1">
          <a:spAutoFit/>
        </a:bodyPr>
        <a:lstStyle/>
        <a:p>
          <a:pPr algn="l" rtl="0">
            <a:lnSpc>
              <a:spcPts val="1300"/>
            </a:lnSpc>
            <a:defRPr sz="1000"/>
          </a:pPr>
          <a:r>
            <a:rPr lang="ja-JP" altLang="en-US" sz="1100" b="0" i="0" u="none" strike="noStrike" baseline="0">
              <a:solidFill>
                <a:srgbClr val="FF0000"/>
              </a:solidFill>
              <a:latin typeface="ＭＳ Ｐゴシック"/>
              <a:ea typeface="ＭＳ Ｐゴシック"/>
            </a:rPr>
            <a:t>年度途中から開始す</a:t>
          </a:r>
        </a:p>
        <a:p>
          <a:pPr algn="l" rtl="0">
            <a:lnSpc>
              <a:spcPts val="1300"/>
            </a:lnSpc>
            <a:defRPr sz="1000"/>
          </a:pPr>
          <a:r>
            <a:rPr lang="ja-JP" altLang="en-US" sz="1100" b="0" i="0" u="none" strike="noStrike" baseline="0">
              <a:solidFill>
                <a:srgbClr val="FF0000"/>
              </a:solidFill>
              <a:latin typeface="ＭＳ Ｐゴシック"/>
              <a:ea typeface="ＭＳ Ｐゴシック"/>
            </a:rPr>
            <a:t>る場合は、その日付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40"/>
  <sheetViews>
    <sheetView showGridLines="0" tabSelected="1" view="pageBreakPreview" zoomScaleNormal="100" zoomScaleSheetLayoutView="100" workbookViewId="0">
      <selection activeCell="A14" sqref="A14:L14"/>
    </sheetView>
  </sheetViews>
  <sheetFormatPr defaultColWidth="9" defaultRowHeight="13.5"/>
  <cols>
    <col min="1" max="14" width="7.125" style="7" customWidth="1"/>
    <col min="15" max="16384" width="9" style="7"/>
  </cols>
  <sheetData>
    <row r="1" spans="1:13" ht="20.100000000000001" customHeight="1">
      <c r="A1" s="162" t="s">
        <v>32</v>
      </c>
      <c r="B1" s="162"/>
    </row>
    <row r="2" spans="1:13" ht="20.100000000000001" customHeight="1">
      <c r="A2" s="153"/>
      <c r="B2" s="153"/>
    </row>
    <row r="3" spans="1:13" ht="20.100000000000001" customHeight="1">
      <c r="A3" s="165"/>
      <c r="B3" s="166"/>
      <c r="C3" s="166"/>
      <c r="D3" s="166"/>
      <c r="E3" s="166"/>
      <c r="I3" s="128"/>
      <c r="J3" s="164"/>
      <c r="K3" s="164"/>
      <c r="L3" s="164"/>
    </row>
    <row r="4" spans="1:13" ht="20.100000000000001" customHeight="1">
      <c r="A4" s="165"/>
      <c r="B4" s="166"/>
      <c r="C4" s="166"/>
      <c r="D4" s="166"/>
      <c r="E4" s="166"/>
      <c r="I4" s="154"/>
      <c r="J4" s="167">
        <v>45748</v>
      </c>
      <c r="K4" s="167"/>
      <c r="L4" s="167"/>
    </row>
    <row r="5" spans="1:13" ht="20.100000000000001" customHeight="1">
      <c r="A5" s="3"/>
    </row>
    <row r="6" spans="1:13" ht="20.100000000000001" customHeight="1">
      <c r="A6" s="3"/>
    </row>
    <row r="7" spans="1:13" ht="20.100000000000001" customHeight="1">
      <c r="A7" s="163" t="s">
        <v>188</v>
      </c>
      <c r="B7" s="163"/>
      <c r="C7" s="163"/>
    </row>
    <row r="8" spans="1:13" ht="20.100000000000001" customHeight="1">
      <c r="A8" s="3"/>
    </row>
    <row r="9" spans="1:13" ht="20.100000000000001" customHeight="1">
      <c r="A9" s="3" t="s">
        <v>10</v>
      </c>
      <c r="G9" s="164" t="s">
        <v>132</v>
      </c>
      <c r="H9" s="164"/>
      <c r="I9" s="159"/>
      <c r="J9" s="159"/>
      <c r="K9" s="159"/>
      <c r="L9" s="159"/>
      <c r="M9" s="159"/>
    </row>
    <row r="10" spans="1:13" ht="20.100000000000001" customHeight="1">
      <c r="A10" s="3" t="s">
        <v>0</v>
      </c>
      <c r="G10" s="164" t="s">
        <v>133</v>
      </c>
      <c r="H10" s="164"/>
      <c r="I10" s="159"/>
      <c r="J10" s="159"/>
      <c r="K10" s="159"/>
      <c r="L10" s="159"/>
      <c r="M10" s="159"/>
    </row>
    <row r="11" spans="1:13" ht="20.100000000000001" customHeight="1">
      <c r="A11" s="3" t="s">
        <v>1</v>
      </c>
      <c r="G11" s="164" t="s">
        <v>11</v>
      </c>
      <c r="H11" s="164"/>
      <c r="I11" s="159"/>
      <c r="J11" s="159"/>
      <c r="K11" s="159"/>
      <c r="L11" s="159"/>
    </row>
    <row r="12" spans="1:13" ht="20.100000000000001" customHeight="1">
      <c r="A12" s="3"/>
    </row>
    <row r="13" spans="1:13" ht="20.100000000000001" customHeight="1">
      <c r="A13" s="3"/>
    </row>
    <row r="14" spans="1:13" s="128" customFormat="1" ht="20.100000000000001" customHeight="1">
      <c r="A14" s="160" t="s">
        <v>191</v>
      </c>
      <c r="B14" s="160"/>
      <c r="C14" s="160"/>
      <c r="D14" s="160"/>
      <c r="E14" s="160"/>
      <c r="F14" s="160"/>
      <c r="G14" s="160"/>
      <c r="H14" s="160"/>
      <c r="I14" s="160"/>
      <c r="J14" s="160"/>
      <c r="K14" s="160"/>
      <c r="L14" s="160"/>
    </row>
    <row r="15" spans="1:13" ht="20.100000000000001" customHeight="1">
      <c r="A15" s="3"/>
    </row>
    <row r="16" spans="1:13" ht="20.100000000000001" customHeight="1">
      <c r="A16" s="3" t="s">
        <v>2</v>
      </c>
    </row>
    <row r="17" spans="1:9" ht="20.100000000000001" customHeight="1">
      <c r="A17" s="3"/>
    </row>
    <row r="18" spans="1:9" ht="20.100000000000001" customHeight="1">
      <c r="A18" s="3"/>
    </row>
    <row r="19" spans="1:9" ht="20.100000000000001" customHeight="1">
      <c r="A19" s="3"/>
    </row>
    <row r="20" spans="1:9" ht="20.100000000000001" customHeight="1">
      <c r="A20" s="6" t="s">
        <v>3</v>
      </c>
      <c r="E20" s="128" t="s">
        <v>153</v>
      </c>
    </row>
    <row r="21" spans="1:9" ht="20.100000000000001" customHeight="1">
      <c r="A21" s="6"/>
    </row>
    <row r="22" spans="1:9" ht="20.100000000000001" customHeight="1">
      <c r="A22" s="6" t="s">
        <v>4</v>
      </c>
      <c r="E22" s="4" t="s">
        <v>12</v>
      </c>
      <c r="F22" s="161" t="str">
        <f>'別紙１（所要額調書）'!L19</f>
        <v xml:space="preserve"> </v>
      </c>
      <c r="G22" s="161"/>
      <c r="H22" s="161"/>
      <c r="I22" s="128" t="s">
        <v>13</v>
      </c>
    </row>
    <row r="23" spans="1:9" ht="20.100000000000001" customHeight="1">
      <c r="A23" s="6"/>
      <c r="E23" s="4"/>
      <c r="F23" s="122"/>
      <c r="G23" s="122"/>
      <c r="H23" s="122"/>
    </row>
    <row r="24" spans="1:9" ht="20.100000000000001" customHeight="1">
      <c r="A24" s="6" t="s">
        <v>5</v>
      </c>
    </row>
    <row r="25" spans="1:9" ht="20.100000000000001" customHeight="1">
      <c r="A25" s="6"/>
    </row>
    <row r="26" spans="1:9" ht="20.100000000000001" customHeight="1">
      <c r="A26" s="6" t="s">
        <v>6</v>
      </c>
    </row>
    <row r="27" spans="1:9" ht="20.100000000000001" customHeight="1">
      <c r="A27" s="6"/>
    </row>
    <row r="28" spans="1:9" ht="20.100000000000001" customHeight="1">
      <c r="A28" s="6" t="s">
        <v>7</v>
      </c>
    </row>
    <row r="29" spans="1:9" ht="20.100000000000001" customHeight="1">
      <c r="A29" s="6"/>
    </row>
    <row r="30" spans="1:9" ht="20.100000000000001" customHeight="1">
      <c r="A30" s="6" t="s">
        <v>8</v>
      </c>
    </row>
    <row r="31" spans="1:9" ht="20.100000000000001" customHeight="1">
      <c r="A31" s="5" t="s">
        <v>9</v>
      </c>
    </row>
    <row r="32" spans="1:9" ht="20.100000000000001" customHeight="1">
      <c r="A32" s="1"/>
    </row>
    <row r="33" spans="1:1" ht="20.100000000000001" customHeight="1">
      <c r="A33" s="1"/>
    </row>
    <row r="34" spans="1:1" ht="20.100000000000001" customHeight="1">
      <c r="A34" s="1"/>
    </row>
    <row r="35" spans="1:1" ht="20.100000000000001" customHeight="1">
      <c r="A35" s="1"/>
    </row>
    <row r="36" spans="1:1" ht="20.100000000000001" customHeight="1">
      <c r="A36" s="1"/>
    </row>
    <row r="37" spans="1:1" ht="20.100000000000001" customHeight="1">
      <c r="A37" s="1"/>
    </row>
    <row r="38" spans="1:1" ht="20.100000000000001" customHeight="1">
      <c r="A38" s="1"/>
    </row>
    <row r="39" spans="1:1" ht="20.100000000000001" customHeight="1">
      <c r="A39" s="1"/>
    </row>
    <row r="40" spans="1:1" ht="20.100000000000001" customHeight="1">
      <c r="A40" s="2"/>
    </row>
  </sheetData>
  <mergeCells count="14">
    <mergeCell ref="J4:L4"/>
    <mergeCell ref="J3:L3"/>
    <mergeCell ref="A1:B1"/>
    <mergeCell ref="A7:C7"/>
    <mergeCell ref="G9:H9"/>
    <mergeCell ref="G10:H10"/>
    <mergeCell ref="G11:H11"/>
    <mergeCell ref="A3:E3"/>
    <mergeCell ref="A4:E4"/>
    <mergeCell ref="I10:M10"/>
    <mergeCell ref="I9:M9"/>
    <mergeCell ref="I11:L11"/>
    <mergeCell ref="A14:L14"/>
    <mergeCell ref="F22:H22"/>
  </mergeCells>
  <phoneticPr fontId="21"/>
  <pageMargins left="0.94488188976377963" right="0.55118110236220474" top="0.98425196850393704" bottom="0.98425196850393704" header="0.51181102362204722" footer="0.51181102362204722"/>
  <pageSetup paperSize="9" scale="9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27"/>
  <sheetViews>
    <sheetView view="pageBreakPreview" zoomScale="75" zoomScaleNormal="75" workbookViewId="0">
      <selection activeCell="D12" sqref="D12"/>
    </sheetView>
  </sheetViews>
  <sheetFormatPr defaultColWidth="8" defaultRowHeight="14.25"/>
  <cols>
    <col min="1" max="1" width="4.625" style="9" customWidth="1"/>
    <col min="2" max="2" width="12.5" style="9" customWidth="1"/>
    <col min="3" max="3" width="37.25" style="9" customWidth="1"/>
    <col min="4" max="10" width="17.875" style="9" customWidth="1"/>
    <col min="11" max="11" width="8.625" style="9" customWidth="1"/>
    <col min="12" max="12" width="17.875" style="9" customWidth="1"/>
    <col min="13" max="13" width="8.625" style="9" customWidth="1"/>
    <col min="14" max="256" width="8" style="9"/>
    <col min="257" max="257" width="4.625" style="9" customWidth="1"/>
    <col min="258" max="258" width="12.5" style="9" customWidth="1"/>
    <col min="259" max="259" width="37.25" style="9" customWidth="1"/>
    <col min="260" max="266" width="17.875" style="9" customWidth="1"/>
    <col min="267" max="267" width="8.625" style="9" customWidth="1"/>
    <col min="268" max="268" width="17.875" style="9" customWidth="1"/>
    <col min="269" max="269" width="8.625" style="9" customWidth="1"/>
    <col min="270" max="512" width="8" style="9"/>
    <col min="513" max="513" width="4.625" style="9" customWidth="1"/>
    <col min="514" max="514" width="12.5" style="9" customWidth="1"/>
    <col min="515" max="515" width="37.25" style="9" customWidth="1"/>
    <col min="516" max="522" width="17.875" style="9" customWidth="1"/>
    <col min="523" max="523" width="8.625" style="9" customWidth="1"/>
    <col min="524" max="524" width="17.875" style="9" customWidth="1"/>
    <col min="525" max="525" width="8.625" style="9" customWidth="1"/>
    <col min="526" max="768" width="8" style="9"/>
    <col min="769" max="769" width="4.625" style="9" customWidth="1"/>
    <col min="770" max="770" width="12.5" style="9" customWidth="1"/>
    <col min="771" max="771" width="37.25" style="9" customWidth="1"/>
    <col min="772" max="778" width="17.875" style="9" customWidth="1"/>
    <col min="779" max="779" width="8.625" style="9" customWidth="1"/>
    <col min="780" max="780" width="17.875" style="9" customWidth="1"/>
    <col min="781" max="781" width="8.625" style="9" customWidth="1"/>
    <col min="782" max="1024" width="8" style="9"/>
    <col min="1025" max="1025" width="4.625" style="9" customWidth="1"/>
    <col min="1026" max="1026" width="12.5" style="9" customWidth="1"/>
    <col min="1027" max="1027" width="37.25" style="9" customWidth="1"/>
    <col min="1028" max="1034" width="17.875" style="9" customWidth="1"/>
    <col min="1035" max="1035" width="8.625" style="9" customWidth="1"/>
    <col min="1036" max="1036" width="17.875" style="9" customWidth="1"/>
    <col min="1037" max="1037" width="8.625" style="9" customWidth="1"/>
    <col min="1038" max="1280" width="8" style="9"/>
    <col min="1281" max="1281" width="4.625" style="9" customWidth="1"/>
    <col min="1282" max="1282" width="12.5" style="9" customWidth="1"/>
    <col min="1283" max="1283" width="37.25" style="9" customWidth="1"/>
    <col min="1284" max="1290" width="17.875" style="9" customWidth="1"/>
    <col min="1291" max="1291" width="8.625" style="9" customWidth="1"/>
    <col min="1292" max="1292" width="17.875" style="9" customWidth="1"/>
    <col min="1293" max="1293" width="8.625" style="9" customWidth="1"/>
    <col min="1294" max="1536" width="8" style="9"/>
    <col min="1537" max="1537" width="4.625" style="9" customWidth="1"/>
    <col min="1538" max="1538" width="12.5" style="9" customWidth="1"/>
    <col min="1539" max="1539" width="37.25" style="9" customWidth="1"/>
    <col min="1540" max="1546" width="17.875" style="9" customWidth="1"/>
    <col min="1547" max="1547" width="8.625" style="9" customWidth="1"/>
    <col min="1548" max="1548" width="17.875" style="9" customWidth="1"/>
    <col min="1549" max="1549" width="8.625" style="9" customWidth="1"/>
    <col min="1550" max="1792" width="8" style="9"/>
    <col min="1793" max="1793" width="4.625" style="9" customWidth="1"/>
    <col min="1794" max="1794" width="12.5" style="9" customWidth="1"/>
    <col min="1795" max="1795" width="37.25" style="9" customWidth="1"/>
    <col min="1796" max="1802" width="17.875" style="9" customWidth="1"/>
    <col min="1803" max="1803" width="8.625" style="9" customWidth="1"/>
    <col min="1804" max="1804" width="17.875" style="9" customWidth="1"/>
    <col min="1805" max="1805" width="8.625" style="9" customWidth="1"/>
    <col min="1806" max="2048" width="8" style="9"/>
    <col min="2049" max="2049" width="4.625" style="9" customWidth="1"/>
    <col min="2050" max="2050" width="12.5" style="9" customWidth="1"/>
    <col min="2051" max="2051" width="37.25" style="9" customWidth="1"/>
    <col min="2052" max="2058" width="17.875" style="9" customWidth="1"/>
    <col min="2059" max="2059" width="8.625" style="9" customWidth="1"/>
    <col min="2060" max="2060" width="17.875" style="9" customWidth="1"/>
    <col min="2061" max="2061" width="8.625" style="9" customWidth="1"/>
    <col min="2062" max="2304" width="8" style="9"/>
    <col min="2305" max="2305" width="4.625" style="9" customWidth="1"/>
    <col min="2306" max="2306" width="12.5" style="9" customWidth="1"/>
    <col min="2307" max="2307" width="37.25" style="9" customWidth="1"/>
    <col min="2308" max="2314" width="17.875" style="9" customWidth="1"/>
    <col min="2315" max="2315" width="8.625" style="9" customWidth="1"/>
    <col min="2316" max="2316" width="17.875" style="9" customWidth="1"/>
    <col min="2317" max="2317" width="8.625" style="9" customWidth="1"/>
    <col min="2318" max="2560" width="8" style="9"/>
    <col min="2561" max="2561" width="4.625" style="9" customWidth="1"/>
    <col min="2562" max="2562" width="12.5" style="9" customWidth="1"/>
    <col min="2563" max="2563" width="37.25" style="9" customWidth="1"/>
    <col min="2564" max="2570" width="17.875" style="9" customWidth="1"/>
    <col min="2571" max="2571" width="8.625" style="9" customWidth="1"/>
    <col min="2572" max="2572" width="17.875" style="9" customWidth="1"/>
    <col min="2573" max="2573" width="8.625" style="9" customWidth="1"/>
    <col min="2574" max="2816" width="8" style="9"/>
    <col min="2817" max="2817" width="4.625" style="9" customWidth="1"/>
    <col min="2818" max="2818" width="12.5" style="9" customWidth="1"/>
    <col min="2819" max="2819" width="37.25" style="9" customWidth="1"/>
    <col min="2820" max="2826" width="17.875" style="9" customWidth="1"/>
    <col min="2827" max="2827" width="8.625" style="9" customWidth="1"/>
    <col min="2828" max="2828" width="17.875" style="9" customWidth="1"/>
    <col min="2829" max="2829" width="8.625" style="9" customWidth="1"/>
    <col min="2830" max="3072" width="8" style="9"/>
    <col min="3073" max="3073" width="4.625" style="9" customWidth="1"/>
    <col min="3074" max="3074" width="12.5" style="9" customWidth="1"/>
    <col min="3075" max="3075" width="37.25" style="9" customWidth="1"/>
    <col min="3076" max="3082" width="17.875" style="9" customWidth="1"/>
    <col min="3083" max="3083" width="8.625" style="9" customWidth="1"/>
    <col min="3084" max="3084" width="17.875" style="9" customWidth="1"/>
    <col min="3085" max="3085" width="8.625" style="9" customWidth="1"/>
    <col min="3086" max="3328" width="8" style="9"/>
    <col min="3329" max="3329" width="4.625" style="9" customWidth="1"/>
    <col min="3330" max="3330" width="12.5" style="9" customWidth="1"/>
    <col min="3331" max="3331" width="37.25" style="9" customWidth="1"/>
    <col min="3332" max="3338" width="17.875" style="9" customWidth="1"/>
    <col min="3339" max="3339" width="8.625" style="9" customWidth="1"/>
    <col min="3340" max="3340" width="17.875" style="9" customWidth="1"/>
    <col min="3341" max="3341" width="8.625" style="9" customWidth="1"/>
    <col min="3342" max="3584" width="8" style="9"/>
    <col min="3585" max="3585" width="4.625" style="9" customWidth="1"/>
    <col min="3586" max="3586" width="12.5" style="9" customWidth="1"/>
    <col min="3587" max="3587" width="37.25" style="9" customWidth="1"/>
    <col min="3588" max="3594" width="17.875" style="9" customWidth="1"/>
    <col min="3595" max="3595" width="8.625" style="9" customWidth="1"/>
    <col min="3596" max="3596" width="17.875" style="9" customWidth="1"/>
    <col min="3597" max="3597" width="8.625" style="9" customWidth="1"/>
    <col min="3598" max="3840" width="8" style="9"/>
    <col min="3841" max="3841" width="4.625" style="9" customWidth="1"/>
    <col min="3842" max="3842" width="12.5" style="9" customWidth="1"/>
    <col min="3843" max="3843" width="37.25" style="9" customWidth="1"/>
    <col min="3844" max="3850" width="17.875" style="9" customWidth="1"/>
    <col min="3851" max="3851" width="8.625" style="9" customWidth="1"/>
    <col min="3852" max="3852" width="17.875" style="9" customWidth="1"/>
    <col min="3853" max="3853" width="8.625" style="9" customWidth="1"/>
    <col min="3854" max="4096" width="8" style="9"/>
    <col min="4097" max="4097" width="4.625" style="9" customWidth="1"/>
    <col min="4098" max="4098" width="12.5" style="9" customWidth="1"/>
    <col min="4099" max="4099" width="37.25" style="9" customWidth="1"/>
    <col min="4100" max="4106" width="17.875" style="9" customWidth="1"/>
    <col min="4107" max="4107" width="8.625" style="9" customWidth="1"/>
    <col min="4108" max="4108" width="17.875" style="9" customWidth="1"/>
    <col min="4109" max="4109" width="8.625" style="9" customWidth="1"/>
    <col min="4110" max="4352" width="8" style="9"/>
    <col min="4353" max="4353" width="4.625" style="9" customWidth="1"/>
    <col min="4354" max="4354" width="12.5" style="9" customWidth="1"/>
    <col min="4355" max="4355" width="37.25" style="9" customWidth="1"/>
    <col min="4356" max="4362" width="17.875" style="9" customWidth="1"/>
    <col min="4363" max="4363" width="8.625" style="9" customWidth="1"/>
    <col min="4364" max="4364" width="17.875" style="9" customWidth="1"/>
    <col min="4365" max="4365" width="8.625" style="9" customWidth="1"/>
    <col min="4366" max="4608" width="8" style="9"/>
    <col min="4609" max="4609" width="4.625" style="9" customWidth="1"/>
    <col min="4610" max="4610" width="12.5" style="9" customWidth="1"/>
    <col min="4611" max="4611" width="37.25" style="9" customWidth="1"/>
    <col min="4612" max="4618" width="17.875" style="9" customWidth="1"/>
    <col min="4619" max="4619" width="8.625" style="9" customWidth="1"/>
    <col min="4620" max="4620" width="17.875" style="9" customWidth="1"/>
    <col min="4621" max="4621" width="8.625" style="9" customWidth="1"/>
    <col min="4622" max="4864" width="8" style="9"/>
    <col min="4865" max="4865" width="4.625" style="9" customWidth="1"/>
    <col min="4866" max="4866" width="12.5" style="9" customWidth="1"/>
    <col min="4867" max="4867" width="37.25" style="9" customWidth="1"/>
    <col min="4868" max="4874" width="17.875" style="9" customWidth="1"/>
    <col min="4875" max="4875" width="8.625" style="9" customWidth="1"/>
    <col min="4876" max="4876" width="17.875" style="9" customWidth="1"/>
    <col min="4877" max="4877" width="8.625" style="9" customWidth="1"/>
    <col min="4878" max="5120" width="8" style="9"/>
    <col min="5121" max="5121" width="4.625" style="9" customWidth="1"/>
    <col min="5122" max="5122" width="12.5" style="9" customWidth="1"/>
    <col min="5123" max="5123" width="37.25" style="9" customWidth="1"/>
    <col min="5124" max="5130" width="17.875" style="9" customWidth="1"/>
    <col min="5131" max="5131" width="8.625" style="9" customWidth="1"/>
    <col min="5132" max="5132" width="17.875" style="9" customWidth="1"/>
    <col min="5133" max="5133" width="8.625" style="9" customWidth="1"/>
    <col min="5134" max="5376" width="8" style="9"/>
    <col min="5377" max="5377" width="4.625" style="9" customWidth="1"/>
    <col min="5378" max="5378" width="12.5" style="9" customWidth="1"/>
    <col min="5379" max="5379" width="37.25" style="9" customWidth="1"/>
    <col min="5380" max="5386" width="17.875" style="9" customWidth="1"/>
    <col min="5387" max="5387" width="8.625" style="9" customWidth="1"/>
    <col min="5388" max="5388" width="17.875" style="9" customWidth="1"/>
    <col min="5389" max="5389" width="8.625" style="9" customWidth="1"/>
    <col min="5390" max="5632" width="8" style="9"/>
    <col min="5633" max="5633" width="4.625" style="9" customWidth="1"/>
    <col min="5634" max="5634" width="12.5" style="9" customWidth="1"/>
    <col min="5635" max="5635" width="37.25" style="9" customWidth="1"/>
    <col min="5636" max="5642" width="17.875" style="9" customWidth="1"/>
    <col min="5643" max="5643" width="8.625" style="9" customWidth="1"/>
    <col min="5644" max="5644" width="17.875" style="9" customWidth="1"/>
    <col min="5645" max="5645" width="8.625" style="9" customWidth="1"/>
    <col min="5646" max="5888" width="8" style="9"/>
    <col min="5889" max="5889" width="4.625" style="9" customWidth="1"/>
    <col min="5890" max="5890" width="12.5" style="9" customWidth="1"/>
    <col min="5891" max="5891" width="37.25" style="9" customWidth="1"/>
    <col min="5892" max="5898" width="17.875" style="9" customWidth="1"/>
    <col min="5899" max="5899" width="8.625" style="9" customWidth="1"/>
    <col min="5900" max="5900" width="17.875" style="9" customWidth="1"/>
    <col min="5901" max="5901" width="8.625" style="9" customWidth="1"/>
    <col min="5902" max="6144" width="8" style="9"/>
    <col min="6145" max="6145" width="4.625" style="9" customWidth="1"/>
    <col min="6146" max="6146" width="12.5" style="9" customWidth="1"/>
    <col min="6147" max="6147" width="37.25" style="9" customWidth="1"/>
    <col min="6148" max="6154" width="17.875" style="9" customWidth="1"/>
    <col min="6155" max="6155" width="8.625" style="9" customWidth="1"/>
    <col min="6156" max="6156" width="17.875" style="9" customWidth="1"/>
    <col min="6157" max="6157" width="8.625" style="9" customWidth="1"/>
    <col min="6158" max="6400" width="8" style="9"/>
    <col min="6401" max="6401" width="4.625" style="9" customWidth="1"/>
    <col min="6402" max="6402" width="12.5" style="9" customWidth="1"/>
    <col min="6403" max="6403" width="37.25" style="9" customWidth="1"/>
    <col min="6404" max="6410" width="17.875" style="9" customWidth="1"/>
    <col min="6411" max="6411" width="8.625" style="9" customWidth="1"/>
    <col min="6412" max="6412" width="17.875" style="9" customWidth="1"/>
    <col min="6413" max="6413" width="8.625" style="9" customWidth="1"/>
    <col min="6414" max="6656" width="8" style="9"/>
    <col min="6657" max="6657" width="4.625" style="9" customWidth="1"/>
    <col min="6658" max="6658" width="12.5" style="9" customWidth="1"/>
    <col min="6659" max="6659" width="37.25" style="9" customWidth="1"/>
    <col min="6660" max="6666" width="17.875" style="9" customWidth="1"/>
    <col min="6667" max="6667" width="8.625" style="9" customWidth="1"/>
    <col min="6668" max="6668" width="17.875" style="9" customWidth="1"/>
    <col min="6669" max="6669" width="8.625" style="9" customWidth="1"/>
    <col min="6670" max="6912" width="8" style="9"/>
    <col min="6913" max="6913" width="4.625" style="9" customWidth="1"/>
    <col min="6914" max="6914" width="12.5" style="9" customWidth="1"/>
    <col min="6915" max="6915" width="37.25" style="9" customWidth="1"/>
    <col min="6916" max="6922" width="17.875" style="9" customWidth="1"/>
    <col min="6923" max="6923" width="8.625" style="9" customWidth="1"/>
    <col min="6924" max="6924" width="17.875" style="9" customWidth="1"/>
    <col min="6925" max="6925" width="8.625" style="9" customWidth="1"/>
    <col min="6926" max="7168" width="8" style="9"/>
    <col min="7169" max="7169" width="4.625" style="9" customWidth="1"/>
    <col min="7170" max="7170" width="12.5" style="9" customWidth="1"/>
    <col min="7171" max="7171" width="37.25" style="9" customWidth="1"/>
    <col min="7172" max="7178" width="17.875" style="9" customWidth="1"/>
    <col min="7179" max="7179" width="8.625" style="9" customWidth="1"/>
    <col min="7180" max="7180" width="17.875" style="9" customWidth="1"/>
    <col min="7181" max="7181" width="8.625" style="9" customWidth="1"/>
    <col min="7182" max="7424" width="8" style="9"/>
    <col min="7425" max="7425" width="4.625" style="9" customWidth="1"/>
    <col min="7426" max="7426" width="12.5" style="9" customWidth="1"/>
    <col min="7427" max="7427" width="37.25" style="9" customWidth="1"/>
    <col min="7428" max="7434" width="17.875" style="9" customWidth="1"/>
    <col min="7435" max="7435" width="8.625" style="9" customWidth="1"/>
    <col min="7436" max="7436" width="17.875" style="9" customWidth="1"/>
    <col min="7437" max="7437" width="8.625" style="9" customWidth="1"/>
    <col min="7438" max="7680" width="8" style="9"/>
    <col min="7681" max="7681" width="4.625" style="9" customWidth="1"/>
    <col min="7682" max="7682" width="12.5" style="9" customWidth="1"/>
    <col min="7683" max="7683" width="37.25" style="9" customWidth="1"/>
    <col min="7684" max="7690" width="17.875" style="9" customWidth="1"/>
    <col min="7691" max="7691" width="8.625" style="9" customWidth="1"/>
    <col min="7692" max="7692" width="17.875" style="9" customWidth="1"/>
    <col min="7693" max="7693" width="8.625" style="9" customWidth="1"/>
    <col min="7694" max="7936" width="8" style="9"/>
    <col min="7937" max="7937" width="4.625" style="9" customWidth="1"/>
    <col min="7938" max="7938" width="12.5" style="9" customWidth="1"/>
    <col min="7939" max="7939" width="37.25" style="9" customWidth="1"/>
    <col min="7940" max="7946" width="17.875" style="9" customWidth="1"/>
    <col min="7947" max="7947" width="8.625" style="9" customWidth="1"/>
    <col min="7948" max="7948" width="17.875" style="9" customWidth="1"/>
    <col min="7949" max="7949" width="8.625" style="9" customWidth="1"/>
    <col min="7950" max="8192" width="8" style="9"/>
    <col min="8193" max="8193" width="4.625" style="9" customWidth="1"/>
    <col min="8194" max="8194" width="12.5" style="9" customWidth="1"/>
    <col min="8195" max="8195" width="37.25" style="9" customWidth="1"/>
    <col min="8196" max="8202" width="17.875" style="9" customWidth="1"/>
    <col min="8203" max="8203" width="8.625" style="9" customWidth="1"/>
    <col min="8204" max="8204" width="17.875" style="9" customWidth="1"/>
    <col min="8205" max="8205" width="8.625" style="9" customWidth="1"/>
    <col min="8206" max="8448" width="8" style="9"/>
    <col min="8449" max="8449" width="4.625" style="9" customWidth="1"/>
    <col min="8450" max="8450" width="12.5" style="9" customWidth="1"/>
    <col min="8451" max="8451" width="37.25" style="9" customWidth="1"/>
    <col min="8452" max="8458" width="17.875" style="9" customWidth="1"/>
    <col min="8459" max="8459" width="8.625" style="9" customWidth="1"/>
    <col min="8460" max="8460" width="17.875" style="9" customWidth="1"/>
    <col min="8461" max="8461" width="8.625" style="9" customWidth="1"/>
    <col min="8462" max="8704" width="8" style="9"/>
    <col min="8705" max="8705" width="4.625" style="9" customWidth="1"/>
    <col min="8706" max="8706" width="12.5" style="9" customWidth="1"/>
    <col min="8707" max="8707" width="37.25" style="9" customWidth="1"/>
    <col min="8708" max="8714" width="17.875" style="9" customWidth="1"/>
    <col min="8715" max="8715" width="8.625" style="9" customWidth="1"/>
    <col min="8716" max="8716" width="17.875" style="9" customWidth="1"/>
    <col min="8717" max="8717" width="8.625" style="9" customWidth="1"/>
    <col min="8718" max="8960" width="8" style="9"/>
    <col min="8961" max="8961" width="4.625" style="9" customWidth="1"/>
    <col min="8962" max="8962" width="12.5" style="9" customWidth="1"/>
    <col min="8963" max="8963" width="37.25" style="9" customWidth="1"/>
    <col min="8964" max="8970" width="17.875" style="9" customWidth="1"/>
    <col min="8971" max="8971" width="8.625" style="9" customWidth="1"/>
    <col min="8972" max="8972" width="17.875" style="9" customWidth="1"/>
    <col min="8973" max="8973" width="8.625" style="9" customWidth="1"/>
    <col min="8974" max="9216" width="8" style="9"/>
    <col min="9217" max="9217" width="4.625" style="9" customWidth="1"/>
    <col min="9218" max="9218" width="12.5" style="9" customWidth="1"/>
    <col min="9219" max="9219" width="37.25" style="9" customWidth="1"/>
    <col min="9220" max="9226" width="17.875" style="9" customWidth="1"/>
    <col min="9227" max="9227" width="8.625" style="9" customWidth="1"/>
    <col min="9228" max="9228" width="17.875" style="9" customWidth="1"/>
    <col min="9229" max="9229" width="8.625" style="9" customWidth="1"/>
    <col min="9230" max="9472" width="8" style="9"/>
    <col min="9473" max="9473" width="4.625" style="9" customWidth="1"/>
    <col min="9474" max="9474" width="12.5" style="9" customWidth="1"/>
    <col min="9475" max="9475" width="37.25" style="9" customWidth="1"/>
    <col min="9476" max="9482" width="17.875" style="9" customWidth="1"/>
    <col min="9483" max="9483" width="8.625" style="9" customWidth="1"/>
    <col min="9484" max="9484" width="17.875" style="9" customWidth="1"/>
    <col min="9485" max="9485" width="8.625" style="9" customWidth="1"/>
    <col min="9486" max="9728" width="8" style="9"/>
    <col min="9729" max="9729" width="4.625" style="9" customWidth="1"/>
    <col min="9730" max="9730" width="12.5" style="9" customWidth="1"/>
    <col min="9731" max="9731" width="37.25" style="9" customWidth="1"/>
    <col min="9732" max="9738" width="17.875" style="9" customWidth="1"/>
    <col min="9739" max="9739" width="8.625" style="9" customWidth="1"/>
    <col min="9740" max="9740" width="17.875" style="9" customWidth="1"/>
    <col min="9741" max="9741" width="8.625" style="9" customWidth="1"/>
    <col min="9742" max="9984" width="8" style="9"/>
    <col min="9985" max="9985" width="4.625" style="9" customWidth="1"/>
    <col min="9986" max="9986" width="12.5" style="9" customWidth="1"/>
    <col min="9987" max="9987" width="37.25" style="9" customWidth="1"/>
    <col min="9988" max="9994" width="17.875" style="9" customWidth="1"/>
    <col min="9995" max="9995" width="8.625" style="9" customWidth="1"/>
    <col min="9996" max="9996" width="17.875" style="9" customWidth="1"/>
    <col min="9997" max="9997" width="8.625" style="9" customWidth="1"/>
    <col min="9998" max="10240" width="8" style="9"/>
    <col min="10241" max="10241" width="4.625" style="9" customWidth="1"/>
    <col min="10242" max="10242" width="12.5" style="9" customWidth="1"/>
    <col min="10243" max="10243" width="37.25" style="9" customWidth="1"/>
    <col min="10244" max="10250" width="17.875" style="9" customWidth="1"/>
    <col min="10251" max="10251" width="8.625" style="9" customWidth="1"/>
    <col min="10252" max="10252" width="17.875" style="9" customWidth="1"/>
    <col min="10253" max="10253" width="8.625" style="9" customWidth="1"/>
    <col min="10254" max="10496" width="8" style="9"/>
    <col min="10497" max="10497" width="4.625" style="9" customWidth="1"/>
    <col min="10498" max="10498" width="12.5" style="9" customWidth="1"/>
    <col min="10499" max="10499" width="37.25" style="9" customWidth="1"/>
    <col min="10500" max="10506" width="17.875" style="9" customWidth="1"/>
    <col min="10507" max="10507" width="8.625" style="9" customWidth="1"/>
    <col min="10508" max="10508" width="17.875" style="9" customWidth="1"/>
    <col min="10509" max="10509" width="8.625" style="9" customWidth="1"/>
    <col min="10510" max="10752" width="8" style="9"/>
    <col min="10753" max="10753" width="4.625" style="9" customWidth="1"/>
    <col min="10754" max="10754" width="12.5" style="9" customWidth="1"/>
    <col min="10755" max="10755" width="37.25" style="9" customWidth="1"/>
    <col min="10756" max="10762" width="17.875" style="9" customWidth="1"/>
    <col min="10763" max="10763" width="8.625" style="9" customWidth="1"/>
    <col min="10764" max="10764" width="17.875" style="9" customWidth="1"/>
    <col min="10765" max="10765" width="8.625" style="9" customWidth="1"/>
    <col min="10766" max="11008" width="8" style="9"/>
    <col min="11009" max="11009" width="4.625" style="9" customWidth="1"/>
    <col min="11010" max="11010" width="12.5" style="9" customWidth="1"/>
    <col min="11011" max="11011" width="37.25" style="9" customWidth="1"/>
    <col min="11012" max="11018" width="17.875" style="9" customWidth="1"/>
    <col min="11019" max="11019" width="8.625" style="9" customWidth="1"/>
    <col min="11020" max="11020" width="17.875" style="9" customWidth="1"/>
    <col min="11021" max="11021" width="8.625" style="9" customWidth="1"/>
    <col min="11022" max="11264" width="8" style="9"/>
    <col min="11265" max="11265" width="4.625" style="9" customWidth="1"/>
    <col min="11266" max="11266" width="12.5" style="9" customWidth="1"/>
    <col min="11267" max="11267" width="37.25" style="9" customWidth="1"/>
    <col min="11268" max="11274" width="17.875" style="9" customWidth="1"/>
    <col min="11275" max="11275" width="8.625" style="9" customWidth="1"/>
    <col min="11276" max="11276" width="17.875" style="9" customWidth="1"/>
    <col min="11277" max="11277" width="8.625" style="9" customWidth="1"/>
    <col min="11278" max="11520" width="8" style="9"/>
    <col min="11521" max="11521" width="4.625" style="9" customWidth="1"/>
    <col min="11522" max="11522" width="12.5" style="9" customWidth="1"/>
    <col min="11523" max="11523" width="37.25" style="9" customWidth="1"/>
    <col min="11524" max="11530" width="17.875" style="9" customWidth="1"/>
    <col min="11531" max="11531" width="8.625" style="9" customWidth="1"/>
    <col min="11532" max="11532" width="17.875" style="9" customWidth="1"/>
    <col min="11533" max="11533" width="8.625" style="9" customWidth="1"/>
    <col min="11534" max="11776" width="8" style="9"/>
    <col min="11777" max="11777" width="4.625" style="9" customWidth="1"/>
    <col min="11778" max="11778" width="12.5" style="9" customWidth="1"/>
    <col min="11779" max="11779" width="37.25" style="9" customWidth="1"/>
    <col min="11780" max="11786" width="17.875" style="9" customWidth="1"/>
    <col min="11787" max="11787" width="8.625" style="9" customWidth="1"/>
    <col min="11788" max="11788" width="17.875" style="9" customWidth="1"/>
    <col min="11789" max="11789" width="8.625" style="9" customWidth="1"/>
    <col min="11790" max="12032" width="8" style="9"/>
    <col min="12033" max="12033" width="4.625" style="9" customWidth="1"/>
    <col min="12034" max="12034" width="12.5" style="9" customWidth="1"/>
    <col min="12035" max="12035" width="37.25" style="9" customWidth="1"/>
    <col min="12036" max="12042" width="17.875" style="9" customWidth="1"/>
    <col min="12043" max="12043" width="8.625" style="9" customWidth="1"/>
    <col min="12044" max="12044" width="17.875" style="9" customWidth="1"/>
    <col min="12045" max="12045" width="8.625" style="9" customWidth="1"/>
    <col min="12046" max="12288" width="8" style="9"/>
    <col min="12289" max="12289" width="4.625" style="9" customWidth="1"/>
    <col min="12290" max="12290" width="12.5" style="9" customWidth="1"/>
    <col min="12291" max="12291" width="37.25" style="9" customWidth="1"/>
    <col min="12292" max="12298" width="17.875" style="9" customWidth="1"/>
    <col min="12299" max="12299" width="8.625" style="9" customWidth="1"/>
    <col min="12300" max="12300" width="17.875" style="9" customWidth="1"/>
    <col min="12301" max="12301" width="8.625" style="9" customWidth="1"/>
    <col min="12302" max="12544" width="8" style="9"/>
    <col min="12545" max="12545" width="4.625" style="9" customWidth="1"/>
    <col min="12546" max="12546" width="12.5" style="9" customWidth="1"/>
    <col min="12547" max="12547" width="37.25" style="9" customWidth="1"/>
    <col min="12548" max="12554" width="17.875" style="9" customWidth="1"/>
    <col min="12555" max="12555" width="8.625" style="9" customWidth="1"/>
    <col min="12556" max="12556" width="17.875" style="9" customWidth="1"/>
    <col min="12557" max="12557" width="8.625" style="9" customWidth="1"/>
    <col min="12558" max="12800" width="8" style="9"/>
    <col min="12801" max="12801" width="4.625" style="9" customWidth="1"/>
    <col min="12802" max="12802" width="12.5" style="9" customWidth="1"/>
    <col min="12803" max="12803" width="37.25" style="9" customWidth="1"/>
    <col min="12804" max="12810" width="17.875" style="9" customWidth="1"/>
    <col min="12811" max="12811" width="8.625" style="9" customWidth="1"/>
    <col min="12812" max="12812" width="17.875" style="9" customWidth="1"/>
    <col min="12813" max="12813" width="8.625" style="9" customWidth="1"/>
    <col min="12814" max="13056" width="8" style="9"/>
    <col min="13057" max="13057" width="4.625" style="9" customWidth="1"/>
    <col min="13058" max="13058" width="12.5" style="9" customWidth="1"/>
    <col min="13059" max="13059" width="37.25" style="9" customWidth="1"/>
    <col min="13060" max="13066" width="17.875" style="9" customWidth="1"/>
    <col min="13067" max="13067" width="8.625" style="9" customWidth="1"/>
    <col min="13068" max="13068" width="17.875" style="9" customWidth="1"/>
    <col min="13069" max="13069" width="8.625" style="9" customWidth="1"/>
    <col min="13070" max="13312" width="8" style="9"/>
    <col min="13313" max="13313" width="4.625" style="9" customWidth="1"/>
    <col min="13314" max="13314" width="12.5" style="9" customWidth="1"/>
    <col min="13315" max="13315" width="37.25" style="9" customWidth="1"/>
    <col min="13316" max="13322" width="17.875" style="9" customWidth="1"/>
    <col min="13323" max="13323" width="8.625" style="9" customWidth="1"/>
    <col min="13324" max="13324" width="17.875" style="9" customWidth="1"/>
    <col min="13325" max="13325" width="8.625" style="9" customWidth="1"/>
    <col min="13326" max="13568" width="8" style="9"/>
    <col min="13569" max="13569" width="4.625" style="9" customWidth="1"/>
    <col min="13570" max="13570" width="12.5" style="9" customWidth="1"/>
    <col min="13571" max="13571" width="37.25" style="9" customWidth="1"/>
    <col min="13572" max="13578" width="17.875" style="9" customWidth="1"/>
    <col min="13579" max="13579" width="8.625" style="9" customWidth="1"/>
    <col min="13580" max="13580" width="17.875" style="9" customWidth="1"/>
    <col min="13581" max="13581" width="8.625" style="9" customWidth="1"/>
    <col min="13582" max="13824" width="8" style="9"/>
    <col min="13825" max="13825" width="4.625" style="9" customWidth="1"/>
    <col min="13826" max="13826" width="12.5" style="9" customWidth="1"/>
    <col min="13827" max="13827" width="37.25" style="9" customWidth="1"/>
    <col min="13828" max="13834" width="17.875" style="9" customWidth="1"/>
    <col min="13835" max="13835" width="8.625" style="9" customWidth="1"/>
    <col min="13836" max="13836" width="17.875" style="9" customWidth="1"/>
    <col min="13837" max="13837" width="8.625" style="9" customWidth="1"/>
    <col min="13838" max="14080" width="8" style="9"/>
    <col min="14081" max="14081" width="4.625" style="9" customWidth="1"/>
    <col min="14082" max="14082" width="12.5" style="9" customWidth="1"/>
    <col min="14083" max="14083" width="37.25" style="9" customWidth="1"/>
    <col min="14084" max="14090" width="17.875" style="9" customWidth="1"/>
    <col min="14091" max="14091" width="8.625" style="9" customWidth="1"/>
    <col min="14092" max="14092" width="17.875" style="9" customWidth="1"/>
    <col min="14093" max="14093" width="8.625" style="9" customWidth="1"/>
    <col min="14094" max="14336" width="8" style="9"/>
    <col min="14337" max="14337" width="4.625" style="9" customWidth="1"/>
    <col min="14338" max="14338" width="12.5" style="9" customWidth="1"/>
    <col min="14339" max="14339" width="37.25" style="9" customWidth="1"/>
    <col min="14340" max="14346" width="17.875" style="9" customWidth="1"/>
    <col min="14347" max="14347" width="8.625" style="9" customWidth="1"/>
    <col min="14348" max="14348" width="17.875" style="9" customWidth="1"/>
    <col min="14349" max="14349" width="8.625" style="9" customWidth="1"/>
    <col min="14350" max="14592" width="8" style="9"/>
    <col min="14593" max="14593" width="4.625" style="9" customWidth="1"/>
    <col min="14594" max="14594" width="12.5" style="9" customWidth="1"/>
    <col min="14595" max="14595" width="37.25" style="9" customWidth="1"/>
    <col min="14596" max="14602" width="17.875" style="9" customWidth="1"/>
    <col min="14603" max="14603" width="8.625" style="9" customWidth="1"/>
    <col min="14604" max="14604" width="17.875" style="9" customWidth="1"/>
    <col min="14605" max="14605" width="8.625" style="9" customWidth="1"/>
    <col min="14606" max="14848" width="8" style="9"/>
    <col min="14849" max="14849" width="4.625" style="9" customWidth="1"/>
    <col min="14850" max="14850" width="12.5" style="9" customWidth="1"/>
    <col min="14851" max="14851" width="37.25" style="9" customWidth="1"/>
    <col min="14852" max="14858" width="17.875" style="9" customWidth="1"/>
    <col min="14859" max="14859" width="8.625" style="9" customWidth="1"/>
    <col min="14860" max="14860" width="17.875" style="9" customWidth="1"/>
    <col min="14861" max="14861" width="8.625" style="9" customWidth="1"/>
    <col min="14862" max="15104" width="8" style="9"/>
    <col min="15105" max="15105" width="4.625" style="9" customWidth="1"/>
    <col min="15106" max="15106" width="12.5" style="9" customWidth="1"/>
    <col min="15107" max="15107" width="37.25" style="9" customWidth="1"/>
    <col min="15108" max="15114" width="17.875" style="9" customWidth="1"/>
    <col min="15115" max="15115" width="8.625" style="9" customWidth="1"/>
    <col min="15116" max="15116" width="17.875" style="9" customWidth="1"/>
    <col min="15117" max="15117" width="8.625" style="9" customWidth="1"/>
    <col min="15118" max="15360" width="8" style="9"/>
    <col min="15361" max="15361" width="4.625" style="9" customWidth="1"/>
    <col min="15362" max="15362" width="12.5" style="9" customWidth="1"/>
    <col min="15363" max="15363" width="37.25" style="9" customWidth="1"/>
    <col min="15364" max="15370" width="17.875" style="9" customWidth="1"/>
    <col min="15371" max="15371" width="8.625" style="9" customWidth="1"/>
    <col min="15372" max="15372" width="17.875" style="9" customWidth="1"/>
    <col min="15373" max="15373" width="8.625" style="9" customWidth="1"/>
    <col min="15374" max="15616" width="8" style="9"/>
    <col min="15617" max="15617" width="4.625" style="9" customWidth="1"/>
    <col min="15618" max="15618" width="12.5" style="9" customWidth="1"/>
    <col min="15619" max="15619" width="37.25" style="9" customWidth="1"/>
    <col min="15620" max="15626" width="17.875" style="9" customWidth="1"/>
    <col min="15627" max="15627" width="8.625" style="9" customWidth="1"/>
    <col min="15628" max="15628" width="17.875" style="9" customWidth="1"/>
    <col min="15629" max="15629" width="8.625" style="9" customWidth="1"/>
    <col min="15630" max="15872" width="8" style="9"/>
    <col min="15873" max="15873" width="4.625" style="9" customWidth="1"/>
    <col min="15874" max="15874" width="12.5" style="9" customWidth="1"/>
    <col min="15875" max="15875" width="37.25" style="9" customWidth="1"/>
    <col min="15876" max="15882" width="17.875" style="9" customWidth="1"/>
    <col min="15883" max="15883" width="8.625" style="9" customWidth="1"/>
    <col min="15884" max="15884" width="17.875" style="9" customWidth="1"/>
    <col min="15885" max="15885" width="8.625" style="9" customWidth="1"/>
    <col min="15886" max="16128" width="8" style="9"/>
    <col min="16129" max="16129" width="4.625" style="9" customWidth="1"/>
    <col min="16130" max="16130" width="12.5" style="9" customWidth="1"/>
    <col min="16131" max="16131" width="37.25" style="9" customWidth="1"/>
    <col min="16132" max="16138" width="17.875" style="9" customWidth="1"/>
    <col min="16139" max="16139" width="8.625" style="9" customWidth="1"/>
    <col min="16140" max="16140" width="17.875" style="9" customWidth="1"/>
    <col min="16141" max="16141" width="8.625" style="9" customWidth="1"/>
    <col min="16142" max="16384" width="8" style="9"/>
  </cols>
  <sheetData>
    <row r="1" spans="1:13" ht="27.75" customHeight="1">
      <c r="A1" s="8" t="s">
        <v>14</v>
      </c>
      <c r="B1" s="8"/>
    </row>
    <row r="2" spans="1:13" ht="45" customHeight="1">
      <c r="A2" s="175" t="s">
        <v>192</v>
      </c>
      <c r="B2" s="175"/>
      <c r="C2" s="175"/>
      <c r="D2" s="175"/>
      <c r="E2" s="175"/>
      <c r="F2" s="175"/>
      <c r="G2" s="175"/>
      <c r="H2" s="175"/>
      <c r="I2" s="175"/>
      <c r="J2" s="175"/>
      <c r="K2" s="175"/>
      <c r="L2" s="175"/>
      <c r="M2" s="175"/>
    </row>
    <row r="3" spans="1:13" ht="12" customHeight="1">
      <c r="A3" s="123"/>
      <c r="B3" s="123"/>
      <c r="C3" s="123"/>
      <c r="D3" s="123"/>
      <c r="E3" s="123"/>
      <c r="F3" s="123"/>
      <c r="G3" s="123"/>
      <c r="H3" s="123"/>
      <c r="I3" s="123"/>
      <c r="J3" s="123"/>
      <c r="K3" s="123"/>
      <c r="L3" s="123"/>
      <c r="M3" s="123"/>
    </row>
    <row r="4" spans="1:13" ht="24" customHeight="1">
      <c r="B4" s="10"/>
      <c r="C4" s="11"/>
      <c r="D4" s="11"/>
      <c r="E4" s="11"/>
      <c r="F4" s="11"/>
      <c r="G4" s="11"/>
      <c r="H4" s="12" t="s">
        <v>15</v>
      </c>
      <c r="I4" s="182"/>
      <c r="J4" s="182"/>
      <c r="K4" s="182"/>
      <c r="L4" s="182"/>
      <c r="M4" s="10" t="s">
        <v>16</v>
      </c>
    </row>
    <row r="5" spans="1:13" ht="24" customHeight="1">
      <c r="B5" s="13"/>
      <c r="C5" s="13"/>
      <c r="D5" s="13"/>
      <c r="E5" s="13"/>
      <c r="F5" s="13"/>
      <c r="G5" s="13"/>
      <c r="H5" s="13"/>
      <c r="I5" s="14"/>
      <c r="J5" s="13"/>
      <c r="K5" s="15"/>
      <c r="L5" s="15"/>
      <c r="M5" s="16" t="s">
        <v>17</v>
      </c>
    </row>
    <row r="6" spans="1:13" ht="48.75" customHeight="1">
      <c r="A6" s="176" t="s">
        <v>18</v>
      </c>
      <c r="B6" s="178" t="s">
        <v>19</v>
      </c>
      <c r="C6" s="179"/>
      <c r="D6" s="17" t="s">
        <v>20</v>
      </c>
      <c r="E6" s="17" t="s">
        <v>21</v>
      </c>
      <c r="F6" s="17" t="s">
        <v>22</v>
      </c>
      <c r="G6" s="17" t="s">
        <v>135</v>
      </c>
      <c r="H6" s="17" t="s">
        <v>23</v>
      </c>
      <c r="I6" s="17" t="s">
        <v>24</v>
      </c>
      <c r="J6" s="17" t="s">
        <v>98</v>
      </c>
      <c r="K6" s="17" t="s">
        <v>136</v>
      </c>
      <c r="L6" s="17" t="s">
        <v>146</v>
      </c>
      <c r="M6" s="17" t="s">
        <v>134</v>
      </c>
    </row>
    <row r="7" spans="1:13" ht="21" customHeight="1">
      <c r="A7" s="177"/>
      <c r="B7" s="180"/>
      <c r="C7" s="181"/>
      <c r="D7" s="18" t="s">
        <v>137</v>
      </c>
      <c r="E7" s="18" t="s">
        <v>138</v>
      </c>
      <c r="F7" s="18" t="s">
        <v>139</v>
      </c>
      <c r="G7" s="18" t="s">
        <v>140</v>
      </c>
      <c r="H7" s="18" t="s">
        <v>141</v>
      </c>
      <c r="I7" s="18" t="s">
        <v>142</v>
      </c>
      <c r="J7" s="18" t="s">
        <v>143</v>
      </c>
      <c r="K7" s="18" t="s">
        <v>144</v>
      </c>
      <c r="L7" s="18" t="s">
        <v>145</v>
      </c>
      <c r="M7" s="18"/>
    </row>
    <row r="8" spans="1:13" ht="45" customHeight="1">
      <c r="A8" s="19">
        <v>1</v>
      </c>
      <c r="B8" s="168" t="s">
        <v>130</v>
      </c>
      <c r="C8" s="169"/>
      <c r="D8" s="129">
        <f>'別記1-1'!G19+'別記1-1'!G20</f>
        <v>0</v>
      </c>
      <c r="E8" s="130"/>
      <c r="F8" s="130">
        <f>D8-E8</f>
        <v>0</v>
      </c>
      <c r="G8" s="130">
        <f>F8</f>
        <v>0</v>
      </c>
      <c r="H8" s="130">
        <f>SUM('別記1-1'!G19:G20)</f>
        <v>0</v>
      </c>
      <c r="I8" s="130">
        <f>MIN(G8,H8)</f>
        <v>0</v>
      </c>
      <c r="J8" s="130">
        <f>MIN(G8,I8)</f>
        <v>0</v>
      </c>
      <c r="K8" s="125">
        <v>0.33333333333333331</v>
      </c>
      <c r="L8" s="130">
        <f>ROUNDDOWN(J8/3,-3)</f>
        <v>0</v>
      </c>
      <c r="M8" s="20"/>
    </row>
    <row r="9" spans="1:13" ht="45" customHeight="1">
      <c r="A9" s="19">
        <v>2</v>
      </c>
      <c r="B9" s="168" t="s">
        <v>131</v>
      </c>
      <c r="C9" s="169"/>
      <c r="D9" s="129">
        <f>'予算（見込）書抄本'!E8</f>
        <v>0</v>
      </c>
      <c r="E9" s="130"/>
      <c r="F9" s="130">
        <f>D9-E9</f>
        <v>0</v>
      </c>
      <c r="G9" s="130">
        <f>F9</f>
        <v>0</v>
      </c>
      <c r="H9" s="130">
        <f>'別記2-1'!H45:I45</f>
        <v>0</v>
      </c>
      <c r="I9" s="130">
        <f>MIN(G9,H9)</f>
        <v>0</v>
      </c>
      <c r="J9" s="130">
        <f>MIN(G9,I9)</f>
        <v>0</v>
      </c>
      <c r="K9" s="125">
        <v>0.33333333333333331</v>
      </c>
      <c r="L9" s="130">
        <f>ROUNDDOWN(J9/3,-3)</f>
        <v>0</v>
      </c>
      <c r="M9" s="20"/>
    </row>
    <row r="10" spans="1:13" ht="45" customHeight="1">
      <c r="A10" s="19">
        <v>3</v>
      </c>
      <c r="B10" s="168" t="s">
        <v>158</v>
      </c>
      <c r="C10" s="169"/>
      <c r="D10" s="129">
        <f>'予算（見込）書抄本'!E10</f>
        <v>0</v>
      </c>
      <c r="E10" s="130"/>
      <c r="F10" s="130">
        <f>D10-E10</f>
        <v>0</v>
      </c>
      <c r="G10" s="130">
        <f>F10</f>
        <v>0</v>
      </c>
      <c r="H10" s="152">
        <f>SUM('別記3-1'!F19:F23)*50000</f>
        <v>0</v>
      </c>
      <c r="I10" s="130">
        <f>MIN(G10,H10)</f>
        <v>0</v>
      </c>
      <c r="J10" s="130">
        <f>MIN(G10,I10)</f>
        <v>0</v>
      </c>
      <c r="K10" s="125">
        <v>0.33333333333333331</v>
      </c>
      <c r="L10" s="130">
        <f>ROUNDDOWN(J10/3,-3)</f>
        <v>0</v>
      </c>
      <c r="M10" s="20"/>
    </row>
    <row r="11" spans="1:13" ht="45" customHeight="1">
      <c r="A11" s="19">
        <v>4</v>
      </c>
      <c r="B11" s="168"/>
      <c r="C11" s="169"/>
      <c r="D11" s="129"/>
      <c r="E11" s="130"/>
      <c r="F11" s="130"/>
      <c r="G11" s="130"/>
      <c r="H11" s="130"/>
      <c r="I11" s="130"/>
      <c r="J11" s="130"/>
      <c r="K11" s="126"/>
      <c r="L11" s="130"/>
      <c r="M11" s="20"/>
    </row>
    <row r="12" spans="1:13" ht="45" customHeight="1">
      <c r="A12" s="19">
        <v>5</v>
      </c>
      <c r="B12" s="168"/>
      <c r="C12" s="169"/>
      <c r="D12" s="129"/>
      <c r="E12" s="130"/>
      <c r="F12" s="130"/>
      <c r="G12" s="130"/>
      <c r="H12" s="130"/>
      <c r="I12" s="130"/>
      <c r="J12" s="130"/>
      <c r="K12" s="125"/>
      <c r="L12" s="130"/>
      <c r="M12" s="20"/>
    </row>
    <row r="13" spans="1:13" ht="45" customHeight="1">
      <c r="A13" s="19">
        <v>6</v>
      </c>
      <c r="B13" s="168"/>
      <c r="C13" s="169"/>
      <c r="D13" s="131"/>
      <c r="E13" s="132"/>
      <c r="F13" s="132"/>
      <c r="G13" s="132"/>
      <c r="H13" s="132"/>
      <c r="I13" s="132"/>
      <c r="J13" s="132"/>
      <c r="K13" s="127"/>
      <c r="L13" s="132"/>
      <c r="M13" s="21"/>
    </row>
    <row r="14" spans="1:13" ht="45" customHeight="1">
      <c r="A14" s="19">
        <v>7</v>
      </c>
      <c r="B14" s="168"/>
      <c r="C14" s="169"/>
      <c r="D14" s="129"/>
      <c r="E14" s="130"/>
      <c r="F14" s="130"/>
      <c r="G14" s="130"/>
      <c r="H14" s="133"/>
      <c r="I14" s="130"/>
      <c r="J14" s="130"/>
      <c r="K14" s="125"/>
      <c r="L14" s="130"/>
      <c r="M14" s="20"/>
    </row>
    <row r="15" spans="1:13" ht="45" customHeight="1">
      <c r="A15" s="19">
        <v>8</v>
      </c>
      <c r="B15" s="168"/>
      <c r="C15" s="169"/>
      <c r="D15" s="129"/>
      <c r="E15" s="130"/>
      <c r="F15" s="130"/>
      <c r="G15" s="130"/>
      <c r="H15" s="130"/>
      <c r="I15" s="130"/>
      <c r="J15" s="130"/>
      <c r="K15" s="126"/>
      <c r="L15" s="130"/>
      <c r="M15" s="20"/>
    </row>
    <row r="16" spans="1:13" ht="45" customHeight="1">
      <c r="A16" s="19">
        <v>9</v>
      </c>
      <c r="B16" s="168"/>
      <c r="C16" s="169"/>
      <c r="D16" s="129"/>
      <c r="E16" s="130"/>
      <c r="F16" s="130"/>
      <c r="G16" s="130"/>
      <c r="H16" s="130"/>
      <c r="I16" s="130"/>
      <c r="J16" s="130"/>
      <c r="K16" s="125"/>
      <c r="L16" s="130"/>
      <c r="M16" s="20"/>
    </row>
    <row r="17" spans="1:13" ht="45" customHeight="1">
      <c r="A17" s="19">
        <v>10</v>
      </c>
      <c r="B17" s="168"/>
      <c r="C17" s="169"/>
      <c r="D17" s="22"/>
      <c r="E17" s="20"/>
      <c r="F17" s="20"/>
      <c r="G17" s="20"/>
      <c r="H17" s="20"/>
      <c r="I17" s="20"/>
      <c r="J17" s="20"/>
      <c r="K17" s="126"/>
      <c r="L17" s="20"/>
      <c r="M17" s="20"/>
    </row>
    <row r="18" spans="1:13" ht="45" customHeight="1" thickBot="1">
      <c r="A18" s="124">
        <v>11</v>
      </c>
      <c r="B18" s="170"/>
      <c r="C18" s="171"/>
      <c r="D18" s="23"/>
      <c r="E18" s="20"/>
      <c r="F18" s="20"/>
      <c r="G18" s="20"/>
      <c r="H18" s="20"/>
      <c r="I18" s="20"/>
      <c r="J18" s="20"/>
      <c r="K18" s="126"/>
      <c r="L18" s="20"/>
      <c r="M18" s="20"/>
    </row>
    <row r="19" spans="1:13" ht="45" customHeight="1" thickTop="1" thickBot="1">
      <c r="A19" s="172" t="s">
        <v>25</v>
      </c>
      <c r="B19" s="173"/>
      <c r="C19" s="174"/>
      <c r="D19" s="134" t="str">
        <f t="shared" ref="D19:M19" si="0">IF(SUM(D8:D18)=0," ",SUM(D8:D18))</f>
        <v xml:space="preserve"> </v>
      </c>
      <c r="E19" s="134" t="str">
        <f t="shared" si="0"/>
        <v xml:space="preserve"> </v>
      </c>
      <c r="F19" s="134" t="str">
        <f t="shared" si="0"/>
        <v xml:space="preserve"> </v>
      </c>
      <c r="G19" s="134" t="str">
        <f t="shared" si="0"/>
        <v xml:space="preserve"> </v>
      </c>
      <c r="H19" s="134" t="str">
        <f t="shared" si="0"/>
        <v xml:space="preserve"> </v>
      </c>
      <c r="I19" s="134" t="str">
        <f t="shared" si="0"/>
        <v xml:space="preserve"> </v>
      </c>
      <c r="J19" s="134" t="str">
        <f t="shared" si="0"/>
        <v xml:space="preserve"> </v>
      </c>
      <c r="K19" s="24"/>
      <c r="L19" s="134" t="str">
        <f t="shared" si="0"/>
        <v xml:space="preserve"> </v>
      </c>
      <c r="M19" s="24" t="str">
        <f t="shared" si="0"/>
        <v xml:space="preserve"> </v>
      </c>
    </row>
    <row r="20" spans="1:13" s="25" customFormat="1" ht="21" customHeight="1" thickTop="1">
      <c r="B20" s="25" t="s">
        <v>26</v>
      </c>
      <c r="C20" s="25" t="s">
        <v>27</v>
      </c>
    </row>
    <row r="21" spans="1:13" s="25" customFormat="1" ht="21" customHeight="1">
      <c r="B21" s="25" t="s">
        <v>28</v>
      </c>
      <c r="C21" s="25" t="s">
        <v>29</v>
      </c>
    </row>
    <row r="22" spans="1:13" s="25" customFormat="1" ht="21" customHeight="1">
      <c r="B22" s="25" t="s">
        <v>30</v>
      </c>
      <c r="C22" s="25" t="s">
        <v>31</v>
      </c>
    </row>
    <row r="23" spans="1:13" s="25" customFormat="1" ht="21" customHeight="1"/>
    <row r="24" spans="1:13" s="25" customFormat="1" ht="21" customHeight="1"/>
    <row r="25" spans="1:13">
      <c r="C25" s="26"/>
      <c r="D25" s="26"/>
      <c r="E25" s="26"/>
      <c r="F25" s="26"/>
      <c r="G25" s="26"/>
      <c r="H25" s="26"/>
      <c r="I25" s="26"/>
      <c r="J25" s="26"/>
      <c r="K25" s="26"/>
      <c r="L25" s="26"/>
      <c r="M25" s="26"/>
    </row>
    <row r="26" spans="1:13">
      <c r="C26" s="26"/>
      <c r="D26" s="26"/>
      <c r="E26" s="26"/>
      <c r="F26" s="26"/>
      <c r="G26" s="26"/>
      <c r="H26" s="26"/>
      <c r="I26" s="26"/>
      <c r="J26" s="26"/>
      <c r="K26" s="26"/>
      <c r="L26" s="26"/>
      <c r="M26" s="26"/>
    </row>
    <row r="27" spans="1:13">
      <c r="C27" s="26"/>
      <c r="D27" s="26"/>
      <c r="E27" s="26"/>
      <c r="F27" s="26"/>
      <c r="G27" s="26"/>
      <c r="H27" s="26"/>
      <c r="I27" s="26"/>
      <c r="J27" s="26"/>
      <c r="K27" s="26"/>
      <c r="L27" s="26"/>
      <c r="M27" s="26"/>
    </row>
  </sheetData>
  <mergeCells count="16">
    <mergeCell ref="B10:C10"/>
    <mergeCell ref="A2:M2"/>
    <mergeCell ref="A6:A7"/>
    <mergeCell ref="B6:C7"/>
    <mergeCell ref="B8:C8"/>
    <mergeCell ref="B9:C9"/>
    <mergeCell ref="I4:L4"/>
    <mergeCell ref="B17:C17"/>
    <mergeCell ref="B18:C18"/>
    <mergeCell ref="A19:C19"/>
    <mergeCell ref="B11:C11"/>
    <mergeCell ref="B12:C12"/>
    <mergeCell ref="B13:C13"/>
    <mergeCell ref="B14:C14"/>
    <mergeCell ref="B15:C15"/>
    <mergeCell ref="B16:C16"/>
  </mergeCells>
  <phoneticPr fontId="21"/>
  <printOptions horizontalCentered="1" verticalCentered="1"/>
  <pageMargins left="0.39370078740157483" right="0.39370078740157483" top="0.62992125984251968" bottom="0.31496062992125984" header="0.35433070866141736" footer="0.19685039370078741"/>
  <pageSetup paperSize="9" scale="66" fitToHeight="0" orientation="landscape" r:id="rId1"/>
  <headerFooter alignWithMargins="0">
    <oddHeader xml:space="preserve">&amp;R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I36"/>
  <sheetViews>
    <sheetView view="pageBreakPreview" topLeftCell="A8" zoomScaleNormal="100" workbookViewId="0">
      <selection activeCell="C14" sqref="C14:D14"/>
    </sheetView>
  </sheetViews>
  <sheetFormatPr defaultColWidth="9" defaultRowHeight="13.5"/>
  <cols>
    <col min="1" max="1" width="20.625" style="27" customWidth="1"/>
    <col min="2" max="2" width="22.875" style="27" customWidth="1"/>
    <col min="3" max="3" width="12.5" style="27" customWidth="1"/>
    <col min="4" max="4" width="8.125" style="27" customWidth="1"/>
    <col min="5" max="5" width="22.75" style="27" customWidth="1"/>
    <col min="6" max="6" width="9" style="27"/>
    <col min="7" max="7" width="13.875" style="27" customWidth="1"/>
    <col min="8" max="8" width="9" style="27"/>
    <col min="9" max="9" width="14.875" style="27" customWidth="1"/>
    <col min="10" max="16384" width="9" style="27"/>
  </cols>
  <sheetData>
    <row r="1" spans="1:9" ht="21" customHeight="1"/>
    <row r="2" spans="1:9" ht="21" customHeight="1">
      <c r="A2" s="185" t="s">
        <v>193</v>
      </c>
      <c r="B2" s="185"/>
      <c r="C2" s="185"/>
      <c r="D2" s="185"/>
      <c r="E2" s="185"/>
    </row>
    <row r="3" spans="1:9" ht="21" customHeight="1">
      <c r="A3" s="47"/>
      <c r="B3" s="47"/>
      <c r="C3" s="47"/>
      <c r="D3" s="47"/>
      <c r="E3" s="47"/>
    </row>
    <row r="4" spans="1:9" ht="30.75" customHeight="1">
      <c r="A4" s="186" t="s">
        <v>41</v>
      </c>
      <c r="B4" s="187"/>
      <c r="C4" s="186" t="s">
        <v>40</v>
      </c>
      <c r="D4" s="188"/>
      <c r="E4" s="187"/>
    </row>
    <row r="5" spans="1:9" ht="21" customHeight="1">
      <c r="A5" s="42"/>
      <c r="B5" s="41"/>
      <c r="C5" s="189"/>
      <c r="D5" s="190"/>
      <c r="E5" s="46"/>
      <c r="G5" s="27" t="s">
        <v>147</v>
      </c>
      <c r="I5" s="27" t="s">
        <v>39</v>
      </c>
    </row>
    <row r="6" spans="1:9" ht="21" customHeight="1">
      <c r="A6" s="42" t="s">
        <v>147</v>
      </c>
      <c r="B6" s="41">
        <f>G19</f>
        <v>0</v>
      </c>
      <c r="C6" s="183" t="s">
        <v>44</v>
      </c>
      <c r="D6" s="184"/>
      <c r="E6" s="44">
        <f>'別記1-1'!G19+'別記1-1'!G20</f>
        <v>0</v>
      </c>
      <c r="G6" s="45">
        <f>'別紙１（所要額調書）'!L8</f>
        <v>0</v>
      </c>
      <c r="I6" s="45">
        <f>'別紙１（所要額調書）'!E8</f>
        <v>0</v>
      </c>
    </row>
    <row r="7" spans="1:9" ht="21" customHeight="1">
      <c r="A7" s="42"/>
      <c r="B7" s="41"/>
      <c r="C7" s="183"/>
      <c r="D7" s="184"/>
      <c r="E7" s="44"/>
    </row>
    <row r="8" spans="1:9" ht="21" customHeight="1">
      <c r="A8" s="42" t="s">
        <v>38</v>
      </c>
      <c r="B8" s="41">
        <f>I19</f>
        <v>0</v>
      </c>
      <c r="C8" s="183" t="s">
        <v>43</v>
      </c>
      <c r="D8" s="184"/>
      <c r="E8" s="44">
        <f>'別記2-1'!I33</f>
        <v>0</v>
      </c>
      <c r="G8" s="135">
        <f>'別紙１（所要額調書）'!L9</f>
        <v>0</v>
      </c>
      <c r="I8" s="135">
        <f>'別紙１（所要額調書）'!E9</f>
        <v>0</v>
      </c>
    </row>
    <row r="9" spans="1:9" ht="21" customHeight="1">
      <c r="A9" s="42"/>
      <c r="B9" s="41"/>
      <c r="C9" s="183"/>
      <c r="D9" s="184"/>
      <c r="E9" s="44"/>
    </row>
    <row r="10" spans="1:9" ht="21" customHeight="1">
      <c r="A10" s="42" t="s">
        <v>37</v>
      </c>
      <c r="B10" s="41">
        <f>B19-B6-B8</f>
        <v>0</v>
      </c>
      <c r="C10" s="183" t="s">
        <v>42</v>
      </c>
      <c r="D10" s="184"/>
      <c r="E10" s="44">
        <f>'別記3-1'!I24</f>
        <v>0</v>
      </c>
      <c r="G10" s="135"/>
      <c r="I10" s="43"/>
    </row>
    <row r="11" spans="1:9" ht="21" customHeight="1">
      <c r="A11" s="42"/>
      <c r="B11" s="41"/>
      <c r="C11" s="183"/>
      <c r="D11" s="184"/>
      <c r="E11" s="44"/>
    </row>
    <row r="12" spans="1:9" ht="21" customHeight="1">
      <c r="A12" s="42"/>
      <c r="B12" s="41"/>
      <c r="C12" s="183"/>
      <c r="D12" s="184"/>
      <c r="E12" s="44"/>
      <c r="G12" s="135">
        <f>'別紙１（所要額調書）'!L10</f>
        <v>0</v>
      </c>
      <c r="I12" s="135">
        <f>'別紙１（所要額調書）'!E10</f>
        <v>0</v>
      </c>
    </row>
    <row r="13" spans="1:9" ht="21" customHeight="1">
      <c r="A13" s="42"/>
      <c r="B13" s="41"/>
      <c r="C13" s="183"/>
      <c r="D13" s="184"/>
      <c r="E13" s="44"/>
    </row>
    <row r="14" spans="1:9" ht="21" customHeight="1">
      <c r="A14" s="42"/>
      <c r="B14" s="41"/>
      <c r="C14" s="183"/>
      <c r="D14" s="184"/>
      <c r="E14" s="44"/>
      <c r="G14" s="135"/>
      <c r="I14" s="43"/>
    </row>
    <row r="15" spans="1:9" ht="21" customHeight="1">
      <c r="A15" s="42"/>
      <c r="B15" s="41"/>
      <c r="C15" s="183"/>
      <c r="D15" s="184"/>
      <c r="E15" s="44"/>
    </row>
    <row r="16" spans="1:9" ht="21" customHeight="1">
      <c r="A16" s="42"/>
      <c r="B16" s="41"/>
      <c r="C16" s="183"/>
      <c r="D16" s="184"/>
      <c r="E16" s="44"/>
      <c r="G16" s="43"/>
      <c r="I16" s="43"/>
    </row>
    <row r="17" spans="1:9" ht="21" customHeight="1">
      <c r="A17" s="42"/>
      <c r="B17" s="41"/>
      <c r="C17" s="183"/>
      <c r="D17" s="184"/>
      <c r="E17" s="44"/>
    </row>
    <row r="18" spans="1:9" ht="21" customHeight="1" thickBot="1">
      <c r="A18" s="42"/>
      <c r="B18" s="41"/>
      <c r="C18" s="195"/>
      <c r="D18" s="196"/>
      <c r="E18" s="40"/>
    </row>
    <row r="19" spans="1:9" ht="30.75" customHeight="1" thickBot="1">
      <c r="A19" s="39" t="s">
        <v>36</v>
      </c>
      <c r="B19" s="51">
        <f>E19</f>
        <v>0</v>
      </c>
      <c r="C19" s="193" t="s">
        <v>36</v>
      </c>
      <c r="D19" s="194"/>
      <c r="E19" s="50">
        <f>SUM(E14,E12,E10,E8,E6,E16,E18)</f>
        <v>0</v>
      </c>
      <c r="G19" s="38">
        <f>SUM(G6:G17)</f>
        <v>0</v>
      </c>
      <c r="I19" s="38">
        <f>SUM(I6:I17)</f>
        <v>0</v>
      </c>
    </row>
    <row r="20" spans="1:9" ht="21" customHeight="1">
      <c r="A20" s="34"/>
      <c r="B20" s="33"/>
      <c r="C20" s="33"/>
      <c r="D20" s="33"/>
      <c r="E20" s="33"/>
    </row>
    <row r="21" spans="1:9" ht="21" customHeight="1">
      <c r="A21" s="37"/>
      <c r="B21" s="33"/>
      <c r="C21" s="33"/>
      <c r="D21" s="33"/>
      <c r="E21" s="33"/>
    </row>
    <row r="22" spans="1:9" ht="21" customHeight="1">
      <c r="A22" s="37" t="s">
        <v>35</v>
      </c>
      <c r="B22" s="33"/>
      <c r="C22" s="33"/>
      <c r="D22" s="33"/>
      <c r="E22" s="33"/>
    </row>
    <row r="23" spans="1:9" ht="21" customHeight="1">
      <c r="A23" s="34"/>
      <c r="B23" s="33"/>
      <c r="C23" s="36"/>
      <c r="D23" s="36"/>
      <c r="E23" s="33"/>
    </row>
    <row r="24" spans="1:9" ht="30" customHeight="1">
      <c r="A24" s="34"/>
      <c r="B24" s="33"/>
      <c r="C24" s="192">
        <v>45748</v>
      </c>
      <c r="D24" s="192"/>
      <c r="E24" s="49"/>
    </row>
    <row r="25" spans="1:9" ht="30" customHeight="1">
      <c r="A25" s="34"/>
      <c r="B25" s="33"/>
      <c r="C25" s="48" t="s">
        <v>34</v>
      </c>
      <c r="D25" s="197"/>
      <c r="E25" s="197"/>
    </row>
    <row r="26" spans="1:9" ht="30" customHeight="1">
      <c r="A26" s="34"/>
      <c r="B26" s="33"/>
      <c r="C26" s="48" t="s">
        <v>33</v>
      </c>
      <c r="D26" s="191"/>
      <c r="E26" s="191"/>
    </row>
    <row r="27" spans="1:9" ht="21" customHeight="1">
      <c r="A27" s="34"/>
      <c r="B27" s="33"/>
      <c r="C27" s="35"/>
      <c r="D27" s="35"/>
      <c r="E27" s="33"/>
    </row>
    <row r="28" spans="1:9" ht="21" customHeight="1">
      <c r="A28" s="34"/>
      <c r="B28" s="33"/>
      <c r="C28" s="33"/>
      <c r="D28" s="33"/>
      <c r="E28" s="33"/>
    </row>
    <row r="29" spans="1:9" ht="21" customHeight="1">
      <c r="A29" s="34"/>
      <c r="B29" s="33"/>
      <c r="C29" s="33"/>
      <c r="D29" s="33"/>
      <c r="E29" s="33"/>
    </row>
    <row r="30" spans="1:9" ht="21" customHeight="1">
      <c r="A30" s="31"/>
      <c r="B30" s="28"/>
      <c r="C30" s="32"/>
      <c r="D30" s="32"/>
      <c r="E30" s="28"/>
    </row>
    <row r="31" spans="1:9" ht="21" customHeight="1">
      <c r="A31" s="31"/>
      <c r="B31" s="28"/>
      <c r="C31" s="32"/>
      <c r="D31" s="32"/>
      <c r="E31" s="28"/>
    </row>
    <row r="32" spans="1:9" ht="21" customHeight="1">
      <c r="A32" s="31"/>
      <c r="B32" s="28"/>
      <c r="C32" s="28"/>
      <c r="D32" s="28"/>
      <c r="E32" s="28"/>
    </row>
    <row r="33" spans="1:5" ht="21" customHeight="1">
      <c r="A33" s="31"/>
      <c r="B33" s="28"/>
      <c r="C33" s="28"/>
      <c r="D33" s="28"/>
      <c r="E33" s="28"/>
    </row>
    <row r="34" spans="1:5" ht="21" customHeight="1">
      <c r="A34" s="29"/>
      <c r="B34" s="30"/>
      <c r="C34" s="30"/>
      <c r="D34" s="30"/>
      <c r="E34" s="30"/>
    </row>
    <row r="35" spans="1:5" ht="21" customHeight="1">
      <c r="A35" s="29"/>
      <c r="B35" s="28"/>
      <c r="C35" s="28"/>
      <c r="D35" s="28"/>
      <c r="E35" s="28"/>
    </row>
    <row r="36" spans="1:5" ht="23.25" customHeight="1"/>
  </sheetData>
  <mergeCells count="21">
    <mergeCell ref="C9:D9"/>
    <mergeCell ref="C14:D14"/>
    <mergeCell ref="C15:D15"/>
    <mergeCell ref="D25:E25"/>
    <mergeCell ref="C10:D10"/>
    <mergeCell ref="C11:D11"/>
    <mergeCell ref="C12:D12"/>
    <mergeCell ref="C13:D13"/>
    <mergeCell ref="D26:E26"/>
    <mergeCell ref="C24:D24"/>
    <mergeCell ref="C19:D19"/>
    <mergeCell ref="C16:D16"/>
    <mergeCell ref="C17:D17"/>
    <mergeCell ref="C18:D18"/>
    <mergeCell ref="C6:D6"/>
    <mergeCell ref="C7:D7"/>
    <mergeCell ref="C8:D8"/>
    <mergeCell ref="A2:E2"/>
    <mergeCell ref="A4:B4"/>
    <mergeCell ref="C4:E4"/>
    <mergeCell ref="C5:D5"/>
  </mergeCells>
  <phoneticPr fontId="21"/>
  <pageMargins left="0.94488188976377963" right="0.55118110236220474" top="0.98425196850393704" bottom="0.98425196850393704"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A1:O35"/>
  <sheetViews>
    <sheetView view="pageBreakPreview" zoomScale="80" zoomScaleNormal="75" zoomScaleSheetLayoutView="80" workbookViewId="0">
      <selection activeCell="E20" sqref="E20"/>
    </sheetView>
  </sheetViews>
  <sheetFormatPr defaultRowHeight="13.5"/>
  <cols>
    <col min="1" max="1" width="2.625" style="103" customWidth="1"/>
    <col min="2" max="4" width="15.625" style="103" customWidth="1"/>
    <col min="5" max="7" width="17.625" style="103" customWidth="1"/>
    <col min="8" max="8" width="9" style="103"/>
    <col min="9" max="9" width="2.625" style="103" customWidth="1"/>
    <col min="10" max="12" width="15.625" style="103" customWidth="1"/>
    <col min="13" max="15" width="17.625" style="103" customWidth="1"/>
    <col min="16" max="256" width="9" style="103"/>
    <col min="257" max="257" width="2.625" style="103" customWidth="1"/>
    <col min="258" max="260" width="15.625" style="103" customWidth="1"/>
    <col min="261" max="263" width="17.625" style="103" customWidth="1"/>
    <col min="264" max="264" width="9" style="103"/>
    <col min="265" max="265" width="2.625" style="103" customWidth="1"/>
    <col min="266" max="268" width="15.625" style="103" customWidth="1"/>
    <col min="269" max="271" width="17.625" style="103" customWidth="1"/>
    <col min="272" max="512" width="9" style="103"/>
    <col min="513" max="513" width="2.625" style="103" customWidth="1"/>
    <col min="514" max="516" width="15.625" style="103" customWidth="1"/>
    <col min="517" max="519" width="17.625" style="103" customWidth="1"/>
    <col min="520" max="520" width="9" style="103"/>
    <col min="521" max="521" width="2.625" style="103" customWidth="1"/>
    <col min="522" max="524" width="15.625" style="103" customWidth="1"/>
    <col min="525" max="527" width="17.625" style="103" customWidth="1"/>
    <col min="528" max="768" width="9" style="103"/>
    <col min="769" max="769" width="2.625" style="103" customWidth="1"/>
    <col min="770" max="772" width="15.625" style="103" customWidth="1"/>
    <col min="773" max="775" width="17.625" style="103" customWidth="1"/>
    <col min="776" max="776" width="9" style="103"/>
    <col min="777" max="777" width="2.625" style="103" customWidth="1"/>
    <col min="778" max="780" width="15.625" style="103" customWidth="1"/>
    <col min="781" max="783" width="17.625" style="103" customWidth="1"/>
    <col min="784" max="1024" width="9" style="103"/>
    <col min="1025" max="1025" width="2.625" style="103" customWidth="1"/>
    <col min="1026" max="1028" width="15.625" style="103" customWidth="1"/>
    <col min="1029" max="1031" width="17.625" style="103" customWidth="1"/>
    <col min="1032" max="1032" width="9" style="103"/>
    <col min="1033" max="1033" width="2.625" style="103" customWidth="1"/>
    <col min="1034" max="1036" width="15.625" style="103" customWidth="1"/>
    <col min="1037" max="1039" width="17.625" style="103" customWidth="1"/>
    <col min="1040" max="1280" width="9" style="103"/>
    <col min="1281" max="1281" width="2.625" style="103" customWidth="1"/>
    <col min="1282" max="1284" width="15.625" style="103" customWidth="1"/>
    <col min="1285" max="1287" width="17.625" style="103" customWidth="1"/>
    <col min="1288" max="1288" width="9" style="103"/>
    <col min="1289" max="1289" width="2.625" style="103" customWidth="1"/>
    <col min="1290" max="1292" width="15.625" style="103" customWidth="1"/>
    <col min="1293" max="1295" width="17.625" style="103" customWidth="1"/>
    <col min="1296" max="1536" width="9" style="103"/>
    <col min="1537" max="1537" width="2.625" style="103" customWidth="1"/>
    <col min="1538" max="1540" width="15.625" style="103" customWidth="1"/>
    <col min="1541" max="1543" width="17.625" style="103" customWidth="1"/>
    <col min="1544" max="1544" width="9" style="103"/>
    <col min="1545" max="1545" width="2.625" style="103" customWidth="1"/>
    <col min="1546" max="1548" width="15.625" style="103" customWidth="1"/>
    <col min="1549" max="1551" width="17.625" style="103" customWidth="1"/>
    <col min="1552" max="1792" width="9" style="103"/>
    <col min="1793" max="1793" width="2.625" style="103" customWidth="1"/>
    <col min="1794" max="1796" width="15.625" style="103" customWidth="1"/>
    <col min="1797" max="1799" width="17.625" style="103" customWidth="1"/>
    <col min="1800" max="1800" width="9" style="103"/>
    <col min="1801" max="1801" width="2.625" style="103" customWidth="1"/>
    <col min="1802" max="1804" width="15.625" style="103" customWidth="1"/>
    <col min="1805" max="1807" width="17.625" style="103" customWidth="1"/>
    <col min="1808" max="2048" width="9" style="103"/>
    <col min="2049" max="2049" width="2.625" style="103" customWidth="1"/>
    <col min="2050" max="2052" width="15.625" style="103" customWidth="1"/>
    <col min="2053" max="2055" width="17.625" style="103" customWidth="1"/>
    <col min="2056" max="2056" width="9" style="103"/>
    <col min="2057" max="2057" width="2.625" style="103" customWidth="1"/>
    <col min="2058" max="2060" width="15.625" style="103" customWidth="1"/>
    <col min="2061" max="2063" width="17.625" style="103" customWidth="1"/>
    <col min="2064" max="2304" width="9" style="103"/>
    <col min="2305" max="2305" width="2.625" style="103" customWidth="1"/>
    <col min="2306" max="2308" width="15.625" style="103" customWidth="1"/>
    <col min="2309" max="2311" width="17.625" style="103" customWidth="1"/>
    <col min="2312" max="2312" width="9" style="103"/>
    <col min="2313" max="2313" width="2.625" style="103" customWidth="1"/>
    <col min="2314" max="2316" width="15.625" style="103" customWidth="1"/>
    <col min="2317" max="2319" width="17.625" style="103" customWidth="1"/>
    <col min="2320" max="2560" width="9" style="103"/>
    <col min="2561" max="2561" width="2.625" style="103" customWidth="1"/>
    <col min="2562" max="2564" width="15.625" style="103" customWidth="1"/>
    <col min="2565" max="2567" width="17.625" style="103" customWidth="1"/>
    <col min="2568" max="2568" width="9" style="103"/>
    <col min="2569" max="2569" width="2.625" style="103" customWidth="1"/>
    <col min="2570" max="2572" width="15.625" style="103" customWidth="1"/>
    <col min="2573" max="2575" width="17.625" style="103" customWidth="1"/>
    <col min="2576" max="2816" width="9" style="103"/>
    <col min="2817" max="2817" width="2.625" style="103" customWidth="1"/>
    <col min="2818" max="2820" width="15.625" style="103" customWidth="1"/>
    <col min="2821" max="2823" width="17.625" style="103" customWidth="1"/>
    <col min="2824" max="2824" width="9" style="103"/>
    <col min="2825" max="2825" width="2.625" style="103" customWidth="1"/>
    <col min="2826" max="2828" width="15.625" style="103" customWidth="1"/>
    <col min="2829" max="2831" width="17.625" style="103" customWidth="1"/>
    <col min="2832" max="3072" width="9" style="103"/>
    <col min="3073" max="3073" width="2.625" style="103" customWidth="1"/>
    <col min="3074" max="3076" width="15.625" style="103" customWidth="1"/>
    <col min="3077" max="3079" width="17.625" style="103" customWidth="1"/>
    <col min="3080" max="3080" width="9" style="103"/>
    <col min="3081" max="3081" width="2.625" style="103" customWidth="1"/>
    <col min="3082" max="3084" width="15.625" style="103" customWidth="1"/>
    <col min="3085" max="3087" width="17.625" style="103" customWidth="1"/>
    <col min="3088" max="3328" width="9" style="103"/>
    <col min="3329" max="3329" width="2.625" style="103" customWidth="1"/>
    <col min="3330" max="3332" width="15.625" style="103" customWidth="1"/>
    <col min="3333" max="3335" width="17.625" style="103" customWidth="1"/>
    <col min="3336" max="3336" width="9" style="103"/>
    <col min="3337" max="3337" width="2.625" style="103" customWidth="1"/>
    <col min="3338" max="3340" width="15.625" style="103" customWidth="1"/>
    <col min="3341" max="3343" width="17.625" style="103" customWidth="1"/>
    <col min="3344" max="3584" width="9" style="103"/>
    <col min="3585" max="3585" width="2.625" style="103" customWidth="1"/>
    <col min="3586" max="3588" width="15.625" style="103" customWidth="1"/>
    <col min="3589" max="3591" width="17.625" style="103" customWidth="1"/>
    <col min="3592" max="3592" width="9" style="103"/>
    <col min="3593" max="3593" width="2.625" style="103" customWidth="1"/>
    <col min="3594" max="3596" width="15.625" style="103" customWidth="1"/>
    <col min="3597" max="3599" width="17.625" style="103" customWidth="1"/>
    <col min="3600" max="3840" width="9" style="103"/>
    <col min="3841" max="3841" width="2.625" style="103" customWidth="1"/>
    <col min="3842" max="3844" width="15.625" style="103" customWidth="1"/>
    <col min="3845" max="3847" width="17.625" style="103" customWidth="1"/>
    <col min="3848" max="3848" width="9" style="103"/>
    <col min="3849" max="3849" width="2.625" style="103" customWidth="1"/>
    <col min="3850" max="3852" width="15.625" style="103" customWidth="1"/>
    <col min="3853" max="3855" width="17.625" style="103" customWidth="1"/>
    <col min="3856" max="4096" width="9" style="103"/>
    <col min="4097" max="4097" width="2.625" style="103" customWidth="1"/>
    <col min="4098" max="4100" width="15.625" style="103" customWidth="1"/>
    <col min="4101" max="4103" width="17.625" style="103" customWidth="1"/>
    <col min="4104" max="4104" width="9" style="103"/>
    <col min="4105" max="4105" width="2.625" style="103" customWidth="1"/>
    <col min="4106" max="4108" width="15.625" style="103" customWidth="1"/>
    <col min="4109" max="4111" width="17.625" style="103" customWidth="1"/>
    <col min="4112" max="4352" width="9" style="103"/>
    <col min="4353" max="4353" width="2.625" style="103" customWidth="1"/>
    <col min="4354" max="4356" width="15.625" style="103" customWidth="1"/>
    <col min="4357" max="4359" width="17.625" style="103" customWidth="1"/>
    <col min="4360" max="4360" width="9" style="103"/>
    <col min="4361" max="4361" width="2.625" style="103" customWidth="1"/>
    <col min="4362" max="4364" width="15.625" style="103" customWidth="1"/>
    <col min="4365" max="4367" width="17.625" style="103" customWidth="1"/>
    <col min="4368" max="4608" width="9" style="103"/>
    <col min="4609" max="4609" width="2.625" style="103" customWidth="1"/>
    <col min="4610" max="4612" width="15.625" style="103" customWidth="1"/>
    <col min="4613" max="4615" width="17.625" style="103" customWidth="1"/>
    <col min="4616" max="4616" width="9" style="103"/>
    <col min="4617" max="4617" width="2.625" style="103" customWidth="1"/>
    <col min="4618" max="4620" width="15.625" style="103" customWidth="1"/>
    <col min="4621" max="4623" width="17.625" style="103" customWidth="1"/>
    <col min="4624" max="4864" width="9" style="103"/>
    <col min="4865" max="4865" width="2.625" style="103" customWidth="1"/>
    <col min="4866" max="4868" width="15.625" style="103" customWidth="1"/>
    <col min="4869" max="4871" width="17.625" style="103" customWidth="1"/>
    <col min="4872" max="4872" width="9" style="103"/>
    <col min="4873" max="4873" width="2.625" style="103" customWidth="1"/>
    <col min="4874" max="4876" width="15.625" style="103" customWidth="1"/>
    <col min="4877" max="4879" width="17.625" style="103" customWidth="1"/>
    <col min="4880" max="5120" width="9" style="103"/>
    <col min="5121" max="5121" width="2.625" style="103" customWidth="1"/>
    <col min="5122" max="5124" width="15.625" style="103" customWidth="1"/>
    <col min="5125" max="5127" width="17.625" style="103" customWidth="1"/>
    <col min="5128" max="5128" width="9" style="103"/>
    <col min="5129" max="5129" width="2.625" style="103" customWidth="1"/>
    <col min="5130" max="5132" width="15.625" style="103" customWidth="1"/>
    <col min="5133" max="5135" width="17.625" style="103" customWidth="1"/>
    <col min="5136" max="5376" width="9" style="103"/>
    <col min="5377" max="5377" width="2.625" style="103" customWidth="1"/>
    <col min="5378" max="5380" width="15.625" style="103" customWidth="1"/>
    <col min="5381" max="5383" width="17.625" style="103" customWidth="1"/>
    <col min="5384" max="5384" width="9" style="103"/>
    <col min="5385" max="5385" width="2.625" style="103" customWidth="1"/>
    <col min="5386" max="5388" width="15.625" style="103" customWidth="1"/>
    <col min="5389" max="5391" width="17.625" style="103" customWidth="1"/>
    <col min="5392" max="5632" width="9" style="103"/>
    <col min="5633" max="5633" width="2.625" style="103" customWidth="1"/>
    <col min="5634" max="5636" width="15.625" style="103" customWidth="1"/>
    <col min="5637" max="5639" width="17.625" style="103" customWidth="1"/>
    <col min="5640" max="5640" width="9" style="103"/>
    <col min="5641" max="5641" width="2.625" style="103" customWidth="1"/>
    <col min="5642" max="5644" width="15.625" style="103" customWidth="1"/>
    <col min="5645" max="5647" width="17.625" style="103" customWidth="1"/>
    <col min="5648" max="5888" width="9" style="103"/>
    <col min="5889" max="5889" width="2.625" style="103" customWidth="1"/>
    <col min="5890" max="5892" width="15.625" style="103" customWidth="1"/>
    <col min="5893" max="5895" width="17.625" style="103" customWidth="1"/>
    <col min="5896" max="5896" width="9" style="103"/>
    <col min="5897" max="5897" width="2.625" style="103" customWidth="1"/>
    <col min="5898" max="5900" width="15.625" style="103" customWidth="1"/>
    <col min="5901" max="5903" width="17.625" style="103" customWidth="1"/>
    <col min="5904" max="6144" width="9" style="103"/>
    <col min="6145" max="6145" width="2.625" style="103" customWidth="1"/>
    <col min="6146" max="6148" width="15.625" style="103" customWidth="1"/>
    <col min="6149" max="6151" width="17.625" style="103" customWidth="1"/>
    <col min="6152" max="6152" width="9" style="103"/>
    <col min="6153" max="6153" width="2.625" style="103" customWidth="1"/>
    <col min="6154" max="6156" width="15.625" style="103" customWidth="1"/>
    <col min="6157" max="6159" width="17.625" style="103" customWidth="1"/>
    <col min="6160" max="6400" width="9" style="103"/>
    <col min="6401" max="6401" width="2.625" style="103" customWidth="1"/>
    <col min="6402" max="6404" width="15.625" style="103" customWidth="1"/>
    <col min="6405" max="6407" width="17.625" style="103" customWidth="1"/>
    <col min="6408" max="6408" width="9" style="103"/>
    <col min="6409" max="6409" width="2.625" style="103" customWidth="1"/>
    <col min="6410" max="6412" width="15.625" style="103" customWidth="1"/>
    <col min="6413" max="6415" width="17.625" style="103" customWidth="1"/>
    <col min="6416" max="6656" width="9" style="103"/>
    <col min="6657" max="6657" width="2.625" style="103" customWidth="1"/>
    <col min="6658" max="6660" width="15.625" style="103" customWidth="1"/>
    <col min="6661" max="6663" width="17.625" style="103" customWidth="1"/>
    <col min="6664" max="6664" width="9" style="103"/>
    <col min="6665" max="6665" width="2.625" style="103" customWidth="1"/>
    <col min="6666" max="6668" width="15.625" style="103" customWidth="1"/>
    <col min="6669" max="6671" width="17.625" style="103" customWidth="1"/>
    <col min="6672" max="6912" width="9" style="103"/>
    <col min="6913" max="6913" width="2.625" style="103" customWidth="1"/>
    <col min="6914" max="6916" width="15.625" style="103" customWidth="1"/>
    <col min="6917" max="6919" width="17.625" style="103" customWidth="1"/>
    <col min="6920" max="6920" width="9" style="103"/>
    <col min="6921" max="6921" width="2.625" style="103" customWidth="1"/>
    <col min="6922" max="6924" width="15.625" style="103" customWidth="1"/>
    <col min="6925" max="6927" width="17.625" style="103" customWidth="1"/>
    <col min="6928" max="7168" width="9" style="103"/>
    <col min="7169" max="7169" width="2.625" style="103" customWidth="1"/>
    <col min="7170" max="7172" width="15.625" style="103" customWidth="1"/>
    <col min="7173" max="7175" width="17.625" style="103" customWidth="1"/>
    <col min="7176" max="7176" width="9" style="103"/>
    <col min="7177" max="7177" width="2.625" style="103" customWidth="1"/>
    <col min="7178" max="7180" width="15.625" style="103" customWidth="1"/>
    <col min="7181" max="7183" width="17.625" style="103" customWidth="1"/>
    <col min="7184" max="7424" width="9" style="103"/>
    <col min="7425" max="7425" width="2.625" style="103" customWidth="1"/>
    <col min="7426" max="7428" width="15.625" style="103" customWidth="1"/>
    <col min="7429" max="7431" width="17.625" style="103" customWidth="1"/>
    <col min="7432" max="7432" width="9" style="103"/>
    <col min="7433" max="7433" width="2.625" style="103" customWidth="1"/>
    <col min="7434" max="7436" width="15.625" style="103" customWidth="1"/>
    <col min="7437" max="7439" width="17.625" style="103" customWidth="1"/>
    <col min="7440" max="7680" width="9" style="103"/>
    <col min="7681" max="7681" width="2.625" style="103" customWidth="1"/>
    <col min="7682" max="7684" width="15.625" style="103" customWidth="1"/>
    <col min="7685" max="7687" width="17.625" style="103" customWidth="1"/>
    <col min="7688" max="7688" width="9" style="103"/>
    <col min="7689" max="7689" width="2.625" style="103" customWidth="1"/>
    <col min="7690" max="7692" width="15.625" style="103" customWidth="1"/>
    <col min="7693" max="7695" width="17.625" style="103" customWidth="1"/>
    <col min="7696" max="7936" width="9" style="103"/>
    <col min="7937" max="7937" width="2.625" style="103" customWidth="1"/>
    <col min="7938" max="7940" width="15.625" style="103" customWidth="1"/>
    <col min="7941" max="7943" width="17.625" style="103" customWidth="1"/>
    <col min="7944" max="7944" width="9" style="103"/>
    <col min="7945" max="7945" width="2.625" style="103" customWidth="1"/>
    <col min="7946" max="7948" width="15.625" style="103" customWidth="1"/>
    <col min="7949" max="7951" width="17.625" style="103" customWidth="1"/>
    <col min="7952" max="8192" width="9" style="103"/>
    <col min="8193" max="8193" width="2.625" style="103" customWidth="1"/>
    <col min="8194" max="8196" width="15.625" style="103" customWidth="1"/>
    <col min="8197" max="8199" width="17.625" style="103" customWidth="1"/>
    <col min="8200" max="8200" width="9" style="103"/>
    <col min="8201" max="8201" width="2.625" style="103" customWidth="1"/>
    <col min="8202" max="8204" width="15.625" style="103" customWidth="1"/>
    <col min="8205" max="8207" width="17.625" style="103" customWidth="1"/>
    <col min="8208" max="8448" width="9" style="103"/>
    <col min="8449" max="8449" width="2.625" style="103" customWidth="1"/>
    <col min="8450" max="8452" width="15.625" style="103" customWidth="1"/>
    <col min="8453" max="8455" width="17.625" style="103" customWidth="1"/>
    <col min="8456" max="8456" width="9" style="103"/>
    <col min="8457" max="8457" width="2.625" style="103" customWidth="1"/>
    <col min="8458" max="8460" width="15.625" style="103" customWidth="1"/>
    <col min="8461" max="8463" width="17.625" style="103" customWidth="1"/>
    <col min="8464" max="8704" width="9" style="103"/>
    <col min="8705" max="8705" width="2.625" style="103" customWidth="1"/>
    <col min="8706" max="8708" width="15.625" style="103" customWidth="1"/>
    <col min="8709" max="8711" width="17.625" style="103" customWidth="1"/>
    <col min="8712" max="8712" width="9" style="103"/>
    <col min="8713" max="8713" width="2.625" style="103" customWidth="1"/>
    <col min="8714" max="8716" width="15.625" style="103" customWidth="1"/>
    <col min="8717" max="8719" width="17.625" style="103" customWidth="1"/>
    <col min="8720" max="8960" width="9" style="103"/>
    <col min="8961" max="8961" width="2.625" style="103" customWidth="1"/>
    <col min="8962" max="8964" width="15.625" style="103" customWidth="1"/>
    <col min="8965" max="8967" width="17.625" style="103" customWidth="1"/>
    <col min="8968" max="8968" width="9" style="103"/>
    <col min="8969" max="8969" width="2.625" style="103" customWidth="1"/>
    <col min="8970" max="8972" width="15.625" style="103" customWidth="1"/>
    <col min="8973" max="8975" width="17.625" style="103" customWidth="1"/>
    <col min="8976" max="9216" width="9" style="103"/>
    <col min="9217" max="9217" width="2.625" style="103" customWidth="1"/>
    <col min="9218" max="9220" width="15.625" style="103" customWidth="1"/>
    <col min="9221" max="9223" width="17.625" style="103" customWidth="1"/>
    <col min="9224" max="9224" width="9" style="103"/>
    <col min="9225" max="9225" width="2.625" style="103" customWidth="1"/>
    <col min="9226" max="9228" width="15.625" style="103" customWidth="1"/>
    <col min="9229" max="9231" width="17.625" style="103" customWidth="1"/>
    <col min="9232" max="9472" width="9" style="103"/>
    <col min="9473" max="9473" width="2.625" style="103" customWidth="1"/>
    <col min="9474" max="9476" width="15.625" style="103" customWidth="1"/>
    <col min="9477" max="9479" width="17.625" style="103" customWidth="1"/>
    <col min="9480" max="9480" width="9" style="103"/>
    <col min="9481" max="9481" width="2.625" style="103" customWidth="1"/>
    <col min="9482" max="9484" width="15.625" style="103" customWidth="1"/>
    <col min="9485" max="9487" width="17.625" style="103" customWidth="1"/>
    <col min="9488" max="9728" width="9" style="103"/>
    <col min="9729" max="9729" width="2.625" style="103" customWidth="1"/>
    <col min="9730" max="9732" width="15.625" style="103" customWidth="1"/>
    <col min="9733" max="9735" width="17.625" style="103" customWidth="1"/>
    <col min="9736" max="9736" width="9" style="103"/>
    <col min="9737" max="9737" width="2.625" style="103" customWidth="1"/>
    <col min="9738" max="9740" width="15.625" style="103" customWidth="1"/>
    <col min="9741" max="9743" width="17.625" style="103" customWidth="1"/>
    <col min="9744" max="9984" width="9" style="103"/>
    <col min="9985" max="9985" width="2.625" style="103" customWidth="1"/>
    <col min="9986" max="9988" width="15.625" style="103" customWidth="1"/>
    <col min="9989" max="9991" width="17.625" style="103" customWidth="1"/>
    <col min="9992" max="9992" width="9" style="103"/>
    <col min="9993" max="9993" width="2.625" style="103" customWidth="1"/>
    <col min="9994" max="9996" width="15.625" style="103" customWidth="1"/>
    <col min="9997" max="9999" width="17.625" style="103" customWidth="1"/>
    <col min="10000" max="10240" width="9" style="103"/>
    <col min="10241" max="10241" width="2.625" style="103" customWidth="1"/>
    <col min="10242" max="10244" width="15.625" style="103" customWidth="1"/>
    <col min="10245" max="10247" width="17.625" style="103" customWidth="1"/>
    <col min="10248" max="10248" width="9" style="103"/>
    <col min="10249" max="10249" width="2.625" style="103" customWidth="1"/>
    <col min="10250" max="10252" width="15.625" style="103" customWidth="1"/>
    <col min="10253" max="10255" width="17.625" style="103" customWidth="1"/>
    <col min="10256" max="10496" width="9" style="103"/>
    <col min="10497" max="10497" width="2.625" style="103" customWidth="1"/>
    <col min="10498" max="10500" width="15.625" style="103" customWidth="1"/>
    <col min="10501" max="10503" width="17.625" style="103" customWidth="1"/>
    <col min="10504" max="10504" width="9" style="103"/>
    <col min="10505" max="10505" width="2.625" style="103" customWidth="1"/>
    <col min="10506" max="10508" width="15.625" style="103" customWidth="1"/>
    <col min="10509" max="10511" width="17.625" style="103" customWidth="1"/>
    <col min="10512" max="10752" width="9" style="103"/>
    <col min="10753" max="10753" width="2.625" style="103" customWidth="1"/>
    <col min="10754" max="10756" width="15.625" style="103" customWidth="1"/>
    <col min="10757" max="10759" width="17.625" style="103" customWidth="1"/>
    <col min="10760" max="10760" width="9" style="103"/>
    <col min="10761" max="10761" width="2.625" style="103" customWidth="1"/>
    <col min="10762" max="10764" width="15.625" style="103" customWidth="1"/>
    <col min="10765" max="10767" width="17.625" style="103" customWidth="1"/>
    <col min="10768" max="11008" width="9" style="103"/>
    <col min="11009" max="11009" width="2.625" style="103" customWidth="1"/>
    <col min="11010" max="11012" width="15.625" style="103" customWidth="1"/>
    <col min="11013" max="11015" width="17.625" style="103" customWidth="1"/>
    <col min="11016" max="11016" width="9" style="103"/>
    <col min="11017" max="11017" width="2.625" style="103" customWidth="1"/>
    <col min="11018" max="11020" width="15.625" style="103" customWidth="1"/>
    <col min="11021" max="11023" width="17.625" style="103" customWidth="1"/>
    <col min="11024" max="11264" width="9" style="103"/>
    <col min="11265" max="11265" width="2.625" style="103" customWidth="1"/>
    <col min="11266" max="11268" width="15.625" style="103" customWidth="1"/>
    <col min="11269" max="11271" width="17.625" style="103" customWidth="1"/>
    <col min="11272" max="11272" width="9" style="103"/>
    <col min="11273" max="11273" width="2.625" style="103" customWidth="1"/>
    <col min="11274" max="11276" width="15.625" style="103" customWidth="1"/>
    <col min="11277" max="11279" width="17.625" style="103" customWidth="1"/>
    <col min="11280" max="11520" width="9" style="103"/>
    <col min="11521" max="11521" width="2.625" style="103" customWidth="1"/>
    <col min="11522" max="11524" width="15.625" style="103" customWidth="1"/>
    <col min="11525" max="11527" width="17.625" style="103" customWidth="1"/>
    <col min="11528" max="11528" width="9" style="103"/>
    <col min="11529" max="11529" width="2.625" style="103" customWidth="1"/>
    <col min="11530" max="11532" width="15.625" style="103" customWidth="1"/>
    <col min="11533" max="11535" width="17.625" style="103" customWidth="1"/>
    <col min="11536" max="11776" width="9" style="103"/>
    <col min="11777" max="11777" width="2.625" style="103" customWidth="1"/>
    <col min="11778" max="11780" width="15.625" style="103" customWidth="1"/>
    <col min="11781" max="11783" width="17.625" style="103" customWidth="1"/>
    <col min="11784" max="11784" width="9" style="103"/>
    <col min="11785" max="11785" width="2.625" style="103" customWidth="1"/>
    <col min="11786" max="11788" width="15.625" style="103" customWidth="1"/>
    <col min="11789" max="11791" width="17.625" style="103" customWidth="1"/>
    <col min="11792" max="12032" width="9" style="103"/>
    <col min="12033" max="12033" width="2.625" style="103" customWidth="1"/>
    <col min="12034" max="12036" width="15.625" style="103" customWidth="1"/>
    <col min="12037" max="12039" width="17.625" style="103" customWidth="1"/>
    <col min="12040" max="12040" width="9" style="103"/>
    <col min="12041" max="12041" width="2.625" style="103" customWidth="1"/>
    <col min="12042" max="12044" width="15.625" style="103" customWidth="1"/>
    <col min="12045" max="12047" width="17.625" style="103" customWidth="1"/>
    <col min="12048" max="12288" width="9" style="103"/>
    <col min="12289" max="12289" width="2.625" style="103" customWidth="1"/>
    <col min="12290" max="12292" width="15.625" style="103" customWidth="1"/>
    <col min="12293" max="12295" width="17.625" style="103" customWidth="1"/>
    <col min="12296" max="12296" width="9" style="103"/>
    <col min="12297" max="12297" width="2.625" style="103" customWidth="1"/>
    <col min="12298" max="12300" width="15.625" style="103" customWidth="1"/>
    <col min="12301" max="12303" width="17.625" style="103" customWidth="1"/>
    <col min="12304" max="12544" width="9" style="103"/>
    <col min="12545" max="12545" width="2.625" style="103" customWidth="1"/>
    <col min="12546" max="12548" width="15.625" style="103" customWidth="1"/>
    <col min="12549" max="12551" width="17.625" style="103" customWidth="1"/>
    <col min="12552" max="12552" width="9" style="103"/>
    <col min="12553" max="12553" width="2.625" style="103" customWidth="1"/>
    <col min="12554" max="12556" width="15.625" style="103" customWidth="1"/>
    <col min="12557" max="12559" width="17.625" style="103" customWidth="1"/>
    <col min="12560" max="12800" width="9" style="103"/>
    <col min="12801" max="12801" width="2.625" style="103" customWidth="1"/>
    <col min="12802" max="12804" width="15.625" style="103" customWidth="1"/>
    <col min="12805" max="12807" width="17.625" style="103" customWidth="1"/>
    <col min="12808" max="12808" width="9" style="103"/>
    <col min="12809" max="12809" width="2.625" style="103" customWidth="1"/>
    <col min="12810" max="12812" width="15.625" style="103" customWidth="1"/>
    <col min="12813" max="12815" width="17.625" style="103" customWidth="1"/>
    <col min="12816" max="13056" width="9" style="103"/>
    <col min="13057" max="13057" width="2.625" style="103" customWidth="1"/>
    <col min="13058" max="13060" width="15.625" style="103" customWidth="1"/>
    <col min="13061" max="13063" width="17.625" style="103" customWidth="1"/>
    <col min="13064" max="13064" width="9" style="103"/>
    <col min="13065" max="13065" width="2.625" style="103" customWidth="1"/>
    <col min="13066" max="13068" width="15.625" style="103" customWidth="1"/>
    <col min="13069" max="13071" width="17.625" style="103" customWidth="1"/>
    <col min="13072" max="13312" width="9" style="103"/>
    <col min="13313" max="13313" width="2.625" style="103" customWidth="1"/>
    <col min="13314" max="13316" width="15.625" style="103" customWidth="1"/>
    <col min="13317" max="13319" width="17.625" style="103" customWidth="1"/>
    <col min="13320" max="13320" width="9" style="103"/>
    <col min="13321" max="13321" width="2.625" style="103" customWidth="1"/>
    <col min="13322" max="13324" width="15.625" style="103" customWidth="1"/>
    <col min="13325" max="13327" width="17.625" style="103" customWidth="1"/>
    <col min="13328" max="13568" width="9" style="103"/>
    <col min="13569" max="13569" width="2.625" style="103" customWidth="1"/>
    <col min="13570" max="13572" width="15.625" style="103" customWidth="1"/>
    <col min="13573" max="13575" width="17.625" style="103" customWidth="1"/>
    <col min="13576" max="13576" width="9" style="103"/>
    <col min="13577" max="13577" width="2.625" style="103" customWidth="1"/>
    <col min="13578" max="13580" width="15.625" style="103" customWidth="1"/>
    <col min="13581" max="13583" width="17.625" style="103" customWidth="1"/>
    <col min="13584" max="13824" width="9" style="103"/>
    <col min="13825" max="13825" width="2.625" style="103" customWidth="1"/>
    <col min="13826" max="13828" width="15.625" style="103" customWidth="1"/>
    <col min="13829" max="13831" width="17.625" style="103" customWidth="1"/>
    <col min="13832" max="13832" width="9" style="103"/>
    <col min="13833" max="13833" width="2.625" style="103" customWidth="1"/>
    <col min="13834" max="13836" width="15.625" style="103" customWidth="1"/>
    <col min="13837" max="13839" width="17.625" style="103" customWidth="1"/>
    <col min="13840" max="14080" width="9" style="103"/>
    <col min="14081" max="14081" width="2.625" style="103" customWidth="1"/>
    <col min="14082" max="14084" width="15.625" style="103" customWidth="1"/>
    <col min="14085" max="14087" width="17.625" style="103" customWidth="1"/>
    <col min="14088" max="14088" width="9" style="103"/>
    <col min="14089" max="14089" width="2.625" style="103" customWidth="1"/>
    <col min="14090" max="14092" width="15.625" style="103" customWidth="1"/>
    <col min="14093" max="14095" width="17.625" style="103" customWidth="1"/>
    <col min="14096" max="14336" width="9" style="103"/>
    <col min="14337" max="14337" width="2.625" style="103" customWidth="1"/>
    <col min="14338" max="14340" width="15.625" style="103" customWidth="1"/>
    <col min="14341" max="14343" width="17.625" style="103" customWidth="1"/>
    <col min="14344" max="14344" width="9" style="103"/>
    <col min="14345" max="14345" width="2.625" style="103" customWidth="1"/>
    <col min="14346" max="14348" width="15.625" style="103" customWidth="1"/>
    <col min="14349" max="14351" width="17.625" style="103" customWidth="1"/>
    <col min="14352" max="14592" width="9" style="103"/>
    <col min="14593" max="14593" width="2.625" style="103" customWidth="1"/>
    <col min="14594" max="14596" width="15.625" style="103" customWidth="1"/>
    <col min="14597" max="14599" width="17.625" style="103" customWidth="1"/>
    <col min="14600" max="14600" width="9" style="103"/>
    <col min="14601" max="14601" width="2.625" style="103" customWidth="1"/>
    <col min="14602" max="14604" width="15.625" style="103" customWidth="1"/>
    <col min="14605" max="14607" width="17.625" style="103" customWidth="1"/>
    <col min="14608" max="14848" width="9" style="103"/>
    <col min="14849" max="14849" width="2.625" style="103" customWidth="1"/>
    <col min="14850" max="14852" width="15.625" style="103" customWidth="1"/>
    <col min="14853" max="14855" width="17.625" style="103" customWidth="1"/>
    <col min="14856" max="14856" width="9" style="103"/>
    <col min="14857" max="14857" width="2.625" style="103" customWidth="1"/>
    <col min="14858" max="14860" width="15.625" style="103" customWidth="1"/>
    <col min="14861" max="14863" width="17.625" style="103" customWidth="1"/>
    <col min="14864" max="15104" width="9" style="103"/>
    <col min="15105" max="15105" width="2.625" style="103" customWidth="1"/>
    <col min="15106" max="15108" width="15.625" style="103" customWidth="1"/>
    <col min="15109" max="15111" width="17.625" style="103" customWidth="1"/>
    <col min="15112" max="15112" width="9" style="103"/>
    <col min="15113" max="15113" width="2.625" style="103" customWidth="1"/>
    <col min="15114" max="15116" width="15.625" style="103" customWidth="1"/>
    <col min="15117" max="15119" width="17.625" style="103" customWidth="1"/>
    <col min="15120" max="15360" width="9" style="103"/>
    <col min="15361" max="15361" width="2.625" style="103" customWidth="1"/>
    <col min="15362" max="15364" width="15.625" style="103" customWidth="1"/>
    <col min="15365" max="15367" width="17.625" style="103" customWidth="1"/>
    <col min="15368" max="15368" width="9" style="103"/>
    <col min="15369" max="15369" width="2.625" style="103" customWidth="1"/>
    <col min="15370" max="15372" width="15.625" style="103" customWidth="1"/>
    <col min="15373" max="15375" width="17.625" style="103" customWidth="1"/>
    <col min="15376" max="15616" width="9" style="103"/>
    <col min="15617" max="15617" width="2.625" style="103" customWidth="1"/>
    <col min="15618" max="15620" width="15.625" style="103" customWidth="1"/>
    <col min="15621" max="15623" width="17.625" style="103" customWidth="1"/>
    <col min="15624" max="15624" width="9" style="103"/>
    <col min="15625" max="15625" width="2.625" style="103" customWidth="1"/>
    <col min="15626" max="15628" width="15.625" style="103" customWidth="1"/>
    <col min="15629" max="15631" width="17.625" style="103" customWidth="1"/>
    <col min="15632" max="15872" width="9" style="103"/>
    <col min="15873" max="15873" width="2.625" style="103" customWidth="1"/>
    <col min="15874" max="15876" width="15.625" style="103" customWidth="1"/>
    <col min="15877" max="15879" width="17.625" style="103" customWidth="1"/>
    <col min="15880" max="15880" width="9" style="103"/>
    <col min="15881" max="15881" width="2.625" style="103" customWidth="1"/>
    <col min="15882" max="15884" width="15.625" style="103" customWidth="1"/>
    <col min="15885" max="15887" width="17.625" style="103" customWidth="1"/>
    <col min="15888" max="16128" width="9" style="103"/>
    <col min="16129" max="16129" width="2.625" style="103" customWidth="1"/>
    <col min="16130" max="16132" width="15.625" style="103" customWidth="1"/>
    <col min="16133" max="16135" width="17.625" style="103" customWidth="1"/>
    <col min="16136" max="16136" width="9" style="103"/>
    <col min="16137" max="16137" width="2.625" style="103" customWidth="1"/>
    <col min="16138" max="16140" width="15.625" style="103" customWidth="1"/>
    <col min="16141" max="16143" width="17.625" style="103" customWidth="1"/>
    <col min="16144" max="16384" width="9" style="103"/>
  </cols>
  <sheetData>
    <row r="1" spans="1:15" ht="18.75" customHeight="1">
      <c r="G1" s="54" t="s">
        <v>154</v>
      </c>
      <c r="O1" s="54" t="s">
        <v>154</v>
      </c>
    </row>
    <row r="2" spans="1:15" s="99" customFormat="1" ht="30" customHeight="1">
      <c r="A2" s="98"/>
      <c r="E2" s="155" t="s">
        <v>48</v>
      </c>
      <c r="F2" s="201"/>
      <c r="G2" s="201"/>
      <c r="I2" s="98"/>
      <c r="M2" s="100" t="s">
        <v>48</v>
      </c>
      <c r="N2" s="202" t="s">
        <v>102</v>
      </c>
      <c r="O2" s="202"/>
    </row>
    <row r="3" spans="1:15" s="99" customFormat="1" ht="30" customHeight="1">
      <c r="A3" s="98"/>
      <c r="E3" s="156" t="s">
        <v>103</v>
      </c>
      <c r="F3" s="199"/>
      <c r="G3" s="199"/>
      <c r="I3" s="98"/>
      <c r="M3" s="101" t="s">
        <v>103</v>
      </c>
      <c r="N3" s="200" t="s">
        <v>104</v>
      </c>
      <c r="O3" s="200"/>
    </row>
    <row r="4" spans="1:15" s="99" customFormat="1" ht="30" customHeight="1">
      <c r="A4" s="98"/>
      <c r="E4" s="156" t="s">
        <v>45</v>
      </c>
      <c r="F4" s="199"/>
      <c r="G4" s="199"/>
      <c r="I4" s="98"/>
      <c r="M4" s="101" t="s">
        <v>45</v>
      </c>
      <c r="N4" s="200" t="s">
        <v>105</v>
      </c>
      <c r="O4" s="200"/>
    </row>
    <row r="5" spans="1:15" s="99" customFormat="1" ht="30" customHeight="1">
      <c r="A5" s="98"/>
      <c r="E5" s="156" t="s">
        <v>106</v>
      </c>
      <c r="F5" s="199"/>
      <c r="G5" s="199"/>
      <c r="I5" s="98"/>
      <c r="M5" s="101" t="s">
        <v>107</v>
      </c>
      <c r="N5" s="200" t="s">
        <v>108</v>
      </c>
      <c r="O5" s="200"/>
    </row>
    <row r="13" spans="1:15" ht="17.25">
      <c r="A13" s="198" t="s">
        <v>189</v>
      </c>
      <c r="B13" s="198"/>
      <c r="C13" s="198"/>
      <c r="D13" s="198"/>
      <c r="E13" s="198"/>
      <c r="F13" s="198"/>
      <c r="G13" s="198"/>
      <c r="I13" s="198" t="s">
        <v>150</v>
      </c>
      <c r="J13" s="198"/>
      <c r="K13" s="198"/>
      <c r="L13" s="198"/>
      <c r="M13" s="198"/>
      <c r="N13" s="198"/>
      <c r="O13" s="198"/>
    </row>
    <row r="14" spans="1:15" ht="17.25">
      <c r="A14" s="102"/>
      <c r="B14" s="102"/>
      <c r="C14" s="102"/>
      <c r="D14" s="102"/>
      <c r="E14" s="102"/>
      <c r="F14" s="102"/>
      <c r="G14" s="102"/>
      <c r="I14" s="102"/>
      <c r="J14" s="102"/>
      <c r="K14" s="102"/>
      <c r="L14" s="102"/>
      <c r="M14" s="102"/>
      <c r="N14" s="102"/>
      <c r="O14" s="102"/>
    </row>
    <row r="16" spans="1:15" ht="15" customHeight="1">
      <c r="A16" s="104" t="s">
        <v>109</v>
      </c>
      <c r="B16" s="104"/>
      <c r="C16" s="104"/>
      <c r="D16" s="104"/>
      <c r="E16" s="104"/>
      <c r="F16" s="104"/>
      <c r="G16" s="105"/>
      <c r="I16" s="104" t="s">
        <v>109</v>
      </c>
      <c r="J16" s="104"/>
      <c r="K16" s="104"/>
      <c r="L16" s="104"/>
      <c r="M16" s="104"/>
      <c r="N16" s="104"/>
      <c r="O16" s="105"/>
    </row>
    <row r="17" spans="1:15" ht="3.75" customHeight="1">
      <c r="A17" s="104"/>
      <c r="B17" s="104"/>
      <c r="C17" s="104"/>
      <c r="D17" s="104"/>
      <c r="E17" s="104"/>
      <c r="F17" s="104"/>
      <c r="G17" s="104"/>
      <c r="I17" s="104"/>
      <c r="J17" s="104"/>
      <c r="K17" s="104"/>
      <c r="L17" s="104"/>
      <c r="M17" s="104"/>
      <c r="N17" s="104"/>
      <c r="O17" s="104"/>
    </row>
    <row r="18" spans="1:15" ht="63" customHeight="1">
      <c r="A18" s="106" t="s">
        <v>110</v>
      </c>
      <c r="B18" s="107" t="s">
        <v>111</v>
      </c>
      <c r="C18" s="107" t="s">
        <v>56</v>
      </c>
      <c r="D18" s="108" t="s">
        <v>112</v>
      </c>
      <c r="E18" s="108" t="s">
        <v>194</v>
      </c>
      <c r="F18" s="108" t="s">
        <v>113</v>
      </c>
      <c r="G18" s="108" t="s">
        <v>148</v>
      </c>
      <c r="I18" s="106" t="s">
        <v>110</v>
      </c>
      <c r="J18" s="107" t="s">
        <v>111</v>
      </c>
      <c r="K18" s="107" t="s">
        <v>56</v>
      </c>
      <c r="L18" s="108" t="s">
        <v>112</v>
      </c>
      <c r="M18" s="108" t="s">
        <v>151</v>
      </c>
      <c r="N18" s="108" t="s">
        <v>113</v>
      </c>
      <c r="O18" s="108" t="s">
        <v>114</v>
      </c>
    </row>
    <row r="19" spans="1:15" s="112" customFormat="1" ht="54.95" customHeight="1">
      <c r="A19" s="109">
        <v>1</v>
      </c>
      <c r="B19" s="106"/>
      <c r="C19" s="106"/>
      <c r="D19" s="106"/>
      <c r="E19" s="110"/>
      <c r="F19" s="111"/>
      <c r="G19" s="136"/>
      <c r="I19" s="109">
        <v>1</v>
      </c>
      <c r="J19" s="113" t="s">
        <v>115</v>
      </c>
      <c r="K19" s="113" t="s">
        <v>116</v>
      </c>
      <c r="L19" s="113">
        <v>6</v>
      </c>
      <c r="M19" s="114">
        <v>160</v>
      </c>
      <c r="N19" s="115">
        <v>5000</v>
      </c>
      <c r="O19" s="116">
        <v>800</v>
      </c>
    </row>
    <row r="20" spans="1:15" s="112" customFormat="1" ht="54.95" customHeight="1">
      <c r="A20" s="109">
        <v>2</v>
      </c>
      <c r="B20" s="109"/>
      <c r="C20" s="109"/>
      <c r="D20" s="109"/>
      <c r="E20" s="117"/>
      <c r="F20" s="109"/>
      <c r="G20" s="151"/>
      <c r="I20" s="109">
        <v>2</v>
      </c>
      <c r="J20" s="118"/>
      <c r="K20" s="118"/>
      <c r="L20" s="118"/>
      <c r="M20" s="119"/>
      <c r="N20" s="118"/>
      <c r="O20" s="118"/>
    </row>
    <row r="21" spans="1:15" ht="9" customHeight="1"/>
    <row r="22" spans="1:15" ht="17.100000000000001" customHeight="1">
      <c r="A22" s="120" t="s">
        <v>117</v>
      </c>
      <c r="B22" s="120"/>
      <c r="C22" s="120"/>
      <c r="D22" s="121"/>
      <c r="E22" s="121"/>
      <c r="F22" s="121"/>
      <c r="G22" s="121"/>
      <c r="I22" s="120" t="s">
        <v>117</v>
      </c>
      <c r="J22" s="120"/>
      <c r="K22" s="120"/>
      <c r="L22" s="121"/>
      <c r="M22" s="121"/>
      <c r="N22" s="121"/>
      <c r="O22" s="121"/>
    </row>
    <row r="23" spans="1:15" ht="17.100000000000001" customHeight="1">
      <c r="A23" s="120" t="s">
        <v>118</v>
      </c>
      <c r="B23" s="120"/>
      <c r="C23" s="120"/>
      <c r="D23" s="121"/>
      <c r="E23" s="121"/>
      <c r="F23" s="121"/>
      <c r="G23" s="121"/>
      <c r="I23" s="120" t="s">
        <v>118</v>
      </c>
      <c r="J23" s="120"/>
      <c r="K23" s="120"/>
      <c r="L23" s="121"/>
      <c r="M23" s="121"/>
      <c r="N23" s="121"/>
      <c r="O23" s="121"/>
    </row>
    <row r="24" spans="1:15" ht="17.100000000000001" customHeight="1">
      <c r="A24" s="120" t="s">
        <v>119</v>
      </c>
      <c r="B24" s="120"/>
      <c r="C24" s="120"/>
      <c r="D24" s="121"/>
      <c r="E24" s="121"/>
      <c r="F24" s="121"/>
      <c r="G24" s="121"/>
      <c r="I24" s="120" t="s">
        <v>119</v>
      </c>
      <c r="J24" s="120"/>
      <c r="K24" s="120"/>
      <c r="L24" s="121"/>
      <c r="M24" s="121"/>
      <c r="N24" s="121"/>
      <c r="O24" s="121"/>
    </row>
    <row r="25" spans="1:15" ht="17.100000000000001" customHeight="1">
      <c r="A25" s="120" t="s">
        <v>186</v>
      </c>
      <c r="B25" s="120"/>
      <c r="C25" s="120"/>
      <c r="D25" s="121"/>
      <c r="E25" s="121"/>
      <c r="F25" s="121"/>
      <c r="G25" s="121"/>
      <c r="I25" s="120" t="s">
        <v>156</v>
      </c>
      <c r="J25" s="120"/>
      <c r="K25" s="120"/>
      <c r="L25" s="121"/>
      <c r="M25" s="121"/>
      <c r="N25" s="121"/>
      <c r="O25" s="121"/>
    </row>
    <row r="26" spans="1:15" ht="17.100000000000001" customHeight="1">
      <c r="A26" s="120" t="s">
        <v>120</v>
      </c>
      <c r="B26" s="120"/>
      <c r="C26" s="120"/>
      <c r="D26" s="121"/>
      <c r="E26" s="121"/>
      <c r="F26" s="121"/>
      <c r="G26" s="121"/>
      <c r="I26" s="120" t="s">
        <v>120</v>
      </c>
      <c r="J26" s="120"/>
      <c r="K26" s="120"/>
      <c r="L26" s="121"/>
      <c r="M26" s="121"/>
      <c r="N26" s="121"/>
      <c r="O26" s="121"/>
    </row>
    <row r="27" spans="1:15" ht="17.100000000000001" customHeight="1">
      <c r="A27" s="120" t="s">
        <v>121</v>
      </c>
      <c r="B27" s="120"/>
      <c r="C27" s="120"/>
      <c r="D27" s="121"/>
      <c r="E27" s="121"/>
      <c r="F27" s="121"/>
      <c r="G27" s="121"/>
      <c r="I27" s="120" t="s">
        <v>121</v>
      </c>
      <c r="J27" s="120"/>
      <c r="K27" s="120"/>
      <c r="L27" s="121"/>
      <c r="M27" s="121"/>
      <c r="N27" s="121"/>
      <c r="O27" s="121"/>
    </row>
    <row r="28" spans="1:15" ht="17.100000000000001" customHeight="1">
      <c r="A28" s="120" t="s">
        <v>122</v>
      </c>
      <c r="B28" s="120"/>
      <c r="C28" s="121"/>
      <c r="D28" s="121"/>
      <c r="E28" s="121"/>
      <c r="F28" s="121"/>
      <c r="G28" s="121"/>
      <c r="I28" s="120" t="s">
        <v>122</v>
      </c>
      <c r="J28" s="120"/>
      <c r="K28" s="121"/>
      <c r="L28" s="121"/>
      <c r="M28" s="121"/>
      <c r="N28" s="121"/>
      <c r="O28" s="121"/>
    </row>
    <row r="29" spans="1:15" ht="17.100000000000001" customHeight="1">
      <c r="A29" s="120" t="s">
        <v>123</v>
      </c>
      <c r="B29" s="120"/>
      <c r="C29" s="121"/>
      <c r="D29" s="121"/>
      <c r="E29" s="121"/>
      <c r="F29" s="121"/>
      <c r="G29" s="121"/>
      <c r="I29" s="120" t="s">
        <v>123</v>
      </c>
      <c r="J29" s="120"/>
      <c r="K29" s="121"/>
      <c r="L29" s="121"/>
      <c r="M29" s="121"/>
      <c r="N29" s="121"/>
      <c r="O29" s="121"/>
    </row>
    <row r="30" spans="1:15" ht="17.100000000000001" customHeight="1">
      <c r="A30" s="120" t="s">
        <v>124</v>
      </c>
      <c r="B30" s="120"/>
      <c r="C30" s="121"/>
      <c r="D30" s="121"/>
      <c r="E30" s="121"/>
      <c r="F30" s="121"/>
      <c r="G30" s="121"/>
      <c r="I30" s="120" t="s">
        <v>124</v>
      </c>
      <c r="J30" s="120"/>
      <c r="K30" s="121"/>
      <c r="L30" s="121"/>
      <c r="M30" s="121"/>
      <c r="N30" s="121"/>
      <c r="O30" s="121"/>
    </row>
    <row r="31" spans="1:15" ht="17.100000000000001" customHeight="1">
      <c r="A31" s="120" t="s">
        <v>125</v>
      </c>
      <c r="B31" s="120"/>
      <c r="C31" s="121"/>
      <c r="D31" s="121"/>
      <c r="E31" s="121"/>
      <c r="F31" s="121"/>
      <c r="G31" s="121"/>
      <c r="I31" s="120" t="s">
        <v>125</v>
      </c>
      <c r="J31" s="120"/>
      <c r="K31" s="121"/>
      <c r="L31" s="121"/>
      <c r="M31" s="121"/>
      <c r="N31" s="121"/>
      <c r="O31" s="121"/>
    </row>
    <row r="32" spans="1:15" ht="17.100000000000001" customHeight="1">
      <c r="A32" s="120" t="s">
        <v>126</v>
      </c>
      <c r="B32" s="120"/>
      <c r="C32" s="121"/>
      <c r="D32" s="121"/>
      <c r="E32" s="121"/>
      <c r="F32" s="121"/>
      <c r="G32" s="121"/>
      <c r="I32" s="120" t="s">
        <v>126</v>
      </c>
      <c r="J32" s="120"/>
      <c r="K32" s="121"/>
      <c r="L32" s="121"/>
      <c r="M32" s="121"/>
      <c r="N32" s="121"/>
      <c r="O32" s="121"/>
    </row>
    <row r="33" spans="1:15" ht="17.100000000000001" customHeight="1">
      <c r="A33" s="120" t="s">
        <v>127</v>
      </c>
      <c r="B33" s="120"/>
      <c r="C33" s="121"/>
      <c r="D33" s="121"/>
      <c r="E33" s="121"/>
      <c r="F33" s="121"/>
      <c r="G33" s="121"/>
      <c r="I33" s="120" t="s">
        <v>127</v>
      </c>
      <c r="J33" s="120"/>
      <c r="K33" s="121"/>
      <c r="L33" s="121"/>
      <c r="M33" s="121"/>
      <c r="N33" s="121"/>
      <c r="O33" s="121"/>
    </row>
    <row r="34" spans="1:15" ht="17.100000000000001" customHeight="1">
      <c r="A34" s="120" t="s">
        <v>128</v>
      </c>
      <c r="B34" s="120"/>
      <c r="C34" s="121"/>
      <c r="D34" s="121"/>
      <c r="E34" s="121"/>
      <c r="F34" s="121"/>
      <c r="G34" s="121"/>
      <c r="I34" s="120" t="s">
        <v>128</v>
      </c>
      <c r="J34" s="120"/>
      <c r="K34" s="121"/>
      <c r="L34" s="121"/>
      <c r="M34" s="121"/>
      <c r="N34" s="121"/>
      <c r="O34" s="121"/>
    </row>
    <row r="35" spans="1:15" ht="17.100000000000001" customHeight="1">
      <c r="A35" s="120" t="s">
        <v>129</v>
      </c>
      <c r="B35" s="120"/>
      <c r="C35" s="121"/>
      <c r="D35" s="121"/>
      <c r="E35" s="121"/>
      <c r="F35" s="121"/>
      <c r="G35" s="121"/>
      <c r="I35" s="120" t="s">
        <v>129</v>
      </c>
      <c r="J35" s="120"/>
      <c r="K35" s="121"/>
      <c r="L35" s="121"/>
      <c r="M35" s="121"/>
      <c r="N35" s="121"/>
      <c r="O35" s="121"/>
    </row>
  </sheetData>
  <mergeCells count="10">
    <mergeCell ref="A13:G13"/>
    <mergeCell ref="I13:O13"/>
    <mergeCell ref="F5:G5"/>
    <mergeCell ref="N5:O5"/>
    <mergeCell ref="F2:G2"/>
    <mergeCell ref="N2:O2"/>
    <mergeCell ref="F3:G3"/>
    <mergeCell ref="N3:O3"/>
    <mergeCell ref="F4:G4"/>
    <mergeCell ref="N4:O4"/>
  </mergeCells>
  <phoneticPr fontId="21"/>
  <pageMargins left="0.78740157480314965" right="0.43307086614173229" top="1.0629921259842521" bottom="0.19685039370078741" header="0.51181102362204722" footer="0.19685039370078741"/>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pageSetUpPr fitToPage="1"/>
  </sheetPr>
  <dimension ref="A1:U50"/>
  <sheetViews>
    <sheetView view="pageBreakPreview" topLeftCell="B11" zoomScale="85" zoomScaleNormal="75" workbookViewId="0">
      <selection activeCell="F8" sqref="F8"/>
    </sheetView>
  </sheetViews>
  <sheetFormatPr defaultRowHeight="18" customHeight="1"/>
  <cols>
    <col min="1" max="2" width="3.125" style="34" customWidth="1"/>
    <col min="3" max="3" width="9.625" style="34" customWidth="1"/>
    <col min="4" max="4" width="12.625" style="34" customWidth="1"/>
    <col min="5" max="5" width="9.625" style="34" customWidth="1"/>
    <col min="6" max="6" width="12.625" style="34" customWidth="1"/>
    <col min="7" max="7" width="9.625" style="34" customWidth="1"/>
    <col min="8" max="8" width="3.625" style="34" customWidth="1"/>
    <col min="9" max="9" width="15.625" style="34" customWidth="1"/>
    <col min="10" max="10" width="9.625" style="34" customWidth="1"/>
    <col min="11" max="11" width="9" style="58"/>
    <col min="12" max="13" width="3.125" style="58" customWidth="1"/>
    <col min="14" max="14" width="9.625" style="58" customWidth="1"/>
    <col min="15" max="15" width="12.625" style="58" customWidth="1"/>
    <col min="16" max="16" width="9.625" style="58" customWidth="1"/>
    <col min="17" max="17" width="12.625" style="58" customWidth="1"/>
    <col min="18" max="18" width="9.625" style="58" customWidth="1"/>
    <col min="19" max="19" width="3.625" style="58" customWidth="1"/>
    <col min="20" max="20" width="15.625" style="58" customWidth="1"/>
    <col min="21" max="21" width="9.625" style="58" customWidth="1"/>
    <col min="22" max="256" width="9" style="58"/>
    <col min="257" max="258" width="3.125" style="58" customWidth="1"/>
    <col min="259" max="259" width="9.625" style="58" customWidth="1"/>
    <col min="260" max="260" width="12.625" style="58" customWidth="1"/>
    <col min="261" max="261" width="9.625" style="58" customWidth="1"/>
    <col min="262" max="262" width="12.625" style="58" customWidth="1"/>
    <col min="263" max="263" width="9.625" style="58" customWidth="1"/>
    <col min="264" max="264" width="3.625" style="58" customWidth="1"/>
    <col min="265" max="265" width="15.625" style="58" customWidth="1"/>
    <col min="266" max="266" width="9.625" style="58" customWidth="1"/>
    <col min="267" max="267" width="9" style="58"/>
    <col min="268" max="269" width="3.125" style="58" customWidth="1"/>
    <col min="270" max="270" width="9.625" style="58" customWidth="1"/>
    <col min="271" max="271" width="12.625" style="58" customWidth="1"/>
    <col min="272" max="272" width="9.625" style="58" customWidth="1"/>
    <col min="273" max="273" width="12.625" style="58" customWidth="1"/>
    <col min="274" max="274" width="9.625" style="58" customWidth="1"/>
    <col min="275" max="275" width="3.625" style="58" customWidth="1"/>
    <col min="276" max="276" width="15.625" style="58" customWidth="1"/>
    <col min="277" max="277" width="9.625" style="58" customWidth="1"/>
    <col min="278" max="512" width="9" style="58"/>
    <col min="513" max="514" width="3.125" style="58" customWidth="1"/>
    <col min="515" max="515" width="9.625" style="58" customWidth="1"/>
    <col min="516" max="516" width="12.625" style="58" customWidth="1"/>
    <col min="517" max="517" width="9.625" style="58" customWidth="1"/>
    <col min="518" max="518" width="12.625" style="58" customWidth="1"/>
    <col min="519" max="519" width="9.625" style="58" customWidth="1"/>
    <col min="520" max="520" width="3.625" style="58" customWidth="1"/>
    <col min="521" max="521" width="15.625" style="58" customWidth="1"/>
    <col min="522" max="522" width="9.625" style="58" customWidth="1"/>
    <col min="523" max="523" width="9" style="58"/>
    <col min="524" max="525" width="3.125" style="58" customWidth="1"/>
    <col min="526" max="526" width="9.625" style="58" customWidth="1"/>
    <col min="527" max="527" width="12.625" style="58" customWidth="1"/>
    <col min="528" max="528" width="9.625" style="58" customWidth="1"/>
    <col min="529" max="529" width="12.625" style="58" customWidth="1"/>
    <col min="530" max="530" width="9.625" style="58" customWidth="1"/>
    <col min="531" max="531" width="3.625" style="58" customWidth="1"/>
    <col min="532" max="532" width="15.625" style="58" customWidth="1"/>
    <col min="533" max="533" width="9.625" style="58" customWidth="1"/>
    <col min="534" max="768" width="9" style="58"/>
    <col min="769" max="770" width="3.125" style="58" customWidth="1"/>
    <col min="771" max="771" width="9.625" style="58" customWidth="1"/>
    <col min="772" max="772" width="12.625" style="58" customWidth="1"/>
    <col min="773" max="773" width="9.625" style="58" customWidth="1"/>
    <col min="774" max="774" width="12.625" style="58" customWidth="1"/>
    <col min="775" max="775" width="9.625" style="58" customWidth="1"/>
    <col min="776" max="776" width="3.625" style="58" customWidth="1"/>
    <col min="777" max="777" width="15.625" style="58" customWidth="1"/>
    <col min="778" max="778" width="9.625" style="58" customWidth="1"/>
    <col min="779" max="779" width="9" style="58"/>
    <col min="780" max="781" width="3.125" style="58" customWidth="1"/>
    <col min="782" max="782" width="9.625" style="58" customWidth="1"/>
    <col min="783" max="783" width="12.625" style="58" customWidth="1"/>
    <col min="784" max="784" width="9.625" style="58" customWidth="1"/>
    <col min="785" max="785" width="12.625" style="58" customWidth="1"/>
    <col min="786" max="786" width="9.625" style="58" customWidth="1"/>
    <col min="787" max="787" width="3.625" style="58" customWidth="1"/>
    <col min="788" max="788" width="15.625" style="58" customWidth="1"/>
    <col min="789" max="789" width="9.625" style="58" customWidth="1"/>
    <col min="790" max="1024" width="9" style="58"/>
    <col min="1025" max="1026" width="3.125" style="58" customWidth="1"/>
    <col min="1027" max="1027" width="9.625" style="58" customWidth="1"/>
    <col min="1028" max="1028" width="12.625" style="58" customWidth="1"/>
    <col min="1029" max="1029" width="9.625" style="58" customWidth="1"/>
    <col min="1030" max="1030" width="12.625" style="58" customWidth="1"/>
    <col min="1031" max="1031" width="9.625" style="58" customWidth="1"/>
    <col min="1032" max="1032" width="3.625" style="58" customWidth="1"/>
    <col min="1033" max="1033" width="15.625" style="58" customWidth="1"/>
    <col min="1034" max="1034" width="9.625" style="58" customWidth="1"/>
    <col min="1035" max="1035" width="9" style="58"/>
    <col min="1036" max="1037" width="3.125" style="58" customWidth="1"/>
    <col min="1038" max="1038" width="9.625" style="58" customWidth="1"/>
    <col min="1039" max="1039" width="12.625" style="58" customWidth="1"/>
    <col min="1040" max="1040" width="9.625" style="58" customWidth="1"/>
    <col min="1041" max="1041" width="12.625" style="58" customWidth="1"/>
    <col min="1042" max="1042" width="9.625" style="58" customWidth="1"/>
    <col min="1043" max="1043" width="3.625" style="58" customWidth="1"/>
    <col min="1044" max="1044" width="15.625" style="58" customWidth="1"/>
    <col min="1045" max="1045" width="9.625" style="58" customWidth="1"/>
    <col min="1046" max="1280" width="9" style="58"/>
    <col min="1281" max="1282" width="3.125" style="58" customWidth="1"/>
    <col min="1283" max="1283" width="9.625" style="58" customWidth="1"/>
    <col min="1284" max="1284" width="12.625" style="58" customWidth="1"/>
    <col min="1285" max="1285" width="9.625" style="58" customWidth="1"/>
    <col min="1286" max="1286" width="12.625" style="58" customWidth="1"/>
    <col min="1287" max="1287" width="9.625" style="58" customWidth="1"/>
    <col min="1288" max="1288" width="3.625" style="58" customWidth="1"/>
    <col min="1289" max="1289" width="15.625" style="58" customWidth="1"/>
    <col min="1290" max="1290" width="9.625" style="58" customWidth="1"/>
    <col min="1291" max="1291" width="9" style="58"/>
    <col min="1292" max="1293" width="3.125" style="58" customWidth="1"/>
    <col min="1294" max="1294" width="9.625" style="58" customWidth="1"/>
    <col min="1295" max="1295" width="12.625" style="58" customWidth="1"/>
    <col min="1296" max="1296" width="9.625" style="58" customWidth="1"/>
    <col min="1297" max="1297" width="12.625" style="58" customWidth="1"/>
    <col min="1298" max="1298" width="9.625" style="58" customWidth="1"/>
    <col min="1299" max="1299" width="3.625" style="58" customWidth="1"/>
    <col min="1300" max="1300" width="15.625" style="58" customWidth="1"/>
    <col min="1301" max="1301" width="9.625" style="58" customWidth="1"/>
    <col min="1302" max="1536" width="9" style="58"/>
    <col min="1537" max="1538" width="3.125" style="58" customWidth="1"/>
    <col min="1539" max="1539" width="9.625" style="58" customWidth="1"/>
    <col min="1540" max="1540" width="12.625" style="58" customWidth="1"/>
    <col min="1541" max="1541" width="9.625" style="58" customWidth="1"/>
    <col min="1542" max="1542" width="12.625" style="58" customWidth="1"/>
    <col min="1543" max="1543" width="9.625" style="58" customWidth="1"/>
    <col min="1544" max="1544" width="3.625" style="58" customWidth="1"/>
    <col min="1545" max="1545" width="15.625" style="58" customWidth="1"/>
    <col min="1546" max="1546" width="9.625" style="58" customWidth="1"/>
    <col min="1547" max="1547" width="9" style="58"/>
    <col min="1548" max="1549" width="3.125" style="58" customWidth="1"/>
    <col min="1550" max="1550" width="9.625" style="58" customWidth="1"/>
    <col min="1551" max="1551" width="12.625" style="58" customWidth="1"/>
    <col min="1552" max="1552" width="9.625" style="58" customWidth="1"/>
    <col min="1553" max="1553" width="12.625" style="58" customWidth="1"/>
    <col min="1554" max="1554" width="9.625" style="58" customWidth="1"/>
    <col min="1555" max="1555" width="3.625" style="58" customWidth="1"/>
    <col min="1556" max="1556" width="15.625" style="58" customWidth="1"/>
    <col min="1557" max="1557" width="9.625" style="58" customWidth="1"/>
    <col min="1558" max="1792" width="9" style="58"/>
    <col min="1793" max="1794" width="3.125" style="58" customWidth="1"/>
    <col min="1795" max="1795" width="9.625" style="58" customWidth="1"/>
    <col min="1796" max="1796" width="12.625" style="58" customWidth="1"/>
    <col min="1797" max="1797" width="9.625" style="58" customWidth="1"/>
    <col min="1798" max="1798" width="12.625" style="58" customWidth="1"/>
    <col min="1799" max="1799" width="9.625" style="58" customWidth="1"/>
    <col min="1800" max="1800" width="3.625" style="58" customWidth="1"/>
    <col min="1801" max="1801" width="15.625" style="58" customWidth="1"/>
    <col min="1802" max="1802" width="9.625" style="58" customWidth="1"/>
    <col min="1803" max="1803" width="9" style="58"/>
    <col min="1804" max="1805" width="3.125" style="58" customWidth="1"/>
    <col min="1806" max="1806" width="9.625" style="58" customWidth="1"/>
    <col min="1807" max="1807" width="12.625" style="58" customWidth="1"/>
    <col min="1808" max="1808" width="9.625" style="58" customWidth="1"/>
    <col min="1809" max="1809" width="12.625" style="58" customWidth="1"/>
    <col min="1810" max="1810" width="9.625" style="58" customWidth="1"/>
    <col min="1811" max="1811" width="3.625" style="58" customWidth="1"/>
    <col min="1812" max="1812" width="15.625" style="58" customWidth="1"/>
    <col min="1813" max="1813" width="9.625" style="58" customWidth="1"/>
    <col min="1814" max="2048" width="9" style="58"/>
    <col min="2049" max="2050" width="3.125" style="58" customWidth="1"/>
    <col min="2051" max="2051" width="9.625" style="58" customWidth="1"/>
    <col min="2052" max="2052" width="12.625" style="58" customWidth="1"/>
    <col min="2053" max="2053" width="9.625" style="58" customWidth="1"/>
    <col min="2054" max="2054" width="12.625" style="58" customWidth="1"/>
    <col min="2055" max="2055" width="9.625" style="58" customWidth="1"/>
    <col min="2056" max="2056" width="3.625" style="58" customWidth="1"/>
    <col min="2057" max="2057" width="15.625" style="58" customWidth="1"/>
    <col min="2058" max="2058" width="9.625" style="58" customWidth="1"/>
    <col min="2059" max="2059" width="9" style="58"/>
    <col min="2060" max="2061" width="3.125" style="58" customWidth="1"/>
    <col min="2062" max="2062" width="9.625" style="58" customWidth="1"/>
    <col min="2063" max="2063" width="12.625" style="58" customWidth="1"/>
    <col min="2064" max="2064" width="9.625" style="58" customWidth="1"/>
    <col min="2065" max="2065" width="12.625" style="58" customWidth="1"/>
    <col min="2066" max="2066" width="9.625" style="58" customWidth="1"/>
    <col min="2067" max="2067" width="3.625" style="58" customWidth="1"/>
    <col min="2068" max="2068" width="15.625" style="58" customWidth="1"/>
    <col min="2069" max="2069" width="9.625" style="58" customWidth="1"/>
    <col min="2070" max="2304" width="9" style="58"/>
    <col min="2305" max="2306" width="3.125" style="58" customWidth="1"/>
    <col min="2307" max="2307" width="9.625" style="58" customWidth="1"/>
    <col min="2308" max="2308" width="12.625" style="58" customWidth="1"/>
    <col min="2309" max="2309" width="9.625" style="58" customWidth="1"/>
    <col min="2310" max="2310" width="12.625" style="58" customWidth="1"/>
    <col min="2311" max="2311" width="9.625" style="58" customWidth="1"/>
    <col min="2312" max="2312" width="3.625" style="58" customWidth="1"/>
    <col min="2313" max="2313" width="15.625" style="58" customWidth="1"/>
    <col min="2314" max="2314" width="9.625" style="58" customWidth="1"/>
    <col min="2315" max="2315" width="9" style="58"/>
    <col min="2316" max="2317" width="3.125" style="58" customWidth="1"/>
    <col min="2318" max="2318" width="9.625" style="58" customWidth="1"/>
    <col min="2319" max="2319" width="12.625" style="58" customWidth="1"/>
    <col min="2320" max="2320" width="9.625" style="58" customWidth="1"/>
    <col min="2321" max="2321" width="12.625" style="58" customWidth="1"/>
    <col min="2322" max="2322" width="9.625" style="58" customWidth="1"/>
    <col min="2323" max="2323" width="3.625" style="58" customWidth="1"/>
    <col min="2324" max="2324" width="15.625" style="58" customWidth="1"/>
    <col min="2325" max="2325" width="9.625" style="58" customWidth="1"/>
    <col min="2326" max="2560" width="9" style="58"/>
    <col min="2561" max="2562" width="3.125" style="58" customWidth="1"/>
    <col min="2563" max="2563" width="9.625" style="58" customWidth="1"/>
    <col min="2564" max="2564" width="12.625" style="58" customWidth="1"/>
    <col min="2565" max="2565" width="9.625" style="58" customWidth="1"/>
    <col min="2566" max="2566" width="12.625" style="58" customWidth="1"/>
    <col min="2567" max="2567" width="9.625" style="58" customWidth="1"/>
    <col min="2568" max="2568" width="3.625" style="58" customWidth="1"/>
    <col min="2569" max="2569" width="15.625" style="58" customWidth="1"/>
    <col min="2570" max="2570" width="9.625" style="58" customWidth="1"/>
    <col min="2571" max="2571" width="9" style="58"/>
    <col min="2572" max="2573" width="3.125" style="58" customWidth="1"/>
    <col min="2574" max="2574" width="9.625" style="58" customWidth="1"/>
    <col min="2575" max="2575" width="12.625" style="58" customWidth="1"/>
    <col min="2576" max="2576" width="9.625" style="58" customWidth="1"/>
    <col min="2577" max="2577" width="12.625" style="58" customWidth="1"/>
    <col min="2578" max="2578" width="9.625" style="58" customWidth="1"/>
    <col min="2579" max="2579" width="3.625" style="58" customWidth="1"/>
    <col min="2580" max="2580" width="15.625" style="58" customWidth="1"/>
    <col min="2581" max="2581" width="9.625" style="58" customWidth="1"/>
    <col min="2582" max="2816" width="9" style="58"/>
    <col min="2817" max="2818" width="3.125" style="58" customWidth="1"/>
    <col min="2819" max="2819" width="9.625" style="58" customWidth="1"/>
    <col min="2820" max="2820" width="12.625" style="58" customWidth="1"/>
    <col min="2821" max="2821" width="9.625" style="58" customWidth="1"/>
    <col min="2822" max="2822" width="12.625" style="58" customWidth="1"/>
    <col min="2823" max="2823" width="9.625" style="58" customWidth="1"/>
    <col min="2824" max="2824" width="3.625" style="58" customWidth="1"/>
    <col min="2825" max="2825" width="15.625" style="58" customWidth="1"/>
    <col min="2826" max="2826" width="9.625" style="58" customWidth="1"/>
    <col min="2827" max="2827" width="9" style="58"/>
    <col min="2828" max="2829" width="3.125" style="58" customWidth="1"/>
    <col min="2830" max="2830" width="9.625" style="58" customWidth="1"/>
    <col min="2831" max="2831" width="12.625" style="58" customWidth="1"/>
    <col min="2832" max="2832" width="9.625" style="58" customWidth="1"/>
    <col min="2833" max="2833" width="12.625" style="58" customWidth="1"/>
    <col min="2834" max="2834" width="9.625" style="58" customWidth="1"/>
    <col min="2835" max="2835" width="3.625" style="58" customWidth="1"/>
    <col min="2836" max="2836" width="15.625" style="58" customWidth="1"/>
    <col min="2837" max="2837" width="9.625" style="58" customWidth="1"/>
    <col min="2838" max="3072" width="9" style="58"/>
    <col min="3073" max="3074" width="3.125" style="58" customWidth="1"/>
    <col min="3075" max="3075" width="9.625" style="58" customWidth="1"/>
    <col min="3076" max="3076" width="12.625" style="58" customWidth="1"/>
    <col min="3077" max="3077" width="9.625" style="58" customWidth="1"/>
    <col min="3078" max="3078" width="12.625" style="58" customWidth="1"/>
    <col min="3079" max="3079" width="9.625" style="58" customWidth="1"/>
    <col min="3080" max="3080" width="3.625" style="58" customWidth="1"/>
    <col min="3081" max="3081" width="15.625" style="58" customWidth="1"/>
    <col min="3082" max="3082" width="9.625" style="58" customWidth="1"/>
    <col min="3083" max="3083" width="9" style="58"/>
    <col min="3084" max="3085" width="3.125" style="58" customWidth="1"/>
    <col min="3086" max="3086" width="9.625" style="58" customWidth="1"/>
    <col min="3087" max="3087" width="12.625" style="58" customWidth="1"/>
    <col min="3088" max="3088" width="9.625" style="58" customWidth="1"/>
    <col min="3089" max="3089" width="12.625" style="58" customWidth="1"/>
    <col min="3090" max="3090" width="9.625" style="58" customWidth="1"/>
    <col min="3091" max="3091" width="3.625" style="58" customWidth="1"/>
    <col min="3092" max="3092" width="15.625" style="58" customWidth="1"/>
    <col min="3093" max="3093" width="9.625" style="58" customWidth="1"/>
    <col min="3094" max="3328" width="9" style="58"/>
    <col min="3329" max="3330" width="3.125" style="58" customWidth="1"/>
    <col min="3331" max="3331" width="9.625" style="58" customWidth="1"/>
    <col min="3332" max="3332" width="12.625" style="58" customWidth="1"/>
    <col min="3333" max="3333" width="9.625" style="58" customWidth="1"/>
    <col min="3334" max="3334" width="12.625" style="58" customWidth="1"/>
    <col min="3335" max="3335" width="9.625" style="58" customWidth="1"/>
    <col min="3336" max="3336" width="3.625" style="58" customWidth="1"/>
    <col min="3337" max="3337" width="15.625" style="58" customWidth="1"/>
    <col min="3338" max="3338" width="9.625" style="58" customWidth="1"/>
    <col min="3339" max="3339" width="9" style="58"/>
    <col min="3340" max="3341" width="3.125" style="58" customWidth="1"/>
    <col min="3342" max="3342" width="9.625" style="58" customWidth="1"/>
    <col min="3343" max="3343" width="12.625" style="58" customWidth="1"/>
    <col min="3344" max="3344" width="9.625" style="58" customWidth="1"/>
    <col min="3345" max="3345" width="12.625" style="58" customWidth="1"/>
    <col min="3346" max="3346" width="9.625" style="58" customWidth="1"/>
    <col min="3347" max="3347" width="3.625" style="58" customWidth="1"/>
    <col min="3348" max="3348" width="15.625" style="58" customWidth="1"/>
    <col min="3349" max="3349" width="9.625" style="58" customWidth="1"/>
    <col min="3350" max="3584" width="9" style="58"/>
    <col min="3585" max="3586" width="3.125" style="58" customWidth="1"/>
    <col min="3587" max="3587" width="9.625" style="58" customWidth="1"/>
    <col min="3588" max="3588" width="12.625" style="58" customWidth="1"/>
    <col min="3589" max="3589" width="9.625" style="58" customWidth="1"/>
    <col min="3590" max="3590" width="12.625" style="58" customWidth="1"/>
    <col min="3591" max="3591" width="9.625" style="58" customWidth="1"/>
    <col min="3592" max="3592" width="3.625" style="58" customWidth="1"/>
    <col min="3593" max="3593" width="15.625" style="58" customWidth="1"/>
    <col min="3594" max="3594" width="9.625" style="58" customWidth="1"/>
    <col min="3595" max="3595" width="9" style="58"/>
    <col min="3596" max="3597" width="3.125" style="58" customWidth="1"/>
    <col min="3598" max="3598" width="9.625" style="58" customWidth="1"/>
    <col min="3599" max="3599" width="12.625" style="58" customWidth="1"/>
    <col min="3600" max="3600" width="9.625" style="58" customWidth="1"/>
    <col min="3601" max="3601" width="12.625" style="58" customWidth="1"/>
    <col min="3602" max="3602" width="9.625" style="58" customWidth="1"/>
    <col min="3603" max="3603" width="3.625" style="58" customWidth="1"/>
    <col min="3604" max="3604" width="15.625" style="58" customWidth="1"/>
    <col min="3605" max="3605" width="9.625" style="58" customWidth="1"/>
    <col min="3606" max="3840" width="9" style="58"/>
    <col min="3841" max="3842" width="3.125" style="58" customWidth="1"/>
    <col min="3843" max="3843" width="9.625" style="58" customWidth="1"/>
    <col min="3844" max="3844" width="12.625" style="58" customWidth="1"/>
    <col min="3845" max="3845" width="9.625" style="58" customWidth="1"/>
    <col min="3846" max="3846" width="12.625" style="58" customWidth="1"/>
    <col min="3847" max="3847" width="9.625" style="58" customWidth="1"/>
    <col min="3848" max="3848" width="3.625" style="58" customWidth="1"/>
    <col min="3849" max="3849" width="15.625" style="58" customWidth="1"/>
    <col min="3850" max="3850" width="9.625" style="58" customWidth="1"/>
    <col min="3851" max="3851" width="9" style="58"/>
    <col min="3852" max="3853" width="3.125" style="58" customWidth="1"/>
    <col min="3854" max="3854" width="9.625" style="58" customWidth="1"/>
    <col min="3855" max="3855" width="12.625" style="58" customWidth="1"/>
    <col min="3856" max="3856" width="9.625" style="58" customWidth="1"/>
    <col min="3857" max="3857" width="12.625" style="58" customWidth="1"/>
    <col min="3858" max="3858" width="9.625" style="58" customWidth="1"/>
    <col min="3859" max="3859" width="3.625" style="58" customWidth="1"/>
    <col min="3860" max="3860" width="15.625" style="58" customWidth="1"/>
    <col min="3861" max="3861" width="9.625" style="58" customWidth="1"/>
    <col min="3862" max="4096" width="9" style="58"/>
    <col min="4097" max="4098" width="3.125" style="58" customWidth="1"/>
    <col min="4099" max="4099" width="9.625" style="58" customWidth="1"/>
    <col min="4100" max="4100" width="12.625" style="58" customWidth="1"/>
    <col min="4101" max="4101" width="9.625" style="58" customWidth="1"/>
    <col min="4102" max="4102" width="12.625" style="58" customWidth="1"/>
    <col min="4103" max="4103" width="9.625" style="58" customWidth="1"/>
    <col min="4104" max="4104" width="3.625" style="58" customWidth="1"/>
    <col min="4105" max="4105" width="15.625" style="58" customWidth="1"/>
    <col min="4106" max="4106" width="9.625" style="58" customWidth="1"/>
    <col min="4107" max="4107" width="9" style="58"/>
    <col min="4108" max="4109" width="3.125" style="58" customWidth="1"/>
    <col min="4110" max="4110" width="9.625" style="58" customWidth="1"/>
    <col min="4111" max="4111" width="12.625" style="58" customWidth="1"/>
    <col min="4112" max="4112" width="9.625" style="58" customWidth="1"/>
    <col min="4113" max="4113" width="12.625" style="58" customWidth="1"/>
    <col min="4114" max="4114" width="9.625" style="58" customWidth="1"/>
    <col min="4115" max="4115" width="3.625" style="58" customWidth="1"/>
    <col min="4116" max="4116" width="15.625" style="58" customWidth="1"/>
    <col min="4117" max="4117" width="9.625" style="58" customWidth="1"/>
    <col min="4118" max="4352" width="9" style="58"/>
    <col min="4353" max="4354" width="3.125" style="58" customWidth="1"/>
    <col min="4355" max="4355" width="9.625" style="58" customWidth="1"/>
    <col min="4356" max="4356" width="12.625" style="58" customWidth="1"/>
    <col min="4357" max="4357" width="9.625" style="58" customWidth="1"/>
    <col min="4358" max="4358" width="12.625" style="58" customWidth="1"/>
    <col min="4359" max="4359" width="9.625" style="58" customWidth="1"/>
    <col min="4360" max="4360" width="3.625" style="58" customWidth="1"/>
    <col min="4361" max="4361" width="15.625" style="58" customWidth="1"/>
    <col min="4362" max="4362" width="9.625" style="58" customWidth="1"/>
    <col min="4363" max="4363" width="9" style="58"/>
    <col min="4364" max="4365" width="3.125" style="58" customWidth="1"/>
    <col min="4366" max="4366" width="9.625" style="58" customWidth="1"/>
    <col min="4367" max="4367" width="12.625" style="58" customWidth="1"/>
    <col min="4368" max="4368" width="9.625" style="58" customWidth="1"/>
    <col min="4369" max="4369" width="12.625" style="58" customWidth="1"/>
    <col min="4370" max="4370" width="9.625" style="58" customWidth="1"/>
    <col min="4371" max="4371" width="3.625" style="58" customWidth="1"/>
    <col min="4372" max="4372" width="15.625" style="58" customWidth="1"/>
    <col min="4373" max="4373" width="9.625" style="58" customWidth="1"/>
    <col min="4374" max="4608" width="9" style="58"/>
    <col min="4609" max="4610" width="3.125" style="58" customWidth="1"/>
    <col min="4611" max="4611" width="9.625" style="58" customWidth="1"/>
    <col min="4612" max="4612" width="12.625" style="58" customWidth="1"/>
    <col min="4613" max="4613" width="9.625" style="58" customWidth="1"/>
    <col min="4614" max="4614" width="12.625" style="58" customWidth="1"/>
    <col min="4615" max="4615" width="9.625" style="58" customWidth="1"/>
    <col min="4616" max="4616" width="3.625" style="58" customWidth="1"/>
    <col min="4617" max="4617" width="15.625" style="58" customWidth="1"/>
    <col min="4618" max="4618" width="9.625" style="58" customWidth="1"/>
    <col min="4619" max="4619" width="9" style="58"/>
    <col min="4620" max="4621" width="3.125" style="58" customWidth="1"/>
    <col min="4622" max="4622" width="9.625" style="58" customWidth="1"/>
    <col min="4623" max="4623" width="12.625" style="58" customWidth="1"/>
    <col min="4624" max="4624" width="9.625" style="58" customWidth="1"/>
    <col min="4625" max="4625" width="12.625" style="58" customWidth="1"/>
    <col min="4626" max="4626" width="9.625" style="58" customWidth="1"/>
    <col min="4627" max="4627" width="3.625" style="58" customWidth="1"/>
    <col min="4628" max="4628" width="15.625" style="58" customWidth="1"/>
    <col min="4629" max="4629" width="9.625" style="58" customWidth="1"/>
    <col min="4630" max="4864" width="9" style="58"/>
    <col min="4865" max="4866" width="3.125" style="58" customWidth="1"/>
    <col min="4867" max="4867" width="9.625" style="58" customWidth="1"/>
    <col min="4868" max="4868" width="12.625" style="58" customWidth="1"/>
    <col min="4869" max="4869" width="9.625" style="58" customWidth="1"/>
    <col min="4870" max="4870" width="12.625" style="58" customWidth="1"/>
    <col min="4871" max="4871" width="9.625" style="58" customWidth="1"/>
    <col min="4872" max="4872" width="3.625" style="58" customWidth="1"/>
    <col min="4873" max="4873" width="15.625" style="58" customWidth="1"/>
    <col min="4874" max="4874" width="9.625" style="58" customWidth="1"/>
    <col min="4875" max="4875" width="9" style="58"/>
    <col min="4876" max="4877" width="3.125" style="58" customWidth="1"/>
    <col min="4878" max="4878" width="9.625" style="58" customWidth="1"/>
    <col min="4879" max="4879" width="12.625" style="58" customWidth="1"/>
    <col min="4880" max="4880" width="9.625" style="58" customWidth="1"/>
    <col min="4881" max="4881" width="12.625" style="58" customWidth="1"/>
    <col min="4882" max="4882" width="9.625" style="58" customWidth="1"/>
    <col min="4883" max="4883" width="3.625" style="58" customWidth="1"/>
    <col min="4884" max="4884" width="15.625" style="58" customWidth="1"/>
    <col min="4885" max="4885" width="9.625" style="58" customWidth="1"/>
    <col min="4886" max="5120" width="9" style="58"/>
    <col min="5121" max="5122" width="3.125" style="58" customWidth="1"/>
    <col min="5123" max="5123" width="9.625" style="58" customWidth="1"/>
    <col min="5124" max="5124" width="12.625" style="58" customWidth="1"/>
    <col min="5125" max="5125" width="9.625" style="58" customWidth="1"/>
    <col min="5126" max="5126" width="12.625" style="58" customWidth="1"/>
    <col min="5127" max="5127" width="9.625" style="58" customWidth="1"/>
    <col min="5128" max="5128" width="3.625" style="58" customWidth="1"/>
    <col min="5129" max="5129" width="15.625" style="58" customWidth="1"/>
    <col min="5130" max="5130" width="9.625" style="58" customWidth="1"/>
    <col min="5131" max="5131" width="9" style="58"/>
    <col min="5132" max="5133" width="3.125" style="58" customWidth="1"/>
    <col min="5134" max="5134" width="9.625" style="58" customWidth="1"/>
    <col min="5135" max="5135" width="12.625" style="58" customWidth="1"/>
    <col min="5136" max="5136" width="9.625" style="58" customWidth="1"/>
    <col min="5137" max="5137" width="12.625" style="58" customWidth="1"/>
    <col min="5138" max="5138" width="9.625" style="58" customWidth="1"/>
    <col min="5139" max="5139" width="3.625" style="58" customWidth="1"/>
    <col min="5140" max="5140" width="15.625" style="58" customWidth="1"/>
    <col min="5141" max="5141" width="9.625" style="58" customWidth="1"/>
    <col min="5142" max="5376" width="9" style="58"/>
    <col min="5377" max="5378" width="3.125" style="58" customWidth="1"/>
    <col min="5379" max="5379" width="9.625" style="58" customWidth="1"/>
    <col min="5380" max="5380" width="12.625" style="58" customWidth="1"/>
    <col min="5381" max="5381" width="9.625" style="58" customWidth="1"/>
    <col min="5382" max="5382" width="12.625" style="58" customWidth="1"/>
    <col min="5383" max="5383" width="9.625" style="58" customWidth="1"/>
    <col min="5384" max="5384" width="3.625" style="58" customWidth="1"/>
    <col min="5385" max="5385" width="15.625" style="58" customWidth="1"/>
    <col min="5386" max="5386" width="9.625" style="58" customWidth="1"/>
    <col min="5387" max="5387" width="9" style="58"/>
    <col min="5388" max="5389" width="3.125" style="58" customWidth="1"/>
    <col min="5390" max="5390" width="9.625" style="58" customWidth="1"/>
    <col min="5391" max="5391" width="12.625" style="58" customWidth="1"/>
    <col min="5392" max="5392" width="9.625" style="58" customWidth="1"/>
    <col min="5393" max="5393" width="12.625" style="58" customWidth="1"/>
    <col min="5394" max="5394" width="9.625" style="58" customWidth="1"/>
    <col min="5395" max="5395" width="3.625" style="58" customWidth="1"/>
    <col min="5396" max="5396" width="15.625" style="58" customWidth="1"/>
    <col min="5397" max="5397" width="9.625" style="58" customWidth="1"/>
    <col min="5398" max="5632" width="9" style="58"/>
    <col min="5633" max="5634" width="3.125" style="58" customWidth="1"/>
    <col min="5635" max="5635" width="9.625" style="58" customWidth="1"/>
    <col min="5636" max="5636" width="12.625" style="58" customWidth="1"/>
    <col min="5637" max="5637" width="9.625" style="58" customWidth="1"/>
    <col min="5638" max="5638" width="12.625" style="58" customWidth="1"/>
    <col min="5639" max="5639" width="9.625" style="58" customWidth="1"/>
    <col min="5640" max="5640" width="3.625" style="58" customWidth="1"/>
    <col min="5641" max="5641" width="15.625" style="58" customWidth="1"/>
    <col min="5642" max="5642" width="9.625" style="58" customWidth="1"/>
    <col min="5643" max="5643" width="9" style="58"/>
    <col min="5644" max="5645" width="3.125" style="58" customWidth="1"/>
    <col min="5646" max="5646" width="9.625" style="58" customWidth="1"/>
    <col min="5647" max="5647" width="12.625" style="58" customWidth="1"/>
    <col min="5648" max="5648" width="9.625" style="58" customWidth="1"/>
    <col min="5649" max="5649" width="12.625" style="58" customWidth="1"/>
    <col min="5650" max="5650" width="9.625" style="58" customWidth="1"/>
    <col min="5651" max="5651" width="3.625" style="58" customWidth="1"/>
    <col min="5652" max="5652" width="15.625" style="58" customWidth="1"/>
    <col min="5653" max="5653" width="9.625" style="58" customWidth="1"/>
    <col min="5654" max="5888" width="9" style="58"/>
    <col min="5889" max="5890" width="3.125" style="58" customWidth="1"/>
    <col min="5891" max="5891" width="9.625" style="58" customWidth="1"/>
    <col min="5892" max="5892" width="12.625" style="58" customWidth="1"/>
    <col min="5893" max="5893" width="9.625" style="58" customWidth="1"/>
    <col min="5894" max="5894" width="12.625" style="58" customWidth="1"/>
    <col min="5895" max="5895" width="9.625" style="58" customWidth="1"/>
    <col min="5896" max="5896" width="3.625" style="58" customWidth="1"/>
    <col min="5897" max="5897" width="15.625" style="58" customWidth="1"/>
    <col min="5898" max="5898" width="9.625" style="58" customWidth="1"/>
    <col min="5899" max="5899" width="9" style="58"/>
    <col min="5900" max="5901" width="3.125" style="58" customWidth="1"/>
    <col min="5902" max="5902" width="9.625" style="58" customWidth="1"/>
    <col min="5903" max="5903" width="12.625" style="58" customWidth="1"/>
    <col min="5904" max="5904" width="9.625" style="58" customWidth="1"/>
    <col min="5905" max="5905" width="12.625" style="58" customWidth="1"/>
    <col min="5906" max="5906" width="9.625" style="58" customWidth="1"/>
    <col min="5907" max="5907" width="3.625" style="58" customWidth="1"/>
    <col min="5908" max="5908" width="15.625" style="58" customWidth="1"/>
    <col min="5909" max="5909" width="9.625" style="58" customWidth="1"/>
    <col min="5910" max="6144" width="9" style="58"/>
    <col min="6145" max="6146" width="3.125" style="58" customWidth="1"/>
    <col min="6147" max="6147" width="9.625" style="58" customWidth="1"/>
    <col min="6148" max="6148" width="12.625" style="58" customWidth="1"/>
    <col min="6149" max="6149" width="9.625" style="58" customWidth="1"/>
    <col min="6150" max="6150" width="12.625" style="58" customWidth="1"/>
    <col min="6151" max="6151" width="9.625" style="58" customWidth="1"/>
    <col min="6152" max="6152" width="3.625" style="58" customWidth="1"/>
    <col min="6153" max="6153" width="15.625" style="58" customWidth="1"/>
    <col min="6154" max="6154" width="9.625" style="58" customWidth="1"/>
    <col min="6155" max="6155" width="9" style="58"/>
    <col min="6156" max="6157" width="3.125" style="58" customWidth="1"/>
    <col min="6158" max="6158" width="9.625" style="58" customWidth="1"/>
    <col min="6159" max="6159" width="12.625" style="58" customWidth="1"/>
    <col min="6160" max="6160" width="9.625" style="58" customWidth="1"/>
    <col min="6161" max="6161" width="12.625" style="58" customWidth="1"/>
    <col min="6162" max="6162" width="9.625" style="58" customWidth="1"/>
    <col min="6163" max="6163" width="3.625" style="58" customWidth="1"/>
    <col min="6164" max="6164" width="15.625" style="58" customWidth="1"/>
    <col min="6165" max="6165" width="9.625" style="58" customWidth="1"/>
    <col min="6166" max="6400" width="9" style="58"/>
    <col min="6401" max="6402" width="3.125" style="58" customWidth="1"/>
    <col min="6403" max="6403" width="9.625" style="58" customWidth="1"/>
    <col min="6404" max="6404" width="12.625" style="58" customWidth="1"/>
    <col min="6405" max="6405" width="9.625" style="58" customWidth="1"/>
    <col min="6406" max="6406" width="12.625" style="58" customWidth="1"/>
    <col min="6407" max="6407" width="9.625" style="58" customWidth="1"/>
    <col min="6408" max="6408" width="3.625" style="58" customWidth="1"/>
    <col min="6409" max="6409" width="15.625" style="58" customWidth="1"/>
    <col min="6410" max="6410" width="9.625" style="58" customWidth="1"/>
    <col min="6411" max="6411" width="9" style="58"/>
    <col min="6412" max="6413" width="3.125" style="58" customWidth="1"/>
    <col min="6414" max="6414" width="9.625" style="58" customWidth="1"/>
    <col min="6415" max="6415" width="12.625" style="58" customWidth="1"/>
    <col min="6416" max="6416" width="9.625" style="58" customWidth="1"/>
    <col min="6417" max="6417" width="12.625" style="58" customWidth="1"/>
    <col min="6418" max="6418" width="9.625" style="58" customWidth="1"/>
    <col min="6419" max="6419" width="3.625" style="58" customWidth="1"/>
    <col min="6420" max="6420" width="15.625" style="58" customWidth="1"/>
    <col min="6421" max="6421" width="9.625" style="58" customWidth="1"/>
    <col min="6422" max="6656" width="9" style="58"/>
    <col min="6657" max="6658" width="3.125" style="58" customWidth="1"/>
    <col min="6659" max="6659" width="9.625" style="58" customWidth="1"/>
    <col min="6660" max="6660" width="12.625" style="58" customWidth="1"/>
    <col min="6661" max="6661" width="9.625" style="58" customWidth="1"/>
    <col min="6662" max="6662" width="12.625" style="58" customWidth="1"/>
    <col min="6663" max="6663" width="9.625" style="58" customWidth="1"/>
    <col min="6664" max="6664" width="3.625" style="58" customWidth="1"/>
    <col min="6665" max="6665" width="15.625" style="58" customWidth="1"/>
    <col min="6666" max="6666" width="9.625" style="58" customWidth="1"/>
    <col min="6667" max="6667" width="9" style="58"/>
    <col min="6668" max="6669" width="3.125" style="58" customWidth="1"/>
    <col min="6670" max="6670" width="9.625" style="58" customWidth="1"/>
    <col min="6671" max="6671" width="12.625" style="58" customWidth="1"/>
    <col min="6672" max="6672" width="9.625" style="58" customWidth="1"/>
    <col min="6673" max="6673" width="12.625" style="58" customWidth="1"/>
    <col min="6674" max="6674" width="9.625" style="58" customWidth="1"/>
    <col min="6675" max="6675" width="3.625" style="58" customWidth="1"/>
    <col min="6676" max="6676" width="15.625" style="58" customWidth="1"/>
    <col min="6677" max="6677" width="9.625" style="58" customWidth="1"/>
    <col min="6678" max="6912" width="9" style="58"/>
    <col min="6913" max="6914" width="3.125" style="58" customWidth="1"/>
    <col min="6915" max="6915" width="9.625" style="58" customWidth="1"/>
    <col min="6916" max="6916" width="12.625" style="58" customWidth="1"/>
    <col min="6917" max="6917" width="9.625" style="58" customWidth="1"/>
    <col min="6918" max="6918" width="12.625" style="58" customWidth="1"/>
    <col min="6919" max="6919" width="9.625" style="58" customWidth="1"/>
    <col min="6920" max="6920" width="3.625" style="58" customWidth="1"/>
    <col min="6921" max="6921" width="15.625" style="58" customWidth="1"/>
    <col min="6922" max="6922" width="9.625" style="58" customWidth="1"/>
    <col min="6923" max="6923" width="9" style="58"/>
    <col min="6924" max="6925" width="3.125" style="58" customWidth="1"/>
    <col min="6926" max="6926" width="9.625" style="58" customWidth="1"/>
    <col min="6927" max="6927" width="12.625" style="58" customWidth="1"/>
    <col min="6928" max="6928" width="9.625" style="58" customWidth="1"/>
    <col min="6929" max="6929" width="12.625" style="58" customWidth="1"/>
    <col min="6930" max="6930" width="9.625" style="58" customWidth="1"/>
    <col min="6931" max="6931" width="3.625" style="58" customWidth="1"/>
    <col min="6932" max="6932" width="15.625" style="58" customWidth="1"/>
    <col min="6933" max="6933" width="9.625" style="58" customWidth="1"/>
    <col min="6934" max="7168" width="9" style="58"/>
    <col min="7169" max="7170" width="3.125" style="58" customWidth="1"/>
    <col min="7171" max="7171" width="9.625" style="58" customWidth="1"/>
    <col min="7172" max="7172" width="12.625" style="58" customWidth="1"/>
    <col min="7173" max="7173" width="9.625" style="58" customWidth="1"/>
    <col min="7174" max="7174" width="12.625" style="58" customWidth="1"/>
    <col min="7175" max="7175" width="9.625" style="58" customWidth="1"/>
    <col min="7176" max="7176" width="3.625" style="58" customWidth="1"/>
    <col min="7177" max="7177" width="15.625" style="58" customWidth="1"/>
    <col min="7178" max="7178" width="9.625" style="58" customWidth="1"/>
    <col min="7179" max="7179" width="9" style="58"/>
    <col min="7180" max="7181" width="3.125" style="58" customWidth="1"/>
    <col min="7182" max="7182" width="9.625" style="58" customWidth="1"/>
    <col min="7183" max="7183" width="12.625" style="58" customWidth="1"/>
    <col min="7184" max="7184" width="9.625" style="58" customWidth="1"/>
    <col min="7185" max="7185" width="12.625" style="58" customWidth="1"/>
    <col min="7186" max="7186" width="9.625" style="58" customWidth="1"/>
    <col min="7187" max="7187" width="3.625" style="58" customWidth="1"/>
    <col min="7188" max="7188" width="15.625" style="58" customWidth="1"/>
    <col min="7189" max="7189" width="9.625" style="58" customWidth="1"/>
    <col min="7190" max="7424" width="9" style="58"/>
    <col min="7425" max="7426" width="3.125" style="58" customWidth="1"/>
    <col min="7427" max="7427" width="9.625" style="58" customWidth="1"/>
    <col min="7428" max="7428" width="12.625" style="58" customWidth="1"/>
    <col min="7429" max="7429" width="9.625" style="58" customWidth="1"/>
    <col min="7430" max="7430" width="12.625" style="58" customWidth="1"/>
    <col min="7431" max="7431" width="9.625" style="58" customWidth="1"/>
    <col min="7432" max="7432" width="3.625" style="58" customWidth="1"/>
    <col min="7433" max="7433" width="15.625" style="58" customWidth="1"/>
    <col min="7434" max="7434" width="9.625" style="58" customWidth="1"/>
    <col min="7435" max="7435" width="9" style="58"/>
    <col min="7436" max="7437" width="3.125" style="58" customWidth="1"/>
    <col min="7438" max="7438" width="9.625" style="58" customWidth="1"/>
    <col min="7439" max="7439" width="12.625" style="58" customWidth="1"/>
    <col min="7440" max="7440" width="9.625" style="58" customWidth="1"/>
    <col min="7441" max="7441" width="12.625" style="58" customWidth="1"/>
    <col min="7442" max="7442" width="9.625" style="58" customWidth="1"/>
    <col min="7443" max="7443" width="3.625" style="58" customWidth="1"/>
    <col min="7444" max="7444" width="15.625" style="58" customWidth="1"/>
    <col min="7445" max="7445" width="9.625" style="58" customWidth="1"/>
    <col min="7446" max="7680" width="9" style="58"/>
    <col min="7681" max="7682" width="3.125" style="58" customWidth="1"/>
    <col min="7683" max="7683" width="9.625" style="58" customWidth="1"/>
    <col min="7684" max="7684" width="12.625" style="58" customWidth="1"/>
    <col min="7685" max="7685" width="9.625" style="58" customWidth="1"/>
    <col min="7686" max="7686" width="12.625" style="58" customWidth="1"/>
    <col min="7687" max="7687" width="9.625" style="58" customWidth="1"/>
    <col min="7688" max="7688" width="3.625" style="58" customWidth="1"/>
    <col min="7689" max="7689" width="15.625" style="58" customWidth="1"/>
    <col min="7690" max="7690" width="9.625" style="58" customWidth="1"/>
    <col min="7691" max="7691" width="9" style="58"/>
    <col min="7692" max="7693" width="3.125" style="58" customWidth="1"/>
    <col min="7694" max="7694" width="9.625" style="58" customWidth="1"/>
    <col min="7695" max="7695" width="12.625" style="58" customWidth="1"/>
    <col min="7696" max="7696" width="9.625" style="58" customWidth="1"/>
    <col min="7697" max="7697" width="12.625" style="58" customWidth="1"/>
    <col min="7698" max="7698" width="9.625" style="58" customWidth="1"/>
    <col min="7699" max="7699" width="3.625" style="58" customWidth="1"/>
    <col min="7700" max="7700" width="15.625" style="58" customWidth="1"/>
    <col min="7701" max="7701" width="9.625" style="58" customWidth="1"/>
    <col min="7702" max="7936" width="9" style="58"/>
    <col min="7937" max="7938" width="3.125" style="58" customWidth="1"/>
    <col min="7939" max="7939" width="9.625" style="58" customWidth="1"/>
    <col min="7940" max="7940" width="12.625" style="58" customWidth="1"/>
    <col min="7941" max="7941" width="9.625" style="58" customWidth="1"/>
    <col min="7942" max="7942" width="12.625" style="58" customWidth="1"/>
    <col min="7943" max="7943" width="9.625" style="58" customWidth="1"/>
    <col min="7944" max="7944" width="3.625" style="58" customWidth="1"/>
    <col min="7945" max="7945" width="15.625" style="58" customWidth="1"/>
    <col min="7946" max="7946" width="9.625" style="58" customWidth="1"/>
    <col min="7947" max="7947" width="9" style="58"/>
    <col min="7948" max="7949" width="3.125" style="58" customWidth="1"/>
    <col min="7950" max="7950" width="9.625" style="58" customWidth="1"/>
    <col min="7951" max="7951" width="12.625" style="58" customWidth="1"/>
    <col min="7952" max="7952" width="9.625" style="58" customWidth="1"/>
    <col min="7953" max="7953" width="12.625" style="58" customWidth="1"/>
    <col min="7954" max="7954" width="9.625" style="58" customWidth="1"/>
    <col min="7955" max="7955" width="3.625" style="58" customWidth="1"/>
    <col min="7956" max="7956" width="15.625" style="58" customWidth="1"/>
    <col min="7957" max="7957" width="9.625" style="58" customWidth="1"/>
    <col min="7958" max="8192" width="9" style="58"/>
    <col min="8193" max="8194" width="3.125" style="58" customWidth="1"/>
    <col min="8195" max="8195" width="9.625" style="58" customWidth="1"/>
    <col min="8196" max="8196" width="12.625" style="58" customWidth="1"/>
    <col min="8197" max="8197" width="9.625" style="58" customWidth="1"/>
    <col min="8198" max="8198" width="12.625" style="58" customWidth="1"/>
    <col min="8199" max="8199" width="9.625" style="58" customWidth="1"/>
    <col min="8200" max="8200" width="3.625" style="58" customWidth="1"/>
    <col min="8201" max="8201" width="15.625" style="58" customWidth="1"/>
    <col min="8202" max="8202" width="9.625" style="58" customWidth="1"/>
    <col min="8203" max="8203" width="9" style="58"/>
    <col min="8204" max="8205" width="3.125" style="58" customWidth="1"/>
    <col min="8206" max="8206" width="9.625" style="58" customWidth="1"/>
    <col min="8207" max="8207" width="12.625" style="58" customWidth="1"/>
    <col min="8208" max="8208" width="9.625" style="58" customWidth="1"/>
    <col min="8209" max="8209" width="12.625" style="58" customWidth="1"/>
    <col min="8210" max="8210" width="9.625" style="58" customWidth="1"/>
    <col min="8211" max="8211" width="3.625" style="58" customWidth="1"/>
    <col min="8212" max="8212" width="15.625" style="58" customWidth="1"/>
    <col min="8213" max="8213" width="9.625" style="58" customWidth="1"/>
    <col min="8214" max="8448" width="9" style="58"/>
    <col min="8449" max="8450" width="3.125" style="58" customWidth="1"/>
    <col min="8451" max="8451" width="9.625" style="58" customWidth="1"/>
    <col min="8452" max="8452" width="12.625" style="58" customWidth="1"/>
    <col min="8453" max="8453" width="9.625" style="58" customWidth="1"/>
    <col min="8454" max="8454" width="12.625" style="58" customWidth="1"/>
    <col min="8455" max="8455" width="9.625" style="58" customWidth="1"/>
    <col min="8456" max="8456" width="3.625" style="58" customWidth="1"/>
    <col min="8457" max="8457" width="15.625" style="58" customWidth="1"/>
    <col min="8458" max="8458" width="9.625" style="58" customWidth="1"/>
    <col min="8459" max="8459" width="9" style="58"/>
    <col min="8460" max="8461" width="3.125" style="58" customWidth="1"/>
    <col min="8462" max="8462" width="9.625" style="58" customWidth="1"/>
    <col min="8463" max="8463" width="12.625" style="58" customWidth="1"/>
    <col min="8464" max="8464" width="9.625" style="58" customWidth="1"/>
    <col min="8465" max="8465" width="12.625" style="58" customWidth="1"/>
    <col min="8466" max="8466" width="9.625" style="58" customWidth="1"/>
    <col min="8467" max="8467" width="3.625" style="58" customWidth="1"/>
    <col min="8468" max="8468" width="15.625" style="58" customWidth="1"/>
    <col min="8469" max="8469" width="9.625" style="58" customWidth="1"/>
    <col min="8470" max="8704" width="9" style="58"/>
    <col min="8705" max="8706" width="3.125" style="58" customWidth="1"/>
    <col min="8707" max="8707" width="9.625" style="58" customWidth="1"/>
    <col min="8708" max="8708" width="12.625" style="58" customWidth="1"/>
    <col min="8709" max="8709" width="9.625" style="58" customWidth="1"/>
    <col min="8710" max="8710" width="12.625" style="58" customWidth="1"/>
    <col min="8711" max="8711" width="9.625" style="58" customWidth="1"/>
    <col min="8712" max="8712" width="3.625" style="58" customWidth="1"/>
    <col min="8713" max="8713" width="15.625" style="58" customWidth="1"/>
    <col min="8714" max="8714" width="9.625" style="58" customWidth="1"/>
    <col min="8715" max="8715" width="9" style="58"/>
    <col min="8716" max="8717" width="3.125" style="58" customWidth="1"/>
    <col min="8718" max="8718" width="9.625" style="58" customWidth="1"/>
    <col min="8719" max="8719" width="12.625" style="58" customWidth="1"/>
    <col min="8720" max="8720" width="9.625" style="58" customWidth="1"/>
    <col min="8721" max="8721" width="12.625" style="58" customWidth="1"/>
    <col min="8722" max="8722" width="9.625" style="58" customWidth="1"/>
    <col min="8723" max="8723" width="3.625" style="58" customWidth="1"/>
    <col min="8724" max="8724" width="15.625" style="58" customWidth="1"/>
    <col min="8725" max="8725" width="9.625" style="58" customWidth="1"/>
    <col min="8726" max="8960" width="9" style="58"/>
    <col min="8961" max="8962" width="3.125" style="58" customWidth="1"/>
    <col min="8963" max="8963" width="9.625" style="58" customWidth="1"/>
    <col min="8964" max="8964" width="12.625" style="58" customWidth="1"/>
    <col min="8965" max="8965" width="9.625" style="58" customWidth="1"/>
    <col min="8966" max="8966" width="12.625" style="58" customWidth="1"/>
    <col min="8967" max="8967" width="9.625" style="58" customWidth="1"/>
    <col min="8968" max="8968" width="3.625" style="58" customWidth="1"/>
    <col min="8969" max="8969" width="15.625" style="58" customWidth="1"/>
    <col min="8970" max="8970" width="9.625" style="58" customWidth="1"/>
    <col min="8971" max="8971" width="9" style="58"/>
    <col min="8972" max="8973" width="3.125" style="58" customWidth="1"/>
    <col min="8974" max="8974" width="9.625" style="58" customWidth="1"/>
    <col min="8975" max="8975" width="12.625" style="58" customWidth="1"/>
    <col min="8976" max="8976" width="9.625" style="58" customWidth="1"/>
    <col min="8977" max="8977" width="12.625" style="58" customWidth="1"/>
    <col min="8978" max="8978" width="9.625" style="58" customWidth="1"/>
    <col min="8979" max="8979" width="3.625" style="58" customWidth="1"/>
    <col min="8980" max="8980" width="15.625" style="58" customWidth="1"/>
    <col min="8981" max="8981" width="9.625" style="58" customWidth="1"/>
    <col min="8982" max="9216" width="9" style="58"/>
    <col min="9217" max="9218" width="3.125" style="58" customWidth="1"/>
    <col min="9219" max="9219" width="9.625" style="58" customWidth="1"/>
    <col min="9220" max="9220" width="12.625" style="58" customWidth="1"/>
    <col min="9221" max="9221" width="9.625" style="58" customWidth="1"/>
    <col min="9222" max="9222" width="12.625" style="58" customWidth="1"/>
    <col min="9223" max="9223" width="9.625" style="58" customWidth="1"/>
    <col min="9224" max="9224" width="3.625" style="58" customWidth="1"/>
    <col min="9225" max="9225" width="15.625" style="58" customWidth="1"/>
    <col min="9226" max="9226" width="9.625" style="58" customWidth="1"/>
    <col min="9227" max="9227" width="9" style="58"/>
    <col min="9228" max="9229" width="3.125" style="58" customWidth="1"/>
    <col min="9230" max="9230" width="9.625" style="58" customWidth="1"/>
    <col min="9231" max="9231" width="12.625" style="58" customWidth="1"/>
    <col min="9232" max="9232" width="9.625" style="58" customWidth="1"/>
    <col min="9233" max="9233" width="12.625" style="58" customWidth="1"/>
    <col min="9234" max="9234" width="9.625" style="58" customWidth="1"/>
    <col min="9235" max="9235" width="3.625" style="58" customWidth="1"/>
    <col min="9236" max="9236" width="15.625" style="58" customWidth="1"/>
    <col min="9237" max="9237" width="9.625" style="58" customWidth="1"/>
    <col min="9238" max="9472" width="9" style="58"/>
    <col min="9473" max="9474" width="3.125" style="58" customWidth="1"/>
    <col min="9475" max="9475" width="9.625" style="58" customWidth="1"/>
    <col min="9476" max="9476" width="12.625" style="58" customWidth="1"/>
    <col min="9477" max="9477" width="9.625" style="58" customWidth="1"/>
    <col min="9478" max="9478" width="12.625" style="58" customWidth="1"/>
    <col min="9479" max="9479" width="9.625" style="58" customWidth="1"/>
    <col min="9480" max="9480" width="3.625" style="58" customWidth="1"/>
    <col min="9481" max="9481" width="15.625" style="58" customWidth="1"/>
    <col min="9482" max="9482" width="9.625" style="58" customWidth="1"/>
    <col min="9483" max="9483" width="9" style="58"/>
    <col min="9484" max="9485" width="3.125" style="58" customWidth="1"/>
    <col min="9486" max="9486" width="9.625" style="58" customWidth="1"/>
    <col min="9487" max="9487" width="12.625" style="58" customWidth="1"/>
    <col min="9488" max="9488" width="9.625" style="58" customWidth="1"/>
    <col min="9489" max="9489" width="12.625" style="58" customWidth="1"/>
    <col min="9490" max="9490" width="9.625" style="58" customWidth="1"/>
    <col min="9491" max="9491" width="3.625" style="58" customWidth="1"/>
    <col min="9492" max="9492" width="15.625" style="58" customWidth="1"/>
    <col min="9493" max="9493" width="9.625" style="58" customWidth="1"/>
    <col min="9494" max="9728" width="9" style="58"/>
    <col min="9729" max="9730" width="3.125" style="58" customWidth="1"/>
    <col min="9731" max="9731" width="9.625" style="58" customWidth="1"/>
    <col min="9732" max="9732" width="12.625" style="58" customWidth="1"/>
    <col min="9733" max="9733" width="9.625" style="58" customWidth="1"/>
    <col min="9734" max="9734" width="12.625" style="58" customWidth="1"/>
    <col min="9735" max="9735" width="9.625" style="58" customWidth="1"/>
    <col min="9736" max="9736" width="3.625" style="58" customWidth="1"/>
    <col min="9737" max="9737" width="15.625" style="58" customWidth="1"/>
    <col min="9738" max="9738" width="9.625" style="58" customWidth="1"/>
    <col min="9739" max="9739" width="9" style="58"/>
    <col min="9740" max="9741" width="3.125" style="58" customWidth="1"/>
    <col min="9742" max="9742" width="9.625" style="58" customWidth="1"/>
    <col min="9743" max="9743" width="12.625" style="58" customWidth="1"/>
    <col min="9744" max="9744" width="9.625" style="58" customWidth="1"/>
    <col min="9745" max="9745" width="12.625" style="58" customWidth="1"/>
    <col min="9746" max="9746" width="9.625" style="58" customWidth="1"/>
    <col min="9747" max="9747" width="3.625" style="58" customWidth="1"/>
    <col min="9748" max="9748" width="15.625" style="58" customWidth="1"/>
    <col min="9749" max="9749" width="9.625" style="58" customWidth="1"/>
    <col min="9750" max="9984" width="9" style="58"/>
    <col min="9985" max="9986" width="3.125" style="58" customWidth="1"/>
    <col min="9987" max="9987" width="9.625" style="58" customWidth="1"/>
    <col min="9988" max="9988" width="12.625" style="58" customWidth="1"/>
    <col min="9989" max="9989" width="9.625" style="58" customWidth="1"/>
    <col min="9990" max="9990" width="12.625" style="58" customWidth="1"/>
    <col min="9991" max="9991" width="9.625" style="58" customWidth="1"/>
    <col min="9992" max="9992" width="3.625" style="58" customWidth="1"/>
    <col min="9993" max="9993" width="15.625" style="58" customWidth="1"/>
    <col min="9994" max="9994" width="9.625" style="58" customWidth="1"/>
    <col min="9995" max="9995" width="9" style="58"/>
    <col min="9996" max="9997" width="3.125" style="58" customWidth="1"/>
    <col min="9998" max="9998" width="9.625" style="58" customWidth="1"/>
    <col min="9999" max="9999" width="12.625" style="58" customWidth="1"/>
    <col min="10000" max="10000" width="9.625" style="58" customWidth="1"/>
    <col min="10001" max="10001" width="12.625" style="58" customWidth="1"/>
    <col min="10002" max="10002" width="9.625" style="58" customWidth="1"/>
    <col min="10003" max="10003" width="3.625" style="58" customWidth="1"/>
    <col min="10004" max="10004" width="15.625" style="58" customWidth="1"/>
    <col min="10005" max="10005" width="9.625" style="58" customWidth="1"/>
    <col min="10006" max="10240" width="9" style="58"/>
    <col min="10241" max="10242" width="3.125" style="58" customWidth="1"/>
    <col min="10243" max="10243" width="9.625" style="58" customWidth="1"/>
    <col min="10244" max="10244" width="12.625" style="58" customWidth="1"/>
    <col min="10245" max="10245" width="9.625" style="58" customWidth="1"/>
    <col min="10246" max="10246" width="12.625" style="58" customWidth="1"/>
    <col min="10247" max="10247" width="9.625" style="58" customWidth="1"/>
    <col min="10248" max="10248" width="3.625" style="58" customWidth="1"/>
    <col min="10249" max="10249" width="15.625" style="58" customWidth="1"/>
    <col min="10250" max="10250" width="9.625" style="58" customWidth="1"/>
    <col min="10251" max="10251" width="9" style="58"/>
    <col min="10252" max="10253" width="3.125" style="58" customWidth="1"/>
    <col min="10254" max="10254" width="9.625" style="58" customWidth="1"/>
    <col min="10255" max="10255" width="12.625" style="58" customWidth="1"/>
    <col min="10256" max="10256" width="9.625" style="58" customWidth="1"/>
    <col min="10257" max="10257" width="12.625" style="58" customWidth="1"/>
    <col min="10258" max="10258" width="9.625" style="58" customWidth="1"/>
    <col min="10259" max="10259" width="3.625" style="58" customWidth="1"/>
    <col min="10260" max="10260" width="15.625" style="58" customWidth="1"/>
    <col min="10261" max="10261" width="9.625" style="58" customWidth="1"/>
    <col min="10262" max="10496" width="9" style="58"/>
    <col min="10497" max="10498" width="3.125" style="58" customWidth="1"/>
    <col min="10499" max="10499" width="9.625" style="58" customWidth="1"/>
    <col min="10500" max="10500" width="12.625" style="58" customWidth="1"/>
    <col min="10501" max="10501" width="9.625" style="58" customWidth="1"/>
    <col min="10502" max="10502" width="12.625" style="58" customWidth="1"/>
    <col min="10503" max="10503" width="9.625" style="58" customWidth="1"/>
    <col min="10504" max="10504" width="3.625" style="58" customWidth="1"/>
    <col min="10505" max="10505" width="15.625" style="58" customWidth="1"/>
    <col min="10506" max="10506" width="9.625" style="58" customWidth="1"/>
    <col min="10507" max="10507" width="9" style="58"/>
    <col min="10508" max="10509" width="3.125" style="58" customWidth="1"/>
    <col min="10510" max="10510" width="9.625" style="58" customWidth="1"/>
    <col min="10511" max="10511" width="12.625" style="58" customWidth="1"/>
    <col min="10512" max="10512" width="9.625" style="58" customWidth="1"/>
    <col min="10513" max="10513" width="12.625" style="58" customWidth="1"/>
    <col min="10514" max="10514" width="9.625" style="58" customWidth="1"/>
    <col min="10515" max="10515" width="3.625" style="58" customWidth="1"/>
    <col min="10516" max="10516" width="15.625" style="58" customWidth="1"/>
    <col min="10517" max="10517" width="9.625" style="58" customWidth="1"/>
    <col min="10518" max="10752" width="9" style="58"/>
    <col min="10753" max="10754" width="3.125" style="58" customWidth="1"/>
    <col min="10755" max="10755" width="9.625" style="58" customWidth="1"/>
    <col min="10756" max="10756" width="12.625" style="58" customWidth="1"/>
    <col min="10757" max="10757" width="9.625" style="58" customWidth="1"/>
    <col min="10758" max="10758" width="12.625" style="58" customWidth="1"/>
    <col min="10759" max="10759" width="9.625" style="58" customWidth="1"/>
    <col min="10760" max="10760" width="3.625" style="58" customWidth="1"/>
    <col min="10761" max="10761" width="15.625" style="58" customWidth="1"/>
    <col min="10762" max="10762" width="9.625" style="58" customWidth="1"/>
    <col min="10763" max="10763" width="9" style="58"/>
    <col min="10764" max="10765" width="3.125" style="58" customWidth="1"/>
    <col min="10766" max="10766" width="9.625" style="58" customWidth="1"/>
    <col min="10767" max="10767" width="12.625" style="58" customWidth="1"/>
    <col min="10768" max="10768" width="9.625" style="58" customWidth="1"/>
    <col min="10769" max="10769" width="12.625" style="58" customWidth="1"/>
    <col min="10770" max="10770" width="9.625" style="58" customWidth="1"/>
    <col min="10771" max="10771" width="3.625" style="58" customWidth="1"/>
    <col min="10772" max="10772" width="15.625" style="58" customWidth="1"/>
    <col min="10773" max="10773" width="9.625" style="58" customWidth="1"/>
    <col min="10774" max="11008" width="9" style="58"/>
    <col min="11009" max="11010" width="3.125" style="58" customWidth="1"/>
    <col min="11011" max="11011" width="9.625" style="58" customWidth="1"/>
    <col min="11012" max="11012" width="12.625" style="58" customWidth="1"/>
    <col min="11013" max="11013" width="9.625" style="58" customWidth="1"/>
    <col min="11014" max="11014" width="12.625" style="58" customWidth="1"/>
    <col min="11015" max="11015" width="9.625" style="58" customWidth="1"/>
    <col min="11016" max="11016" width="3.625" style="58" customWidth="1"/>
    <col min="11017" max="11017" width="15.625" style="58" customWidth="1"/>
    <col min="11018" max="11018" width="9.625" style="58" customWidth="1"/>
    <col min="11019" max="11019" width="9" style="58"/>
    <col min="11020" max="11021" width="3.125" style="58" customWidth="1"/>
    <col min="11022" max="11022" width="9.625" style="58" customWidth="1"/>
    <col min="11023" max="11023" width="12.625" style="58" customWidth="1"/>
    <col min="11024" max="11024" width="9.625" style="58" customWidth="1"/>
    <col min="11025" max="11025" width="12.625" style="58" customWidth="1"/>
    <col min="11026" max="11026" width="9.625" style="58" customWidth="1"/>
    <col min="11027" max="11027" width="3.625" style="58" customWidth="1"/>
    <col min="11028" max="11028" width="15.625" style="58" customWidth="1"/>
    <col min="11029" max="11029" width="9.625" style="58" customWidth="1"/>
    <col min="11030" max="11264" width="9" style="58"/>
    <col min="11265" max="11266" width="3.125" style="58" customWidth="1"/>
    <col min="11267" max="11267" width="9.625" style="58" customWidth="1"/>
    <col min="11268" max="11268" width="12.625" style="58" customWidth="1"/>
    <col min="11269" max="11269" width="9.625" style="58" customWidth="1"/>
    <col min="11270" max="11270" width="12.625" style="58" customWidth="1"/>
    <col min="11271" max="11271" width="9.625" style="58" customWidth="1"/>
    <col min="11272" max="11272" width="3.625" style="58" customWidth="1"/>
    <col min="11273" max="11273" width="15.625" style="58" customWidth="1"/>
    <col min="11274" max="11274" width="9.625" style="58" customWidth="1"/>
    <col min="11275" max="11275" width="9" style="58"/>
    <col min="11276" max="11277" width="3.125" style="58" customWidth="1"/>
    <col min="11278" max="11278" width="9.625" style="58" customWidth="1"/>
    <col min="11279" max="11279" width="12.625" style="58" customWidth="1"/>
    <col min="11280" max="11280" width="9.625" style="58" customWidth="1"/>
    <col min="11281" max="11281" width="12.625" style="58" customWidth="1"/>
    <col min="11282" max="11282" width="9.625" style="58" customWidth="1"/>
    <col min="11283" max="11283" width="3.625" style="58" customWidth="1"/>
    <col min="11284" max="11284" width="15.625" style="58" customWidth="1"/>
    <col min="11285" max="11285" width="9.625" style="58" customWidth="1"/>
    <col min="11286" max="11520" width="9" style="58"/>
    <col min="11521" max="11522" width="3.125" style="58" customWidth="1"/>
    <col min="11523" max="11523" width="9.625" style="58" customWidth="1"/>
    <col min="11524" max="11524" width="12.625" style="58" customWidth="1"/>
    <col min="11525" max="11525" width="9.625" style="58" customWidth="1"/>
    <col min="11526" max="11526" width="12.625" style="58" customWidth="1"/>
    <col min="11527" max="11527" width="9.625" style="58" customWidth="1"/>
    <col min="11528" max="11528" width="3.625" style="58" customWidth="1"/>
    <col min="11529" max="11529" width="15.625" style="58" customWidth="1"/>
    <col min="11530" max="11530" width="9.625" style="58" customWidth="1"/>
    <col min="11531" max="11531" width="9" style="58"/>
    <col min="11532" max="11533" width="3.125" style="58" customWidth="1"/>
    <col min="11534" max="11534" width="9.625" style="58" customWidth="1"/>
    <col min="11535" max="11535" width="12.625" style="58" customWidth="1"/>
    <col min="11536" max="11536" width="9.625" style="58" customWidth="1"/>
    <col min="11537" max="11537" width="12.625" style="58" customWidth="1"/>
    <col min="11538" max="11538" width="9.625" style="58" customWidth="1"/>
    <col min="11539" max="11539" width="3.625" style="58" customWidth="1"/>
    <col min="11540" max="11540" width="15.625" style="58" customWidth="1"/>
    <col min="11541" max="11541" width="9.625" style="58" customWidth="1"/>
    <col min="11542" max="11776" width="9" style="58"/>
    <col min="11777" max="11778" width="3.125" style="58" customWidth="1"/>
    <col min="11779" max="11779" width="9.625" style="58" customWidth="1"/>
    <col min="11780" max="11780" width="12.625" style="58" customWidth="1"/>
    <col min="11781" max="11781" width="9.625" style="58" customWidth="1"/>
    <col min="11782" max="11782" width="12.625" style="58" customWidth="1"/>
    <col min="11783" max="11783" width="9.625" style="58" customWidth="1"/>
    <col min="11784" max="11784" width="3.625" style="58" customWidth="1"/>
    <col min="11785" max="11785" width="15.625" style="58" customWidth="1"/>
    <col min="11786" max="11786" width="9.625" style="58" customWidth="1"/>
    <col min="11787" max="11787" width="9" style="58"/>
    <col min="11788" max="11789" width="3.125" style="58" customWidth="1"/>
    <col min="11790" max="11790" width="9.625" style="58" customWidth="1"/>
    <col min="11791" max="11791" width="12.625" style="58" customWidth="1"/>
    <col min="11792" max="11792" width="9.625" style="58" customWidth="1"/>
    <col min="11793" max="11793" width="12.625" style="58" customWidth="1"/>
    <col min="11794" max="11794" width="9.625" style="58" customWidth="1"/>
    <col min="11795" max="11795" width="3.625" style="58" customWidth="1"/>
    <col min="11796" max="11796" width="15.625" style="58" customWidth="1"/>
    <col min="11797" max="11797" width="9.625" style="58" customWidth="1"/>
    <col min="11798" max="12032" width="9" style="58"/>
    <col min="12033" max="12034" width="3.125" style="58" customWidth="1"/>
    <col min="12035" max="12035" width="9.625" style="58" customWidth="1"/>
    <col min="12036" max="12036" width="12.625" style="58" customWidth="1"/>
    <col min="12037" max="12037" width="9.625" style="58" customWidth="1"/>
    <col min="12038" max="12038" width="12.625" style="58" customWidth="1"/>
    <col min="12039" max="12039" width="9.625" style="58" customWidth="1"/>
    <col min="12040" max="12040" width="3.625" style="58" customWidth="1"/>
    <col min="12041" max="12041" width="15.625" style="58" customWidth="1"/>
    <col min="12042" max="12042" width="9.625" style="58" customWidth="1"/>
    <col min="12043" max="12043" width="9" style="58"/>
    <col min="12044" max="12045" width="3.125" style="58" customWidth="1"/>
    <col min="12046" max="12046" width="9.625" style="58" customWidth="1"/>
    <col min="12047" max="12047" width="12.625" style="58" customWidth="1"/>
    <col min="12048" max="12048" width="9.625" style="58" customWidth="1"/>
    <col min="12049" max="12049" width="12.625" style="58" customWidth="1"/>
    <col min="12050" max="12050" width="9.625" style="58" customWidth="1"/>
    <col min="12051" max="12051" width="3.625" style="58" customWidth="1"/>
    <col min="12052" max="12052" width="15.625" style="58" customWidth="1"/>
    <col min="12053" max="12053" width="9.625" style="58" customWidth="1"/>
    <col min="12054" max="12288" width="9" style="58"/>
    <col min="12289" max="12290" width="3.125" style="58" customWidth="1"/>
    <col min="12291" max="12291" width="9.625" style="58" customWidth="1"/>
    <col min="12292" max="12292" width="12.625" style="58" customWidth="1"/>
    <col min="12293" max="12293" width="9.625" style="58" customWidth="1"/>
    <col min="12294" max="12294" width="12.625" style="58" customWidth="1"/>
    <col min="12295" max="12295" width="9.625" style="58" customWidth="1"/>
    <col min="12296" max="12296" width="3.625" style="58" customWidth="1"/>
    <col min="12297" max="12297" width="15.625" style="58" customWidth="1"/>
    <col min="12298" max="12298" width="9.625" style="58" customWidth="1"/>
    <col min="12299" max="12299" width="9" style="58"/>
    <col min="12300" max="12301" width="3.125" style="58" customWidth="1"/>
    <col min="12302" max="12302" width="9.625" style="58" customWidth="1"/>
    <col min="12303" max="12303" width="12.625" style="58" customWidth="1"/>
    <col min="12304" max="12304" width="9.625" style="58" customWidth="1"/>
    <col min="12305" max="12305" width="12.625" style="58" customWidth="1"/>
    <col min="12306" max="12306" width="9.625" style="58" customWidth="1"/>
    <col min="12307" max="12307" width="3.625" style="58" customWidth="1"/>
    <col min="12308" max="12308" width="15.625" style="58" customWidth="1"/>
    <col min="12309" max="12309" width="9.625" style="58" customWidth="1"/>
    <col min="12310" max="12544" width="9" style="58"/>
    <col min="12545" max="12546" width="3.125" style="58" customWidth="1"/>
    <col min="12547" max="12547" width="9.625" style="58" customWidth="1"/>
    <col min="12548" max="12548" width="12.625" style="58" customWidth="1"/>
    <col min="12549" max="12549" width="9.625" style="58" customWidth="1"/>
    <col min="12550" max="12550" width="12.625" style="58" customWidth="1"/>
    <col min="12551" max="12551" width="9.625" style="58" customWidth="1"/>
    <col min="12552" max="12552" width="3.625" style="58" customWidth="1"/>
    <col min="12553" max="12553" width="15.625" style="58" customWidth="1"/>
    <col min="12554" max="12554" width="9.625" style="58" customWidth="1"/>
    <col min="12555" max="12555" width="9" style="58"/>
    <col min="12556" max="12557" width="3.125" style="58" customWidth="1"/>
    <col min="12558" max="12558" width="9.625" style="58" customWidth="1"/>
    <col min="12559" max="12559" width="12.625" style="58" customWidth="1"/>
    <col min="12560" max="12560" width="9.625" style="58" customWidth="1"/>
    <col min="12561" max="12561" width="12.625" style="58" customWidth="1"/>
    <col min="12562" max="12562" width="9.625" style="58" customWidth="1"/>
    <col min="12563" max="12563" width="3.625" style="58" customWidth="1"/>
    <col min="12564" max="12564" width="15.625" style="58" customWidth="1"/>
    <col min="12565" max="12565" width="9.625" style="58" customWidth="1"/>
    <col min="12566" max="12800" width="9" style="58"/>
    <col min="12801" max="12802" width="3.125" style="58" customWidth="1"/>
    <col min="12803" max="12803" width="9.625" style="58" customWidth="1"/>
    <col min="12804" max="12804" width="12.625" style="58" customWidth="1"/>
    <col min="12805" max="12805" width="9.625" style="58" customWidth="1"/>
    <col min="12806" max="12806" width="12.625" style="58" customWidth="1"/>
    <col min="12807" max="12807" width="9.625" style="58" customWidth="1"/>
    <col min="12808" max="12808" width="3.625" style="58" customWidth="1"/>
    <col min="12809" max="12809" width="15.625" style="58" customWidth="1"/>
    <col min="12810" max="12810" width="9.625" style="58" customWidth="1"/>
    <col min="12811" max="12811" width="9" style="58"/>
    <col min="12812" max="12813" width="3.125" style="58" customWidth="1"/>
    <col min="12814" max="12814" width="9.625" style="58" customWidth="1"/>
    <col min="12815" max="12815" width="12.625" style="58" customWidth="1"/>
    <col min="12816" max="12816" width="9.625" style="58" customWidth="1"/>
    <col min="12817" max="12817" width="12.625" style="58" customWidth="1"/>
    <col min="12818" max="12818" width="9.625" style="58" customWidth="1"/>
    <col min="12819" max="12819" width="3.625" style="58" customWidth="1"/>
    <col min="12820" max="12820" width="15.625" style="58" customWidth="1"/>
    <col min="12821" max="12821" width="9.625" style="58" customWidth="1"/>
    <col min="12822" max="13056" width="9" style="58"/>
    <col min="13057" max="13058" width="3.125" style="58" customWidth="1"/>
    <col min="13059" max="13059" width="9.625" style="58" customWidth="1"/>
    <col min="13060" max="13060" width="12.625" style="58" customWidth="1"/>
    <col min="13061" max="13061" width="9.625" style="58" customWidth="1"/>
    <col min="13062" max="13062" width="12.625" style="58" customWidth="1"/>
    <col min="13063" max="13063" width="9.625" style="58" customWidth="1"/>
    <col min="13064" max="13064" width="3.625" style="58" customWidth="1"/>
    <col min="13065" max="13065" width="15.625" style="58" customWidth="1"/>
    <col min="13066" max="13066" width="9.625" style="58" customWidth="1"/>
    <col min="13067" max="13067" width="9" style="58"/>
    <col min="13068" max="13069" width="3.125" style="58" customWidth="1"/>
    <col min="13070" max="13070" width="9.625" style="58" customWidth="1"/>
    <col min="13071" max="13071" width="12.625" style="58" customWidth="1"/>
    <col min="13072" max="13072" width="9.625" style="58" customWidth="1"/>
    <col min="13073" max="13073" width="12.625" style="58" customWidth="1"/>
    <col min="13074" max="13074" width="9.625" style="58" customWidth="1"/>
    <col min="13075" max="13075" width="3.625" style="58" customWidth="1"/>
    <col min="13076" max="13076" width="15.625" style="58" customWidth="1"/>
    <col min="13077" max="13077" width="9.625" style="58" customWidth="1"/>
    <col min="13078" max="13312" width="9" style="58"/>
    <col min="13313" max="13314" width="3.125" style="58" customWidth="1"/>
    <col min="13315" max="13315" width="9.625" style="58" customWidth="1"/>
    <col min="13316" max="13316" width="12.625" style="58" customWidth="1"/>
    <col min="13317" max="13317" width="9.625" style="58" customWidth="1"/>
    <col min="13318" max="13318" width="12.625" style="58" customWidth="1"/>
    <col min="13319" max="13319" width="9.625" style="58" customWidth="1"/>
    <col min="13320" max="13320" width="3.625" style="58" customWidth="1"/>
    <col min="13321" max="13321" width="15.625" style="58" customWidth="1"/>
    <col min="13322" max="13322" width="9.625" style="58" customWidth="1"/>
    <col min="13323" max="13323" width="9" style="58"/>
    <col min="13324" max="13325" width="3.125" style="58" customWidth="1"/>
    <col min="13326" max="13326" width="9.625" style="58" customWidth="1"/>
    <col min="13327" max="13327" width="12.625" style="58" customWidth="1"/>
    <col min="13328" max="13328" width="9.625" style="58" customWidth="1"/>
    <col min="13329" max="13329" width="12.625" style="58" customWidth="1"/>
    <col min="13330" max="13330" width="9.625" style="58" customWidth="1"/>
    <col min="13331" max="13331" width="3.625" style="58" customWidth="1"/>
    <col min="13332" max="13332" width="15.625" style="58" customWidth="1"/>
    <col min="13333" max="13333" width="9.625" style="58" customWidth="1"/>
    <col min="13334" max="13568" width="9" style="58"/>
    <col min="13569" max="13570" width="3.125" style="58" customWidth="1"/>
    <col min="13571" max="13571" width="9.625" style="58" customWidth="1"/>
    <col min="13572" max="13572" width="12.625" style="58" customWidth="1"/>
    <col min="13573" max="13573" width="9.625" style="58" customWidth="1"/>
    <col min="13574" max="13574" width="12.625" style="58" customWidth="1"/>
    <col min="13575" max="13575" width="9.625" style="58" customWidth="1"/>
    <col min="13576" max="13576" width="3.625" style="58" customWidth="1"/>
    <col min="13577" max="13577" width="15.625" style="58" customWidth="1"/>
    <col min="13578" max="13578" width="9.625" style="58" customWidth="1"/>
    <col min="13579" max="13579" width="9" style="58"/>
    <col min="13580" max="13581" width="3.125" style="58" customWidth="1"/>
    <col min="13582" max="13582" width="9.625" style="58" customWidth="1"/>
    <col min="13583" max="13583" width="12.625" style="58" customWidth="1"/>
    <col min="13584" max="13584" width="9.625" style="58" customWidth="1"/>
    <col min="13585" max="13585" width="12.625" style="58" customWidth="1"/>
    <col min="13586" max="13586" width="9.625" style="58" customWidth="1"/>
    <col min="13587" max="13587" width="3.625" style="58" customWidth="1"/>
    <col min="13588" max="13588" width="15.625" style="58" customWidth="1"/>
    <col min="13589" max="13589" width="9.625" style="58" customWidth="1"/>
    <col min="13590" max="13824" width="9" style="58"/>
    <col min="13825" max="13826" width="3.125" style="58" customWidth="1"/>
    <col min="13827" max="13827" width="9.625" style="58" customWidth="1"/>
    <col min="13828" max="13828" width="12.625" style="58" customWidth="1"/>
    <col min="13829" max="13829" width="9.625" style="58" customWidth="1"/>
    <col min="13830" max="13830" width="12.625" style="58" customWidth="1"/>
    <col min="13831" max="13831" width="9.625" style="58" customWidth="1"/>
    <col min="13832" max="13832" width="3.625" style="58" customWidth="1"/>
    <col min="13833" max="13833" width="15.625" style="58" customWidth="1"/>
    <col min="13834" max="13834" width="9.625" style="58" customWidth="1"/>
    <col min="13835" max="13835" width="9" style="58"/>
    <col min="13836" max="13837" width="3.125" style="58" customWidth="1"/>
    <col min="13838" max="13838" width="9.625" style="58" customWidth="1"/>
    <col min="13839" max="13839" width="12.625" style="58" customWidth="1"/>
    <col min="13840" max="13840" width="9.625" style="58" customWidth="1"/>
    <col min="13841" max="13841" width="12.625" style="58" customWidth="1"/>
    <col min="13842" max="13842" width="9.625" style="58" customWidth="1"/>
    <col min="13843" max="13843" width="3.625" style="58" customWidth="1"/>
    <col min="13844" max="13844" width="15.625" style="58" customWidth="1"/>
    <col min="13845" max="13845" width="9.625" style="58" customWidth="1"/>
    <col min="13846" max="14080" width="9" style="58"/>
    <col min="14081" max="14082" width="3.125" style="58" customWidth="1"/>
    <col min="14083" max="14083" width="9.625" style="58" customWidth="1"/>
    <col min="14084" max="14084" width="12.625" style="58" customWidth="1"/>
    <col min="14085" max="14085" width="9.625" style="58" customWidth="1"/>
    <col min="14086" max="14086" width="12.625" style="58" customWidth="1"/>
    <col min="14087" max="14087" width="9.625" style="58" customWidth="1"/>
    <col min="14088" max="14088" width="3.625" style="58" customWidth="1"/>
    <col min="14089" max="14089" width="15.625" style="58" customWidth="1"/>
    <col min="14090" max="14090" width="9.625" style="58" customWidth="1"/>
    <col min="14091" max="14091" width="9" style="58"/>
    <col min="14092" max="14093" width="3.125" style="58" customWidth="1"/>
    <col min="14094" max="14094" width="9.625" style="58" customWidth="1"/>
    <col min="14095" max="14095" width="12.625" style="58" customWidth="1"/>
    <col min="14096" max="14096" width="9.625" style="58" customWidth="1"/>
    <col min="14097" max="14097" width="12.625" style="58" customWidth="1"/>
    <col min="14098" max="14098" width="9.625" style="58" customWidth="1"/>
    <col min="14099" max="14099" width="3.625" style="58" customWidth="1"/>
    <col min="14100" max="14100" width="15.625" style="58" customWidth="1"/>
    <col min="14101" max="14101" width="9.625" style="58" customWidth="1"/>
    <col min="14102" max="14336" width="9" style="58"/>
    <col min="14337" max="14338" width="3.125" style="58" customWidth="1"/>
    <col min="14339" max="14339" width="9.625" style="58" customWidth="1"/>
    <col min="14340" max="14340" width="12.625" style="58" customWidth="1"/>
    <col min="14341" max="14341" width="9.625" style="58" customWidth="1"/>
    <col min="14342" max="14342" width="12.625" style="58" customWidth="1"/>
    <col min="14343" max="14343" width="9.625" style="58" customWidth="1"/>
    <col min="14344" max="14344" width="3.625" style="58" customWidth="1"/>
    <col min="14345" max="14345" width="15.625" style="58" customWidth="1"/>
    <col min="14346" max="14346" width="9.625" style="58" customWidth="1"/>
    <col min="14347" max="14347" width="9" style="58"/>
    <col min="14348" max="14349" width="3.125" style="58" customWidth="1"/>
    <col min="14350" max="14350" width="9.625" style="58" customWidth="1"/>
    <col min="14351" max="14351" width="12.625" style="58" customWidth="1"/>
    <col min="14352" max="14352" width="9.625" style="58" customWidth="1"/>
    <col min="14353" max="14353" width="12.625" style="58" customWidth="1"/>
    <col min="14354" max="14354" width="9.625" style="58" customWidth="1"/>
    <col min="14355" max="14355" width="3.625" style="58" customWidth="1"/>
    <col min="14356" max="14356" width="15.625" style="58" customWidth="1"/>
    <col min="14357" max="14357" width="9.625" style="58" customWidth="1"/>
    <col min="14358" max="14592" width="9" style="58"/>
    <col min="14593" max="14594" width="3.125" style="58" customWidth="1"/>
    <col min="14595" max="14595" width="9.625" style="58" customWidth="1"/>
    <col min="14596" max="14596" width="12.625" style="58" customWidth="1"/>
    <col min="14597" max="14597" width="9.625" style="58" customWidth="1"/>
    <col min="14598" max="14598" width="12.625" style="58" customWidth="1"/>
    <col min="14599" max="14599" width="9.625" style="58" customWidth="1"/>
    <col min="14600" max="14600" width="3.625" style="58" customWidth="1"/>
    <col min="14601" max="14601" width="15.625" style="58" customWidth="1"/>
    <col min="14602" max="14602" width="9.625" style="58" customWidth="1"/>
    <col min="14603" max="14603" width="9" style="58"/>
    <col min="14604" max="14605" width="3.125" style="58" customWidth="1"/>
    <col min="14606" max="14606" width="9.625" style="58" customWidth="1"/>
    <col min="14607" max="14607" width="12.625" style="58" customWidth="1"/>
    <col min="14608" max="14608" width="9.625" style="58" customWidth="1"/>
    <col min="14609" max="14609" width="12.625" style="58" customWidth="1"/>
    <col min="14610" max="14610" width="9.625" style="58" customWidth="1"/>
    <col min="14611" max="14611" width="3.625" style="58" customWidth="1"/>
    <col min="14612" max="14612" width="15.625" style="58" customWidth="1"/>
    <col min="14613" max="14613" width="9.625" style="58" customWidth="1"/>
    <col min="14614" max="14848" width="9" style="58"/>
    <col min="14849" max="14850" width="3.125" style="58" customWidth="1"/>
    <col min="14851" max="14851" width="9.625" style="58" customWidth="1"/>
    <col min="14852" max="14852" width="12.625" style="58" customWidth="1"/>
    <col min="14853" max="14853" width="9.625" style="58" customWidth="1"/>
    <col min="14854" max="14854" width="12.625" style="58" customWidth="1"/>
    <col min="14855" max="14855" width="9.625" style="58" customWidth="1"/>
    <col min="14856" max="14856" width="3.625" style="58" customWidth="1"/>
    <col min="14857" max="14857" width="15.625" style="58" customWidth="1"/>
    <col min="14858" max="14858" width="9.625" style="58" customWidth="1"/>
    <col min="14859" max="14859" width="9" style="58"/>
    <col min="14860" max="14861" width="3.125" style="58" customWidth="1"/>
    <col min="14862" max="14862" width="9.625" style="58" customWidth="1"/>
    <col min="14863" max="14863" width="12.625" style="58" customWidth="1"/>
    <col min="14864" max="14864" width="9.625" style="58" customWidth="1"/>
    <col min="14865" max="14865" width="12.625" style="58" customWidth="1"/>
    <col min="14866" max="14866" width="9.625" style="58" customWidth="1"/>
    <col min="14867" max="14867" width="3.625" style="58" customWidth="1"/>
    <col min="14868" max="14868" width="15.625" style="58" customWidth="1"/>
    <col min="14869" max="14869" width="9.625" style="58" customWidth="1"/>
    <col min="14870" max="15104" width="9" style="58"/>
    <col min="15105" max="15106" width="3.125" style="58" customWidth="1"/>
    <col min="15107" max="15107" width="9.625" style="58" customWidth="1"/>
    <col min="15108" max="15108" width="12.625" style="58" customWidth="1"/>
    <col min="15109" max="15109" width="9.625" style="58" customWidth="1"/>
    <col min="15110" max="15110" width="12.625" style="58" customWidth="1"/>
    <col min="15111" max="15111" width="9.625" style="58" customWidth="1"/>
    <col min="15112" max="15112" width="3.625" style="58" customWidth="1"/>
    <col min="15113" max="15113" width="15.625" style="58" customWidth="1"/>
    <col min="15114" max="15114" width="9.625" style="58" customWidth="1"/>
    <col min="15115" max="15115" width="9" style="58"/>
    <col min="15116" max="15117" width="3.125" style="58" customWidth="1"/>
    <col min="15118" max="15118" width="9.625" style="58" customWidth="1"/>
    <col min="15119" max="15119" width="12.625" style="58" customWidth="1"/>
    <col min="15120" max="15120" width="9.625" style="58" customWidth="1"/>
    <col min="15121" max="15121" width="12.625" style="58" customWidth="1"/>
    <col min="15122" max="15122" width="9.625" style="58" customWidth="1"/>
    <col min="15123" max="15123" width="3.625" style="58" customWidth="1"/>
    <col min="15124" max="15124" width="15.625" style="58" customWidth="1"/>
    <col min="15125" max="15125" width="9.625" style="58" customWidth="1"/>
    <col min="15126" max="15360" width="9" style="58"/>
    <col min="15361" max="15362" width="3.125" style="58" customWidth="1"/>
    <col min="15363" max="15363" width="9.625" style="58" customWidth="1"/>
    <col min="15364" max="15364" width="12.625" style="58" customWidth="1"/>
    <col min="15365" max="15365" width="9.625" style="58" customWidth="1"/>
    <col min="15366" max="15366" width="12.625" style="58" customWidth="1"/>
    <col min="15367" max="15367" width="9.625" style="58" customWidth="1"/>
    <col min="15368" max="15368" width="3.625" style="58" customWidth="1"/>
    <col min="15369" max="15369" width="15.625" style="58" customWidth="1"/>
    <col min="15370" max="15370" width="9.625" style="58" customWidth="1"/>
    <col min="15371" max="15371" width="9" style="58"/>
    <col min="15372" max="15373" width="3.125" style="58" customWidth="1"/>
    <col min="15374" max="15374" width="9.625" style="58" customWidth="1"/>
    <col min="15375" max="15375" width="12.625" style="58" customWidth="1"/>
    <col min="15376" max="15376" width="9.625" style="58" customWidth="1"/>
    <col min="15377" max="15377" width="12.625" style="58" customWidth="1"/>
    <col min="15378" max="15378" width="9.625" style="58" customWidth="1"/>
    <col min="15379" max="15379" width="3.625" style="58" customWidth="1"/>
    <col min="15380" max="15380" width="15.625" style="58" customWidth="1"/>
    <col min="15381" max="15381" width="9.625" style="58" customWidth="1"/>
    <col min="15382" max="15616" width="9" style="58"/>
    <col min="15617" max="15618" width="3.125" style="58" customWidth="1"/>
    <col min="15619" max="15619" width="9.625" style="58" customWidth="1"/>
    <col min="15620" max="15620" width="12.625" style="58" customWidth="1"/>
    <col min="15621" max="15621" width="9.625" style="58" customWidth="1"/>
    <col min="15622" max="15622" width="12.625" style="58" customWidth="1"/>
    <col min="15623" max="15623" width="9.625" style="58" customWidth="1"/>
    <col min="15624" max="15624" width="3.625" style="58" customWidth="1"/>
    <col min="15625" max="15625" width="15.625" style="58" customWidth="1"/>
    <col min="15626" max="15626" width="9.625" style="58" customWidth="1"/>
    <col min="15627" max="15627" width="9" style="58"/>
    <col min="15628" max="15629" width="3.125" style="58" customWidth="1"/>
    <col min="15630" max="15630" width="9.625" style="58" customWidth="1"/>
    <col min="15631" max="15631" width="12.625" style="58" customWidth="1"/>
    <col min="15632" max="15632" width="9.625" style="58" customWidth="1"/>
    <col min="15633" max="15633" width="12.625" style="58" customWidth="1"/>
    <col min="15634" max="15634" width="9.625" style="58" customWidth="1"/>
    <col min="15635" max="15635" width="3.625" style="58" customWidth="1"/>
    <col min="15636" max="15636" width="15.625" style="58" customWidth="1"/>
    <col min="15637" max="15637" width="9.625" style="58" customWidth="1"/>
    <col min="15638" max="15872" width="9" style="58"/>
    <col min="15873" max="15874" width="3.125" style="58" customWidth="1"/>
    <col min="15875" max="15875" width="9.625" style="58" customWidth="1"/>
    <col min="15876" max="15876" width="12.625" style="58" customWidth="1"/>
    <col min="15877" max="15877" width="9.625" style="58" customWidth="1"/>
    <col min="15878" max="15878" width="12.625" style="58" customWidth="1"/>
    <col min="15879" max="15879" width="9.625" style="58" customWidth="1"/>
    <col min="15880" max="15880" width="3.625" style="58" customWidth="1"/>
    <col min="15881" max="15881" width="15.625" style="58" customWidth="1"/>
    <col min="15882" max="15882" width="9.625" style="58" customWidth="1"/>
    <col min="15883" max="15883" width="9" style="58"/>
    <col min="15884" max="15885" width="3.125" style="58" customWidth="1"/>
    <col min="15886" max="15886" width="9.625" style="58" customWidth="1"/>
    <col min="15887" max="15887" width="12.625" style="58" customWidth="1"/>
    <col min="15888" max="15888" width="9.625" style="58" customWidth="1"/>
    <col min="15889" max="15889" width="12.625" style="58" customWidth="1"/>
    <col min="15890" max="15890" width="9.625" style="58" customWidth="1"/>
    <col min="15891" max="15891" width="3.625" style="58" customWidth="1"/>
    <col min="15892" max="15892" width="15.625" style="58" customWidth="1"/>
    <col min="15893" max="15893" width="9.625" style="58" customWidth="1"/>
    <col min="15894" max="16128" width="9" style="58"/>
    <col min="16129" max="16130" width="3.125" style="58" customWidth="1"/>
    <col min="16131" max="16131" width="9.625" style="58" customWidth="1"/>
    <col min="16132" max="16132" width="12.625" style="58" customWidth="1"/>
    <col min="16133" max="16133" width="9.625" style="58" customWidth="1"/>
    <col min="16134" max="16134" width="12.625" style="58" customWidth="1"/>
    <col min="16135" max="16135" width="9.625" style="58" customWidth="1"/>
    <col min="16136" max="16136" width="3.625" style="58" customWidth="1"/>
    <col min="16137" max="16137" width="15.625" style="58" customWidth="1"/>
    <col min="16138" max="16138" width="9.625" style="58" customWidth="1"/>
    <col min="16139" max="16139" width="9" style="58"/>
    <col min="16140" max="16141" width="3.125" style="58" customWidth="1"/>
    <col min="16142" max="16142" width="9.625" style="58" customWidth="1"/>
    <col min="16143" max="16143" width="12.625" style="58" customWidth="1"/>
    <col min="16144" max="16144" width="9.625" style="58" customWidth="1"/>
    <col min="16145" max="16145" width="12.625" style="58" customWidth="1"/>
    <col min="16146" max="16146" width="9.625" style="58" customWidth="1"/>
    <col min="16147" max="16147" width="3.625" style="58" customWidth="1"/>
    <col min="16148" max="16148" width="15.625" style="58" customWidth="1"/>
    <col min="16149" max="16149" width="9.625" style="58" customWidth="1"/>
    <col min="16150" max="16384" width="9" style="58"/>
  </cols>
  <sheetData>
    <row r="1" spans="1:21" ht="15" customHeight="1">
      <c r="J1" s="54" t="s">
        <v>155</v>
      </c>
      <c r="U1" s="59" t="s">
        <v>155</v>
      </c>
    </row>
    <row r="2" spans="1:21" ht="15" customHeight="1"/>
    <row r="3" spans="1:21" ht="18" customHeight="1">
      <c r="A3" s="203" t="s">
        <v>149</v>
      </c>
      <c r="B3" s="203"/>
      <c r="C3" s="203"/>
      <c r="D3" s="203"/>
      <c r="E3" s="203"/>
      <c r="F3" s="203"/>
      <c r="G3" s="203"/>
      <c r="H3" s="203"/>
      <c r="I3" s="203"/>
      <c r="J3" s="203"/>
      <c r="L3" s="204" t="s">
        <v>149</v>
      </c>
      <c r="M3" s="204"/>
      <c r="N3" s="204"/>
      <c r="O3" s="204"/>
      <c r="P3" s="204"/>
      <c r="Q3" s="204"/>
      <c r="R3" s="204"/>
      <c r="S3" s="204"/>
      <c r="T3" s="204"/>
      <c r="U3" s="204"/>
    </row>
    <row r="5" spans="1:21" ht="21" customHeight="1">
      <c r="F5" s="60" t="s">
        <v>48</v>
      </c>
      <c r="G5" s="205"/>
      <c r="H5" s="205"/>
      <c r="I5" s="205"/>
      <c r="J5" s="205"/>
      <c r="Q5" s="60" t="s">
        <v>48</v>
      </c>
      <c r="R5" s="206" t="s">
        <v>49</v>
      </c>
      <c r="S5" s="206"/>
      <c r="T5" s="206"/>
      <c r="U5" s="206"/>
    </row>
    <row r="6" spans="1:21" ht="21" customHeight="1">
      <c r="F6" s="61" t="s">
        <v>47</v>
      </c>
      <c r="G6" s="207"/>
      <c r="H6" s="207"/>
      <c r="I6" s="207"/>
      <c r="J6" s="207"/>
      <c r="Q6" s="61" t="s">
        <v>47</v>
      </c>
      <c r="R6" s="208" t="s">
        <v>50</v>
      </c>
      <c r="S6" s="208"/>
      <c r="T6" s="208"/>
      <c r="U6" s="208"/>
    </row>
    <row r="7" spans="1:21" ht="21" customHeight="1">
      <c r="F7" s="61" t="s">
        <v>46</v>
      </c>
      <c r="G7" s="207"/>
      <c r="H7" s="207"/>
      <c r="I7" s="207"/>
      <c r="J7" s="207"/>
      <c r="Q7" s="61" t="s">
        <v>46</v>
      </c>
      <c r="R7" s="208" t="s">
        <v>51</v>
      </c>
      <c r="S7" s="208"/>
      <c r="T7" s="208"/>
      <c r="U7" s="208"/>
    </row>
    <row r="8" spans="1:21" ht="21" customHeight="1">
      <c r="F8" s="61" t="s">
        <v>45</v>
      </c>
      <c r="G8" s="207"/>
      <c r="H8" s="207"/>
      <c r="I8" s="207"/>
      <c r="J8" s="207"/>
      <c r="Q8" s="61" t="s">
        <v>45</v>
      </c>
      <c r="R8" s="208" t="s">
        <v>52</v>
      </c>
      <c r="S8" s="208"/>
      <c r="T8" s="208"/>
      <c r="U8" s="208"/>
    </row>
    <row r="9" spans="1:21" ht="21" customHeight="1">
      <c r="F9" s="157" t="s">
        <v>106</v>
      </c>
      <c r="G9" s="207"/>
      <c r="H9" s="207"/>
      <c r="I9" s="207"/>
      <c r="J9" s="207"/>
      <c r="Q9" s="61" t="s">
        <v>53</v>
      </c>
      <c r="R9" s="208" t="s">
        <v>54</v>
      </c>
      <c r="S9" s="208"/>
      <c r="T9" s="208"/>
      <c r="U9" s="208"/>
    </row>
    <row r="10" spans="1:21" ht="24" customHeight="1">
      <c r="A10" s="62" t="s">
        <v>55</v>
      </c>
      <c r="L10" s="63" t="s">
        <v>55</v>
      </c>
    </row>
    <row r="11" spans="1:21" ht="23.1" customHeight="1">
      <c r="B11" s="186" t="s">
        <v>56</v>
      </c>
      <c r="C11" s="188"/>
      <c r="D11" s="187"/>
      <c r="E11" s="209"/>
      <c r="F11" s="209"/>
      <c r="G11" s="209"/>
      <c r="H11" s="209"/>
      <c r="I11" s="209"/>
      <c r="J11" s="209"/>
      <c r="M11" s="210" t="s">
        <v>56</v>
      </c>
      <c r="N11" s="211"/>
      <c r="O11" s="212"/>
      <c r="P11" s="213" t="s">
        <v>57</v>
      </c>
      <c r="Q11" s="213"/>
      <c r="R11" s="213"/>
      <c r="S11" s="213"/>
      <c r="T11" s="213"/>
      <c r="U11" s="213"/>
    </row>
    <row r="12" spans="1:21" ht="23.1" customHeight="1">
      <c r="B12" s="214" t="s">
        <v>58</v>
      </c>
      <c r="C12" s="215"/>
      <c r="D12" s="216"/>
      <c r="E12" s="217" t="s">
        <v>157</v>
      </c>
      <c r="F12" s="218"/>
      <c r="G12" s="218"/>
      <c r="H12" s="218"/>
      <c r="I12" s="218"/>
      <c r="J12" s="219"/>
      <c r="M12" s="220" t="s">
        <v>58</v>
      </c>
      <c r="N12" s="221"/>
      <c r="O12" s="222"/>
      <c r="P12" s="223" t="s">
        <v>59</v>
      </c>
      <c r="Q12" s="224"/>
      <c r="R12" s="224"/>
      <c r="S12" s="224"/>
      <c r="T12" s="225" t="s">
        <v>60</v>
      </c>
      <c r="U12" s="226"/>
    </row>
    <row r="13" spans="1:21" ht="23.1" customHeight="1">
      <c r="B13" s="186" t="s">
        <v>61</v>
      </c>
      <c r="C13" s="188"/>
      <c r="D13" s="187"/>
      <c r="E13" s="186" t="s">
        <v>195</v>
      </c>
      <c r="F13" s="188"/>
      <c r="G13" s="188"/>
      <c r="H13" s="188"/>
      <c r="I13" s="188"/>
      <c r="J13" s="187"/>
      <c r="M13" s="210" t="s">
        <v>61</v>
      </c>
      <c r="N13" s="211"/>
      <c r="O13" s="212"/>
      <c r="P13" s="210" t="s">
        <v>187</v>
      </c>
      <c r="Q13" s="211"/>
      <c r="R13" s="211"/>
      <c r="S13" s="211"/>
      <c r="T13" s="211"/>
      <c r="U13" s="212"/>
    </row>
    <row r="14" spans="1:21" s="64" customFormat="1" ht="14.1" customHeight="1">
      <c r="A14" s="28"/>
      <c r="B14" s="28" t="s">
        <v>62</v>
      </c>
      <c r="C14" s="28"/>
      <c r="D14" s="28"/>
      <c r="E14" s="28"/>
      <c r="F14" s="28"/>
      <c r="G14" s="28"/>
      <c r="H14" s="28"/>
      <c r="I14" s="28"/>
      <c r="J14" s="28"/>
      <c r="M14" s="64" t="s">
        <v>62</v>
      </c>
    </row>
    <row r="15" spans="1:21" s="64" customFormat="1" ht="14.1" customHeight="1">
      <c r="A15" s="28"/>
      <c r="B15" s="28"/>
      <c r="C15" s="28" t="s">
        <v>63</v>
      </c>
      <c r="D15" s="28"/>
      <c r="E15" s="28"/>
      <c r="F15" s="28"/>
      <c r="G15" s="28"/>
      <c r="H15" s="28"/>
      <c r="I15" s="28"/>
      <c r="J15" s="28"/>
      <c r="N15" s="64" t="s">
        <v>63</v>
      </c>
    </row>
    <row r="16" spans="1:21" s="64" customFormat="1" ht="14.1" customHeight="1">
      <c r="A16" s="28"/>
      <c r="B16" s="28"/>
      <c r="C16" s="28" t="s">
        <v>64</v>
      </c>
      <c r="D16" s="28"/>
      <c r="E16" s="28"/>
      <c r="F16" s="28"/>
      <c r="G16" s="28"/>
      <c r="H16" s="28"/>
      <c r="I16" s="28"/>
      <c r="J16" s="28"/>
      <c r="N16" s="64" t="s">
        <v>64</v>
      </c>
    </row>
    <row r="17" spans="1:21" s="64" customFormat="1" ht="14.1" customHeight="1">
      <c r="A17" s="28"/>
      <c r="B17" s="28" t="s">
        <v>65</v>
      </c>
      <c r="C17" s="28"/>
      <c r="D17" s="28"/>
      <c r="E17" s="28"/>
      <c r="F17" s="28"/>
      <c r="G17" s="28"/>
      <c r="H17" s="28"/>
      <c r="I17" s="28"/>
      <c r="J17" s="28"/>
      <c r="M17" s="64" t="s">
        <v>65</v>
      </c>
    </row>
    <row r="19" spans="1:21" s="63" customFormat="1" ht="21" customHeight="1">
      <c r="A19" s="62" t="s">
        <v>66</v>
      </c>
      <c r="B19" s="62"/>
      <c r="C19" s="62"/>
      <c r="D19" s="62"/>
      <c r="E19" s="62"/>
      <c r="F19" s="62"/>
      <c r="G19" s="62"/>
      <c r="H19" s="62"/>
      <c r="I19" s="62"/>
      <c r="J19" s="62"/>
      <c r="L19" s="63" t="s">
        <v>66</v>
      </c>
    </row>
    <row r="20" spans="1:21" ht="23.1" customHeight="1">
      <c r="B20" s="186" t="s">
        <v>67</v>
      </c>
      <c r="C20" s="188"/>
      <c r="D20" s="188"/>
      <c r="E20" s="188"/>
      <c r="F20" s="188"/>
      <c r="G20" s="188"/>
      <c r="H20" s="187"/>
      <c r="I20" s="66"/>
      <c r="J20" s="65" t="s">
        <v>68</v>
      </c>
      <c r="M20" s="210" t="s">
        <v>67</v>
      </c>
      <c r="N20" s="211"/>
      <c r="O20" s="211"/>
      <c r="P20" s="211"/>
      <c r="Q20" s="211"/>
      <c r="R20" s="211"/>
      <c r="S20" s="212"/>
      <c r="T20" s="66">
        <v>300</v>
      </c>
      <c r="U20" s="67" t="s">
        <v>68</v>
      </c>
    </row>
    <row r="21" spans="1:21" s="64" customFormat="1" ht="14.1" customHeight="1">
      <c r="A21" s="28"/>
      <c r="B21" s="28" t="s">
        <v>69</v>
      </c>
      <c r="C21" s="28"/>
      <c r="D21" s="28"/>
      <c r="E21" s="28"/>
      <c r="F21" s="28"/>
      <c r="G21" s="28"/>
      <c r="H21" s="28"/>
      <c r="I21" s="28"/>
      <c r="J21" s="28"/>
      <c r="M21" s="64" t="s">
        <v>69</v>
      </c>
    </row>
    <row r="22" spans="1:21" s="64" customFormat="1" ht="14.1" customHeight="1">
      <c r="A22" s="28"/>
      <c r="B22" s="28"/>
      <c r="C22" s="28" t="s">
        <v>70</v>
      </c>
      <c r="D22" s="28"/>
      <c r="E22" s="28"/>
      <c r="F22" s="28"/>
      <c r="G22" s="28"/>
      <c r="H22" s="28"/>
      <c r="I22" s="28"/>
      <c r="J22" s="28"/>
      <c r="N22" s="64" t="s">
        <v>70</v>
      </c>
    </row>
    <row r="23" spans="1:21" s="64" customFormat="1" ht="14.1" customHeight="1">
      <c r="A23" s="28"/>
      <c r="B23" s="28"/>
      <c r="C23" s="28" t="s">
        <v>71</v>
      </c>
      <c r="D23" s="28"/>
      <c r="E23" s="28"/>
      <c r="F23" s="28"/>
      <c r="G23" s="28"/>
      <c r="H23" s="28"/>
      <c r="I23" s="28"/>
      <c r="J23" s="28"/>
      <c r="N23" s="64" t="s">
        <v>71</v>
      </c>
    </row>
    <row r="24" spans="1:21" s="64" customFormat="1" ht="14.1" customHeight="1">
      <c r="A24" s="28"/>
      <c r="B24" s="28"/>
      <c r="C24" s="28" t="s">
        <v>72</v>
      </c>
      <c r="D24" s="28"/>
      <c r="E24" s="28"/>
      <c r="F24" s="28"/>
      <c r="G24" s="28"/>
      <c r="H24" s="28"/>
      <c r="I24" s="28"/>
      <c r="J24" s="28"/>
      <c r="N24" s="64" t="s">
        <v>72</v>
      </c>
    </row>
    <row r="25" spans="1:21" ht="21" customHeight="1">
      <c r="B25" s="27" t="s">
        <v>73</v>
      </c>
      <c r="M25" s="68" t="s">
        <v>73</v>
      </c>
    </row>
    <row r="26" spans="1:21" ht="21" customHeight="1">
      <c r="B26" s="249" t="s">
        <v>74</v>
      </c>
      <c r="C26" s="236"/>
      <c r="D26" s="249" t="s">
        <v>75</v>
      </c>
      <c r="E26" s="236"/>
      <c r="F26" s="69" t="s">
        <v>76</v>
      </c>
      <c r="G26" s="250" t="s">
        <v>77</v>
      </c>
      <c r="H26" s="251"/>
      <c r="I26" s="69" t="s">
        <v>78</v>
      </c>
      <c r="J26" s="252" t="s">
        <v>79</v>
      </c>
      <c r="M26" s="254" t="s">
        <v>74</v>
      </c>
      <c r="N26" s="245"/>
      <c r="O26" s="254" t="s">
        <v>75</v>
      </c>
      <c r="P26" s="245"/>
      <c r="Q26" s="70" t="s">
        <v>76</v>
      </c>
      <c r="R26" s="227" t="s">
        <v>77</v>
      </c>
      <c r="S26" s="228"/>
      <c r="T26" s="70" t="s">
        <v>78</v>
      </c>
      <c r="U26" s="229" t="s">
        <v>79</v>
      </c>
    </row>
    <row r="27" spans="1:21" ht="16.5" customHeight="1">
      <c r="B27" s="231"/>
      <c r="C27" s="239"/>
      <c r="D27" s="231"/>
      <c r="E27" s="239"/>
      <c r="F27" s="56" t="s">
        <v>80</v>
      </c>
      <c r="G27" s="231" t="s">
        <v>81</v>
      </c>
      <c r="H27" s="232"/>
      <c r="I27" s="56" t="s">
        <v>82</v>
      </c>
      <c r="J27" s="253"/>
      <c r="M27" s="233"/>
      <c r="N27" s="248"/>
      <c r="O27" s="233"/>
      <c r="P27" s="248"/>
      <c r="Q27" s="71" t="s">
        <v>80</v>
      </c>
      <c r="R27" s="233" t="s">
        <v>81</v>
      </c>
      <c r="S27" s="234"/>
      <c r="T27" s="71" t="s">
        <v>82</v>
      </c>
      <c r="U27" s="230"/>
    </row>
    <row r="28" spans="1:21" ht="23.1" customHeight="1">
      <c r="B28" s="235" t="s">
        <v>83</v>
      </c>
      <c r="C28" s="236"/>
      <c r="D28" s="240"/>
      <c r="E28" s="241"/>
      <c r="F28" s="73"/>
      <c r="G28" s="242"/>
      <c r="H28" s="243"/>
      <c r="I28" s="73">
        <f>F28*G28</f>
        <v>0</v>
      </c>
      <c r="J28" s="52"/>
      <c r="M28" s="244" t="s">
        <v>84</v>
      </c>
      <c r="N28" s="245"/>
      <c r="O28" s="240" t="s">
        <v>85</v>
      </c>
      <c r="P28" s="241"/>
      <c r="Q28" s="73">
        <v>5000</v>
      </c>
      <c r="R28" s="242">
        <v>250</v>
      </c>
      <c r="S28" s="243"/>
      <c r="T28" s="73">
        <v>1250000</v>
      </c>
      <c r="U28" s="74"/>
    </row>
    <row r="29" spans="1:21" ht="23.1" customHeight="1">
      <c r="B29" s="237"/>
      <c r="C29" s="238"/>
      <c r="D29" s="255"/>
      <c r="E29" s="256"/>
      <c r="F29" s="75"/>
      <c r="G29" s="257"/>
      <c r="H29" s="258"/>
      <c r="I29" s="75"/>
      <c r="J29" s="55"/>
      <c r="M29" s="246"/>
      <c r="N29" s="247"/>
      <c r="O29" s="259" t="s">
        <v>86</v>
      </c>
      <c r="P29" s="260"/>
      <c r="Q29" s="76">
        <v>10000</v>
      </c>
      <c r="R29" s="261">
        <v>50</v>
      </c>
      <c r="S29" s="262"/>
      <c r="T29" s="76">
        <v>500000</v>
      </c>
      <c r="U29" s="77"/>
    </row>
    <row r="30" spans="1:21" ht="23.1" customHeight="1">
      <c r="B30" s="231"/>
      <c r="C30" s="239"/>
      <c r="D30" s="263"/>
      <c r="E30" s="264"/>
      <c r="F30" s="78"/>
      <c r="G30" s="265"/>
      <c r="H30" s="266"/>
      <c r="I30" s="78"/>
      <c r="J30" s="53"/>
      <c r="M30" s="233"/>
      <c r="N30" s="248"/>
      <c r="O30" s="267"/>
      <c r="P30" s="268"/>
      <c r="Q30" s="79"/>
      <c r="R30" s="269"/>
      <c r="S30" s="270"/>
      <c r="T30" s="79"/>
      <c r="U30" s="80"/>
    </row>
    <row r="31" spans="1:21" ht="23.1" customHeight="1">
      <c r="B31" s="249" t="s">
        <v>87</v>
      </c>
      <c r="C31" s="236"/>
      <c r="D31" s="272"/>
      <c r="E31" s="273"/>
      <c r="F31" s="72"/>
      <c r="G31" s="274"/>
      <c r="H31" s="275"/>
      <c r="I31" s="72"/>
      <c r="J31" s="52"/>
      <c r="M31" s="254" t="s">
        <v>87</v>
      </c>
      <c r="N31" s="245"/>
      <c r="O31" s="276"/>
      <c r="P31" s="277"/>
      <c r="Q31" s="81"/>
      <c r="R31" s="278"/>
      <c r="S31" s="279"/>
      <c r="T31" s="81"/>
      <c r="U31" s="82"/>
    </row>
    <row r="32" spans="1:21" ht="22.5" customHeight="1">
      <c r="B32" s="237"/>
      <c r="C32" s="238"/>
      <c r="D32" s="280"/>
      <c r="E32" s="281"/>
      <c r="F32" s="83"/>
      <c r="G32" s="265"/>
      <c r="H32" s="266"/>
      <c r="I32" s="78"/>
      <c r="J32" s="53"/>
      <c r="M32" s="246"/>
      <c r="N32" s="247"/>
      <c r="O32" s="282"/>
      <c r="P32" s="283"/>
      <c r="Q32" s="84"/>
      <c r="R32" s="284"/>
      <c r="S32" s="285"/>
      <c r="T32" s="79"/>
      <c r="U32" s="80"/>
    </row>
    <row r="33" spans="1:21" ht="23.25" customHeight="1">
      <c r="B33" s="286"/>
      <c r="C33" s="286"/>
      <c r="D33" s="286"/>
      <c r="E33" s="286"/>
      <c r="F33" s="85"/>
      <c r="G33" s="186" t="s">
        <v>36</v>
      </c>
      <c r="H33" s="187"/>
      <c r="I33" s="86">
        <f>SUM(I28:I32)</f>
        <v>0</v>
      </c>
      <c r="J33" s="57"/>
      <c r="M33" s="287"/>
      <c r="N33" s="287"/>
      <c r="O33" s="287"/>
      <c r="P33" s="287"/>
      <c r="Q33" s="87"/>
      <c r="R33" s="271" t="s">
        <v>36</v>
      </c>
      <c r="S33" s="271"/>
      <c r="T33" s="88">
        <v>1750000</v>
      </c>
      <c r="U33" s="89"/>
    </row>
    <row r="34" spans="1:21" s="64" customFormat="1" ht="14.1" customHeight="1">
      <c r="A34" s="28"/>
      <c r="B34" s="28" t="s">
        <v>88</v>
      </c>
      <c r="C34" s="28"/>
      <c r="D34" s="28"/>
      <c r="E34" s="28"/>
      <c r="F34" s="28"/>
      <c r="G34" s="28"/>
      <c r="H34" s="28"/>
      <c r="I34" s="28"/>
      <c r="J34" s="28"/>
      <c r="M34" s="64" t="s">
        <v>88</v>
      </c>
    </row>
    <row r="35" spans="1:21" s="64" customFormat="1" ht="14.1" customHeight="1">
      <c r="A35" s="28"/>
      <c r="B35" s="28"/>
      <c r="C35" s="28" t="s">
        <v>89</v>
      </c>
      <c r="D35" s="28"/>
      <c r="E35" s="28"/>
      <c r="F35" s="28"/>
      <c r="G35" s="28"/>
      <c r="H35" s="28"/>
      <c r="I35" s="28"/>
      <c r="J35" s="28"/>
      <c r="N35" s="64" t="s">
        <v>89</v>
      </c>
    </row>
    <row r="36" spans="1:21" s="64" customFormat="1" ht="14.1" customHeight="1">
      <c r="A36" s="28"/>
      <c r="B36" s="28" t="s">
        <v>152</v>
      </c>
      <c r="C36" s="28"/>
      <c r="D36" s="28"/>
      <c r="E36" s="28"/>
      <c r="F36" s="28"/>
      <c r="G36" s="28"/>
      <c r="H36" s="28"/>
      <c r="I36" s="28"/>
      <c r="J36" s="28"/>
      <c r="M36" s="64" t="s">
        <v>152</v>
      </c>
    </row>
    <row r="37" spans="1:21" s="64" customFormat="1" ht="14.1" customHeight="1">
      <c r="A37" s="28"/>
      <c r="B37" s="28"/>
      <c r="C37" s="28" t="s">
        <v>90</v>
      </c>
      <c r="D37" s="28"/>
      <c r="E37" s="28"/>
      <c r="F37" s="28"/>
      <c r="G37" s="28"/>
      <c r="H37" s="28"/>
      <c r="I37" s="28"/>
      <c r="J37" s="28"/>
      <c r="N37" s="64" t="s">
        <v>90</v>
      </c>
    </row>
    <row r="38" spans="1:21" s="64" customFormat="1" ht="14.1" customHeight="1">
      <c r="A38" s="28"/>
      <c r="B38" s="28" t="s">
        <v>91</v>
      </c>
      <c r="C38" s="28"/>
      <c r="D38" s="28"/>
      <c r="E38" s="28"/>
      <c r="F38" s="28"/>
      <c r="G38" s="28"/>
      <c r="H38" s="28"/>
      <c r="I38" s="28"/>
      <c r="J38" s="28"/>
      <c r="M38" s="64" t="s">
        <v>91</v>
      </c>
    </row>
    <row r="39" spans="1:21" s="64" customFormat="1" ht="14.1" customHeight="1">
      <c r="A39" s="28"/>
      <c r="B39" s="28" t="s">
        <v>92</v>
      </c>
      <c r="C39" s="28"/>
      <c r="D39" s="28"/>
      <c r="E39" s="28"/>
      <c r="F39" s="28"/>
      <c r="G39" s="28"/>
      <c r="H39" s="28"/>
      <c r="I39" s="28"/>
      <c r="J39" s="28"/>
      <c r="M39" s="64" t="s">
        <v>92</v>
      </c>
    </row>
    <row r="40" spans="1:21" s="90" customFormat="1" ht="14.1" customHeight="1">
      <c r="A40" s="33"/>
      <c r="B40" s="33"/>
      <c r="C40" s="33" t="s">
        <v>93</v>
      </c>
      <c r="D40" s="33"/>
      <c r="E40" s="33"/>
      <c r="F40" s="33"/>
      <c r="G40" s="33"/>
      <c r="H40" s="33"/>
      <c r="I40" s="33"/>
      <c r="J40" s="33"/>
      <c r="N40" s="90" t="s">
        <v>93</v>
      </c>
    </row>
    <row r="42" spans="1:21" s="63" customFormat="1" ht="21" customHeight="1">
      <c r="A42" s="62" t="s">
        <v>94</v>
      </c>
      <c r="B42" s="62"/>
      <c r="C42" s="62"/>
      <c r="D42" s="62"/>
      <c r="E42" s="62"/>
      <c r="F42" s="62"/>
      <c r="G42" s="62"/>
      <c r="H42" s="62"/>
      <c r="I42" s="62"/>
      <c r="J42" s="62"/>
      <c r="L42" s="63" t="s">
        <v>94</v>
      </c>
    </row>
    <row r="43" spans="1:21" s="63" customFormat="1" ht="3" customHeight="1">
      <c r="A43" s="62"/>
      <c r="B43" s="62"/>
      <c r="C43" s="62"/>
      <c r="D43" s="62"/>
      <c r="E43" s="62"/>
      <c r="F43" s="62"/>
      <c r="G43" s="62"/>
      <c r="H43" s="62"/>
      <c r="I43" s="62"/>
      <c r="J43" s="62"/>
    </row>
    <row r="44" spans="1:21" s="90" customFormat="1" ht="15" customHeight="1">
      <c r="A44" s="33"/>
      <c r="B44" s="294" t="s">
        <v>95</v>
      </c>
      <c r="C44" s="294"/>
      <c r="D44" s="294"/>
      <c r="E44" s="295" t="s">
        <v>96</v>
      </c>
      <c r="F44" s="91" t="s">
        <v>23</v>
      </c>
      <c r="G44" s="295" t="s">
        <v>97</v>
      </c>
      <c r="H44" s="296" t="s">
        <v>98</v>
      </c>
      <c r="I44" s="297"/>
      <c r="J44" s="33"/>
      <c r="M44" s="289" t="s">
        <v>95</v>
      </c>
      <c r="N44" s="289"/>
      <c r="O44" s="289"/>
      <c r="P44" s="288" t="s">
        <v>96</v>
      </c>
      <c r="Q44" s="92" t="s">
        <v>23</v>
      </c>
      <c r="R44" s="288" t="s">
        <v>97</v>
      </c>
      <c r="S44" s="289" t="s">
        <v>98</v>
      </c>
      <c r="T44" s="289"/>
    </row>
    <row r="45" spans="1:21" ht="22.5" customHeight="1">
      <c r="B45" s="290">
        <f>I20</f>
        <v>0</v>
      </c>
      <c r="C45" s="290"/>
      <c r="D45" s="290"/>
      <c r="E45" s="295"/>
      <c r="F45" s="93">
        <v>10000</v>
      </c>
      <c r="G45" s="295"/>
      <c r="H45" s="291">
        <f>B45*F45</f>
        <v>0</v>
      </c>
      <c r="I45" s="292"/>
      <c r="J45" s="94"/>
      <c r="M45" s="293">
        <v>300</v>
      </c>
      <c r="N45" s="293"/>
      <c r="O45" s="293"/>
      <c r="P45" s="288"/>
      <c r="Q45" s="95">
        <v>10000</v>
      </c>
      <c r="R45" s="288"/>
      <c r="S45" s="293">
        <v>3000000</v>
      </c>
      <c r="T45" s="293"/>
      <c r="U45" s="96"/>
    </row>
    <row r="46" spans="1:21" s="64" customFormat="1" ht="14.1" customHeight="1">
      <c r="A46" s="28"/>
      <c r="B46" s="28" t="s">
        <v>99</v>
      </c>
      <c r="C46" s="28"/>
      <c r="D46" s="28"/>
      <c r="E46" s="28"/>
      <c r="F46" s="28"/>
      <c r="G46" s="28"/>
      <c r="H46" s="28"/>
      <c r="I46" s="28"/>
      <c r="J46" s="28"/>
      <c r="M46" s="64" t="s">
        <v>99</v>
      </c>
    </row>
    <row r="47" spans="1:21" s="64" customFormat="1" ht="14.1" customHeight="1">
      <c r="A47" s="28"/>
      <c r="B47" s="28" t="s">
        <v>100</v>
      </c>
      <c r="C47" s="28"/>
      <c r="D47" s="28"/>
      <c r="E47" s="28"/>
      <c r="F47" s="28"/>
      <c r="G47" s="28"/>
      <c r="H47" s="28"/>
      <c r="I47" s="28"/>
      <c r="J47" s="28"/>
      <c r="M47" s="64" t="s">
        <v>100</v>
      </c>
    </row>
    <row r="48" spans="1:21" s="64" customFormat="1" ht="14.1" customHeight="1">
      <c r="A48" s="28"/>
      <c r="B48" s="28"/>
      <c r="C48" s="28" t="s">
        <v>101</v>
      </c>
      <c r="D48" s="28"/>
      <c r="E48" s="28"/>
      <c r="F48" s="28"/>
      <c r="G48" s="28"/>
      <c r="H48" s="28"/>
      <c r="I48" s="28"/>
      <c r="J48" s="28"/>
      <c r="N48" s="64" t="s">
        <v>101</v>
      </c>
    </row>
    <row r="49" spans="1:10" s="64" customFormat="1" ht="14.1" customHeight="1">
      <c r="A49" s="28"/>
      <c r="B49" s="28"/>
      <c r="C49" s="28"/>
      <c r="D49" s="28"/>
      <c r="E49" s="28"/>
      <c r="F49" s="28"/>
      <c r="G49" s="28"/>
      <c r="H49" s="28"/>
      <c r="I49" s="28"/>
      <c r="J49" s="28"/>
    </row>
    <row r="50" spans="1:10" ht="18" customHeight="1">
      <c r="J50" s="97">
        <f>H45</f>
        <v>0</v>
      </c>
    </row>
  </sheetData>
  <mergeCells count="79">
    <mergeCell ref="R44:R45"/>
    <mergeCell ref="S44:T44"/>
    <mergeCell ref="B45:D45"/>
    <mergeCell ref="H45:I45"/>
    <mergeCell ref="M45:O45"/>
    <mergeCell ref="S45:T45"/>
    <mergeCell ref="B44:D44"/>
    <mergeCell ref="E44:E45"/>
    <mergeCell ref="G44:G45"/>
    <mergeCell ref="H44:I44"/>
    <mergeCell ref="M44:O44"/>
    <mergeCell ref="P44:P45"/>
    <mergeCell ref="R33:S33"/>
    <mergeCell ref="B31:C32"/>
    <mergeCell ref="D31:E31"/>
    <mergeCell ref="G31:H31"/>
    <mergeCell ref="M31:N32"/>
    <mergeCell ref="O31:P31"/>
    <mergeCell ref="R31:S31"/>
    <mergeCell ref="D32:E32"/>
    <mergeCell ref="G32:H32"/>
    <mergeCell ref="O32:P32"/>
    <mergeCell ref="R32:S32"/>
    <mergeCell ref="B33:C33"/>
    <mergeCell ref="D33:E33"/>
    <mergeCell ref="G33:H33"/>
    <mergeCell ref="M33:N33"/>
    <mergeCell ref="O33:P33"/>
    <mergeCell ref="D29:E29"/>
    <mergeCell ref="G29:H29"/>
    <mergeCell ref="O29:P29"/>
    <mergeCell ref="R29:S29"/>
    <mergeCell ref="D30:E30"/>
    <mergeCell ref="G30:H30"/>
    <mergeCell ref="O30:P30"/>
    <mergeCell ref="R30:S30"/>
    <mergeCell ref="R26:S26"/>
    <mergeCell ref="U26:U27"/>
    <mergeCell ref="G27:H27"/>
    <mergeCell ref="R27:S27"/>
    <mergeCell ref="B28:C30"/>
    <mergeCell ref="D28:E28"/>
    <mergeCell ref="G28:H28"/>
    <mergeCell ref="M28:N30"/>
    <mergeCell ref="O28:P28"/>
    <mergeCell ref="R28:S28"/>
    <mergeCell ref="B26:C27"/>
    <mergeCell ref="D26:E27"/>
    <mergeCell ref="G26:H26"/>
    <mergeCell ref="J26:J27"/>
    <mergeCell ref="M26:N27"/>
    <mergeCell ref="O26:P27"/>
    <mergeCell ref="B13:D13"/>
    <mergeCell ref="E13:J13"/>
    <mergeCell ref="M13:O13"/>
    <mergeCell ref="P13:U13"/>
    <mergeCell ref="B20:H20"/>
    <mergeCell ref="M20:S20"/>
    <mergeCell ref="B11:D11"/>
    <mergeCell ref="E11:J11"/>
    <mergeCell ref="M11:O11"/>
    <mergeCell ref="P11:U11"/>
    <mergeCell ref="B12:D12"/>
    <mergeCell ref="E12:J12"/>
    <mergeCell ref="M12:O12"/>
    <mergeCell ref="P12:S12"/>
    <mergeCell ref="T12:U12"/>
    <mergeCell ref="G7:J7"/>
    <mergeCell ref="R7:U7"/>
    <mergeCell ref="G8:J8"/>
    <mergeCell ref="R8:U8"/>
    <mergeCell ref="G9:J9"/>
    <mergeCell ref="R9:U9"/>
    <mergeCell ref="A3:J3"/>
    <mergeCell ref="L3:U3"/>
    <mergeCell ref="G5:J5"/>
    <mergeCell ref="R5:U5"/>
    <mergeCell ref="G6:J6"/>
    <mergeCell ref="R6:U6"/>
  </mergeCells>
  <phoneticPr fontId="21"/>
  <pageMargins left="0.78740157480314965" right="0.59055118110236227" top="0.59055118110236227" bottom="0.39370078740157483" header="0.51181102362204722" footer="0.19685039370078741"/>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A1:U43"/>
  <sheetViews>
    <sheetView view="pageBreakPreview" zoomScale="75" zoomScaleNormal="75" zoomScaleSheetLayoutView="75" workbookViewId="0">
      <selection activeCell="L13" sqref="L13:R13"/>
    </sheetView>
  </sheetViews>
  <sheetFormatPr defaultRowHeight="13.5"/>
  <cols>
    <col min="1" max="1" width="2.625" style="103" customWidth="1"/>
    <col min="2" max="2" width="20.75" style="103" customWidth="1"/>
    <col min="3" max="3" width="15.625" style="103" customWidth="1"/>
    <col min="4" max="4" width="4" style="103" bestFit="1" customWidth="1"/>
    <col min="5" max="5" width="15.625" style="103" customWidth="1"/>
    <col min="6" max="6" width="7.625" style="103" customWidth="1"/>
    <col min="7" max="7" width="6.5" style="103" customWidth="1"/>
    <col min="8" max="8" width="18.625" style="103" bestFit="1" customWidth="1"/>
    <col min="9" max="10" width="17.625" style="103" customWidth="1"/>
    <col min="11" max="11" width="9" style="103"/>
    <col min="12" max="12" width="2.625" style="103" customWidth="1"/>
    <col min="13" max="14" width="15.625" style="103" customWidth="1"/>
    <col min="15" max="15" width="4" style="103" bestFit="1" customWidth="1"/>
    <col min="16" max="16" width="17.625" style="103" customWidth="1"/>
    <col min="17" max="17" width="7.25" style="103" customWidth="1"/>
    <col min="18" max="18" width="7.625" style="103" customWidth="1"/>
    <col min="19" max="21" width="17.625" style="103" customWidth="1"/>
    <col min="22" max="259" width="9" style="103"/>
    <col min="260" max="260" width="2.625" style="103" customWidth="1"/>
    <col min="261" max="263" width="15.625" style="103" customWidth="1"/>
    <col min="264" max="266" width="17.625" style="103" customWidth="1"/>
    <col min="267" max="267" width="9" style="103"/>
    <col min="268" max="268" width="2.625" style="103" customWidth="1"/>
    <col min="269" max="271" width="15.625" style="103" customWidth="1"/>
    <col min="272" max="274" width="17.625" style="103" customWidth="1"/>
    <col min="275" max="515" width="9" style="103"/>
    <col min="516" max="516" width="2.625" style="103" customWidth="1"/>
    <col min="517" max="519" width="15.625" style="103" customWidth="1"/>
    <col min="520" max="522" width="17.625" style="103" customWidth="1"/>
    <col min="523" max="523" width="9" style="103"/>
    <col min="524" max="524" width="2.625" style="103" customWidth="1"/>
    <col min="525" max="527" width="15.625" style="103" customWidth="1"/>
    <col min="528" max="530" width="17.625" style="103" customWidth="1"/>
    <col min="531" max="771" width="9" style="103"/>
    <col min="772" max="772" width="2.625" style="103" customWidth="1"/>
    <col min="773" max="775" width="15.625" style="103" customWidth="1"/>
    <col min="776" max="778" width="17.625" style="103" customWidth="1"/>
    <col min="779" max="779" width="9" style="103"/>
    <col min="780" max="780" width="2.625" style="103" customWidth="1"/>
    <col min="781" max="783" width="15.625" style="103" customWidth="1"/>
    <col min="784" max="786" width="17.625" style="103" customWidth="1"/>
    <col min="787" max="1027" width="9" style="103"/>
    <col min="1028" max="1028" width="2.625" style="103" customWidth="1"/>
    <col min="1029" max="1031" width="15.625" style="103" customWidth="1"/>
    <col min="1032" max="1034" width="17.625" style="103" customWidth="1"/>
    <col min="1035" max="1035" width="9" style="103"/>
    <col min="1036" max="1036" width="2.625" style="103" customWidth="1"/>
    <col min="1037" max="1039" width="15.625" style="103" customWidth="1"/>
    <col min="1040" max="1042" width="17.625" style="103" customWidth="1"/>
    <col min="1043" max="1283" width="9" style="103"/>
    <col min="1284" max="1284" width="2.625" style="103" customWidth="1"/>
    <col min="1285" max="1287" width="15.625" style="103" customWidth="1"/>
    <col min="1288" max="1290" width="17.625" style="103" customWidth="1"/>
    <col min="1291" max="1291" width="9" style="103"/>
    <col min="1292" max="1292" width="2.625" style="103" customWidth="1"/>
    <col min="1293" max="1295" width="15.625" style="103" customWidth="1"/>
    <col min="1296" max="1298" width="17.625" style="103" customWidth="1"/>
    <col min="1299" max="1539" width="9" style="103"/>
    <col min="1540" max="1540" width="2.625" style="103" customWidth="1"/>
    <col min="1541" max="1543" width="15.625" style="103" customWidth="1"/>
    <col min="1544" max="1546" width="17.625" style="103" customWidth="1"/>
    <col min="1547" max="1547" width="9" style="103"/>
    <col min="1548" max="1548" width="2.625" style="103" customWidth="1"/>
    <col min="1549" max="1551" width="15.625" style="103" customWidth="1"/>
    <col min="1552" max="1554" width="17.625" style="103" customWidth="1"/>
    <col min="1555" max="1795" width="9" style="103"/>
    <col min="1796" max="1796" width="2.625" style="103" customWidth="1"/>
    <col min="1797" max="1799" width="15.625" style="103" customWidth="1"/>
    <col min="1800" max="1802" width="17.625" style="103" customWidth="1"/>
    <col min="1803" max="1803" width="9" style="103"/>
    <col min="1804" max="1804" width="2.625" style="103" customWidth="1"/>
    <col min="1805" max="1807" width="15.625" style="103" customWidth="1"/>
    <col min="1808" max="1810" width="17.625" style="103" customWidth="1"/>
    <col min="1811" max="2051" width="9" style="103"/>
    <col min="2052" max="2052" width="2.625" style="103" customWidth="1"/>
    <col min="2053" max="2055" width="15.625" style="103" customWidth="1"/>
    <col min="2056" max="2058" width="17.625" style="103" customWidth="1"/>
    <col min="2059" max="2059" width="9" style="103"/>
    <col min="2060" max="2060" width="2.625" style="103" customWidth="1"/>
    <col min="2061" max="2063" width="15.625" style="103" customWidth="1"/>
    <col min="2064" max="2066" width="17.625" style="103" customWidth="1"/>
    <col min="2067" max="2307" width="9" style="103"/>
    <col min="2308" max="2308" width="2.625" style="103" customWidth="1"/>
    <col min="2309" max="2311" width="15.625" style="103" customWidth="1"/>
    <col min="2312" max="2314" width="17.625" style="103" customWidth="1"/>
    <col min="2315" max="2315" width="9" style="103"/>
    <col min="2316" max="2316" width="2.625" style="103" customWidth="1"/>
    <col min="2317" max="2319" width="15.625" style="103" customWidth="1"/>
    <col min="2320" max="2322" width="17.625" style="103" customWidth="1"/>
    <col min="2323" max="2563" width="9" style="103"/>
    <col min="2564" max="2564" width="2.625" style="103" customWidth="1"/>
    <col min="2565" max="2567" width="15.625" style="103" customWidth="1"/>
    <col min="2568" max="2570" width="17.625" style="103" customWidth="1"/>
    <col min="2571" max="2571" width="9" style="103"/>
    <col min="2572" max="2572" width="2.625" style="103" customWidth="1"/>
    <col min="2573" max="2575" width="15.625" style="103" customWidth="1"/>
    <col min="2576" max="2578" width="17.625" style="103" customWidth="1"/>
    <col min="2579" max="2819" width="9" style="103"/>
    <col min="2820" max="2820" width="2.625" style="103" customWidth="1"/>
    <col min="2821" max="2823" width="15.625" style="103" customWidth="1"/>
    <col min="2824" max="2826" width="17.625" style="103" customWidth="1"/>
    <col min="2827" max="2827" width="9" style="103"/>
    <col min="2828" max="2828" width="2.625" style="103" customWidth="1"/>
    <col min="2829" max="2831" width="15.625" style="103" customWidth="1"/>
    <col min="2832" max="2834" width="17.625" style="103" customWidth="1"/>
    <col min="2835" max="3075" width="9" style="103"/>
    <col min="3076" max="3076" width="2.625" style="103" customWidth="1"/>
    <col min="3077" max="3079" width="15.625" style="103" customWidth="1"/>
    <col min="3080" max="3082" width="17.625" style="103" customWidth="1"/>
    <col min="3083" max="3083" width="9" style="103"/>
    <col min="3084" max="3084" width="2.625" style="103" customWidth="1"/>
    <col min="3085" max="3087" width="15.625" style="103" customWidth="1"/>
    <col min="3088" max="3090" width="17.625" style="103" customWidth="1"/>
    <col min="3091" max="3331" width="9" style="103"/>
    <col min="3332" max="3332" width="2.625" style="103" customWidth="1"/>
    <col min="3333" max="3335" width="15.625" style="103" customWidth="1"/>
    <col min="3336" max="3338" width="17.625" style="103" customWidth="1"/>
    <col min="3339" max="3339" width="9" style="103"/>
    <col min="3340" max="3340" width="2.625" style="103" customWidth="1"/>
    <col min="3341" max="3343" width="15.625" style="103" customWidth="1"/>
    <col min="3344" max="3346" width="17.625" style="103" customWidth="1"/>
    <col min="3347" max="3587" width="9" style="103"/>
    <col min="3588" max="3588" width="2.625" style="103" customWidth="1"/>
    <col min="3589" max="3591" width="15.625" style="103" customWidth="1"/>
    <col min="3592" max="3594" width="17.625" style="103" customWidth="1"/>
    <col min="3595" max="3595" width="9" style="103"/>
    <col min="3596" max="3596" width="2.625" style="103" customWidth="1"/>
    <col min="3597" max="3599" width="15.625" style="103" customWidth="1"/>
    <col min="3600" max="3602" width="17.625" style="103" customWidth="1"/>
    <col min="3603" max="3843" width="9" style="103"/>
    <col min="3844" max="3844" width="2.625" style="103" customWidth="1"/>
    <col min="3845" max="3847" width="15.625" style="103" customWidth="1"/>
    <col min="3848" max="3850" width="17.625" style="103" customWidth="1"/>
    <col min="3851" max="3851" width="9" style="103"/>
    <col min="3852" max="3852" width="2.625" style="103" customWidth="1"/>
    <col min="3853" max="3855" width="15.625" style="103" customWidth="1"/>
    <col min="3856" max="3858" width="17.625" style="103" customWidth="1"/>
    <col min="3859" max="4099" width="9" style="103"/>
    <col min="4100" max="4100" width="2.625" style="103" customWidth="1"/>
    <col min="4101" max="4103" width="15.625" style="103" customWidth="1"/>
    <col min="4104" max="4106" width="17.625" style="103" customWidth="1"/>
    <col min="4107" max="4107" width="9" style="103"/>
    <col min="4108" max="4108" width="2.625" style="103" customWidth="1"/>
    <col min="4109" max="4111" width="15.625" style="103" customWidth="1"/>
    <col min="4112" max="4114" width="17.625" style="103" customWidth="1"/>
    <col min="4115" max="4355" width="9" style="103"/>
    <col min="4356" max="4356" width="2.625" style="103" customWidth="1"/>
    <col min="4357" max="4359" width="15.625" style="103" customWidth="1"/>
    <col min="4360" max="4362" width="17.625" style="103" customWidth="1"/>
    <col min="4363" max="4363" width="9" style="103"/>
    <col min="4364" max="4364" width="2.625" style="103" customWidth="1"/>
    <col min="4365" max="4367" width="15.625" style="103" customWidth="1"/>
    <col min="4368" max="4370" width="17.625" style="103" customWidth="1"/>
    <col min="4371" max="4611" width="9" style="103"/>
    <col min="4612" max="4612" width="2.625" style="103" customWidth="1"/>
    <col min="4613" max="4615" width="15.625" style="103" customWidth="1"/>
    <col min="4616" max="4618" width="17.625" style="103" customWidth="1"/>
    <col min="4619" max="4619" width="9" style="103"/>
    <col min="4620" max="4620" width="2.625" style="103" customWidth="1"/>
    <col min="4621" max="4623" width="15.625" style="103" customWidth="1"/>
    <col min="4624" max="4626" width="17.625" style="103" customWidth="1"/>
    <col min="4627" max="4867" width="9" style="103"/>
    <col min="4868" max="4868" width="2.625" style="103" customWidth="1"/>
    <col min="4869" max="4871" width="15.625" style="103" customWidth="1"/>
    <col min="4872" max="4874" width="17.625" style="103" customWidth="1"/>
    <col min="4875" max="4875" width="9" style="103"/>
    <col min="4876" max="4876" width="2.625" style="103" customWidth="1"/>
    <col min="4877" max="4879" width="15.625" style="103" customWidth="1"/>
    <col min="4880" max="4882" width="17.625" style="103" customWidth="1"/>
    <col min="4883" max="5123" width="9" style="103"/>
    <col min="5124" max="5124" width="2.625" style="103" customWidth="1"/>
    <col min="5125" max="5127" width="15.625" style="103" customWidth="1"/>
    <col min="5128" max="5130" width="17.625" style="103" customWidth="1"/>
    <col min="5131" max="5131" width="9" style="103"/>
    <col min="5132" max="5132" width="2.625" style="103" customWidth="1"/>
    <col min="5133" max="5135" width="15.625" style="103" customWidth="1"/>
    <col min="5136" max="5138" width="17.625" style="103" customWidth="1"/>
    <col min="5139" max="5379" width="9" style="103"/>
    <col min="5380" max="5380" width="2.625" style="103" customWidth="1"/>
    <col min="5381" max="5383" width="15.625" style="103" customWidth="1"/>
    <col min="5384" max="5386" width="17.625" style="103" customWidth="1"/>
    <col min="5387" max="5387" width="9" style="103"/>
    <col min="5388" max="5388" width="2.625" style="103" customWidth="1"/>
    <col min="5389" max="5391" width="15.625" style="103" customWidth="1"/>
    <col min="5392" max="5394" width="17.625" style="103" customWidth="1"/>
    <col min="5395" max="5635" width="9" style="103"/>
    <col min="5636" max="5636" width="2.625" style="103" customWidth="1"/>
    <col min="5637" max="5639" width="15.625" style="103" customWidth="1"/>
    <col min="5640" max="5642" width="17.625" style="103" customWidth="1"/>
    <col min="5643" max="5643" width="9" style="103"/>
    <col min="5644" max="5644" width="2.625" style="103" customWidth="1"/>
    <col min="5645" max="5647" width="15.625" style="103" customWidth="1"/>
    <col min="5648" max="5650" width="17.625" style="103" customWidth="1"/>
    <col min="5651" max="5891" width="9" style="103"/>
    <col min="5892" max="5892" width="2.625" style="103" customWidth="1"/>
    <col min="5893" max="5895" width="15.625" style="103" customWidth="1"/>
    <col min="5896" max="5898" width="17.625" style="103" customWidth="1"/>
    <col min="5899" max="5899" width="9" style="103"/>
    <col min="5900" max="5900" width="2.625" style="103" customWidth="1"/>
    <col min="5901" max="5903" width="15.625" style="103" customWidth="1"/>
    <col min="5904" max="5906" width="17.625" style="103" customWidth="1"/>
    <col min="5907" max="6147" width="9" style="103"/>
    <col min="6148" max="6148" width="2.625" style="103" customWidth="1"/>
    <col min="6149" max="6151" width="15.625" style="103" customWidth="1"/>
    <col min="6152" max="6154" width="17.625" style="103" customWidth="1"/>
    <col min="6155" max="6155" width="9" style="103"/>
    <col min="6156" max="6156" width="2.625" style="103" customWidth="1"/>
    <col min="6157" max="6159" width="15.625" style="103" customWidth="1"/>
    <col min="6160" max="6162" width="17.625" style="103" customWidth="1"/>
    <col min="6163" max="6403" width="9" style="103"/>
    <col min="6404" max="6404" width="2.625" style="103" customWidth="1"/>
    <col min="6405" max="6407" width="15.625" style="103" customWidth="1"/>
    <col min="6408" max="6410" width="17.625" style="103" customWidth="1"/>
    <col min="6411" max="6411" width="9" style="103"/>
    <col min="6412" max="6412" width="2.625" style="103" customWidth="1"/>
    <col min="6413" max="6415" width="15.625" style="103" customWidth="1"/>
    <col min="6416" max="6418" width="17.625" style="103" customWidth="1"/>
    <col min="6419" max="6659" width="9" style="103"/>
    <col min="6660" max="6660" width="2.625" style="103" customWidth="1"/>
    <col min="6661" max="6663" width="15.625" style="103" customWidth="1"/>
    <col min="6664" max="6666" width="17.625" style="103" customWidth="1"/>
    <col min="6667" max="6667" width="9" style="103"/>
    <col min="6668" max="6668" width="2.625" style="103" customWidth="1"/>
    <col min="6669" max="6671" width="15.625" style="103" customWidth="1"/>
    <col min="6672" max="6674" width="17.625" style="103" customWidth="1"/>
    <col min="6675" max="6915" width="9" style="103"/>
    <col min="6916" max="6916" width="2.625" style="103" customWidth="1"/>
    <col min="6917" max="6919" width="15.625" style="103" customWidth="1"/>
    <col min="6920" max="6922" width="17.625" style="103" customWidth="1"/>
    <col min="6923" max="6923" width="9" style="103"/>
    <col min="6924" max="6924" width="2.625" style="103" customWidth="1"/>
    <col min="6925" max="6927" width="15.625" style="103" customWidth="1"/>
    <col min="6928" max="6930" width="17.625" style="103" customWidth="1"/>
    <col min="6931" max="7171" width="9" style="103"/>
    <col min="7172" max="7172" width="2.625" style="103" customWidth="1"/>
    <col min="7173" max="7175" width="15.625" style="103" customWidth="1"/>
    <col min="7176" max="7178" width="17.625" style="103" customWidth="1"/>
    <col min="7179" max="7179" width="9" style="103"/>
    <col min="7180" max="7180" width="2.625" style="103" customWidth="1"/>
    <col min="7181" max="7183" width="15.625" style="103" customWidth="1"/>
    <col min="7184" max="7186" width="17.625" style="103" customWidth="1"/>
    <col min="7187" max="7427" width="9" style="103"/>
    <col min="7428" max="7428" width="2.625" style="103" customWidth="1"/>
    <col min="7429" max="7431" width="15.625" style="103" customWidth="1"/>
    <col min="7432" max="7434" width="17.625" style="103" customWidth="1"/>
    <col min="7435" max="7435" width="9" style="103"/>
    <col min="7436" max="7436" width="2.625" style="103" customWidth="1"/>
    <col min="7437" max="7439" width="15.625" style="103" customWidth="1"/>
    <col min="7440" max="7442" width="17.625" style="103" customWidth="1"/>
    <col min="7443" max="7683" width="9" style="103"/>
    <col min="7684" max="7684" width="2.625" style="103" customWidth="1"/>
    <col min="7685" max="7687" width="15.625" style="103" customWidth="1"/>
    <col min="7688" max="7690" width="17.625" style="103" customWidth="1"/>
    <col min="7691" max="7691" width="9" style="103"/>
    <col min="7692" max="7692" width="2.625" style="103" customWidth="1"/>
    <col min="7693" max="7695" width="15.625" style="103" customWidth="1"/>
    <col min="7696" max="7698" width="17.625" style="103" customWidth="1"/>
    <col min="7699" max="7939" width="9" style="103"/>
    <col min="7940" max="7940" width="2.625" style="103" customWidth="1"/>
    <col min="7941" max="7943" width="15.625" style="103" customWidth="1"/>
    <col min="7944" max="7946" width="17.625" style="103" customWidth="1"/>
    <col min="7947" max="7947" width="9" style="103"/>
    <col min="7948" max="7948" width="2.625" style="103" customWidth="1"/>
    <col min="7949" max="7951" width="15.625" style="103" customWidth="1"/>
    <col min="7952" max="7954" width="17.625" style="103" customWidth="1"/>
    <col min="7955" max="8195" width="9" style="103"/>
    <col min="8196" max="8196" width="2.625" style="103" customWidth="1"/>
    <col min="8197" max="8199" width="15.625" style="103" customWidth="1"/>
    <col min="8200" max="8202" width="17.625" style="103" customWidth="1"/>
    <col min="8203" max="8203" width="9" style="103"/>
    <col min="8204" max="8204" width="2.625" style="103" customWidth="1"/>
    <col min="8205" max="8207" width="15.625" style="103" customWidth="1"/>
    <col min="8208" max="8210" width="17.625" style="103" customWidth="1"/>
    <col min="8211" max="8451" width="9" style="103"/>
    <col min="8452" max="8452" width="2.625" style="103" customWidth="1"/>
    <col min="8453" max="8455" width="15.625" style="103" customWidth="1"/>
    <col min="8456" max="8458" width="17.625" style="103" customWidth="1"/>
    <col min="8459" max="8459" width="9" style="103"/>
    <col min="8460" max="8460" width="2.625" style="103" customWidth="1"/>
    <col min="8461" max="8463" width="15.625" style="103" customWidth="1"/>
    <col min="8464" max="8466" width="17.625" style="103" customWidth="1"/>
    <col min="8467" max="8707" width="9" style="103"/>
    <col min="8708" max="8708" width="2.625" style="103" customWidth="1"/>
    <col min="8709" max="8711" width="15.625" style="103" customWidth="1"/>
    <col min="8712" max="8714" width="17.625" style="103" customWidth="1"/>
    <col min="8715" max="8715" width="9" style="103"/>
    <col min="8716" max="8716" width="2.625" style="103" customWidth="1"/>
    <col min="8717" max="8719" width="15.625" style="103" customWidth="1"/>
    <col min="8720" max="8722" width="17.625" style="103" customWidth="1"/>
    <col min="8723" max="8963" width="9" style="103"/>
    <col min="8964" max="8964" width="2.625" style="103" customWidth="1"/>
    <col min="8965" max="8967" width="15.625" style="103" customWidth="1"/>
    <col min="8968" max="8970" width="17.625" style="103" customWidth="1"/>
    <col min="8971" max="8971" width="9" style="103"/>
    <col min="8972" max="8972" width="2.625" style="103" customWidth="1"/>
    <col min="8973" max="8975" width="15.625" style="103" customWidth="1"/>
    <col min="8976" max="8978" width="17.625" style="103" customWidth="1"/>
    <col min="8979" max="9219" width="9" style="103"/>
    <col min="9220" max="9220" width="2.625" style="103" customWidth="1"/>
    <col min="9221" max="9223" width="15.625" style="103" customWidth="1"/>
    <col min="9224" max="9226" width="17.625" style="103" customWidth="1"/>
    <col min="9227" max="9227" width="9" style="103"/>
    <col min="9228" max="9228" width="2.625" style="103" customWidth="1"/>
    <col min="9229" max="9231" width="15.625" style="103" customWidth="1"/>
    <col min="9232" max="9234" width="17.625" style="103" customWidth="1"/>
    <col min="9235" max="9475" width="9" style="103"/>
    <col min="9476" max="9476" width="2.625" style="103" customWidth="1"/>
    <col min="9477" max="9479" width="15.625" style="103" customWidth="1"/>
    <col min="9480" max="9482" width="17.625" style="103" customWidth="1"/>
    <col min="9483" max="9483" width="9" style="103"/>
    <col min="9484" max="9484" width="2.625" style="103" customWidth="1"/>
    <col min="9485" max="9487" width="15.625" style="103" customWidth="1"/>
    <col min="9488" max="9490" width="17.625" style="103" customWidth="1"/>
    <col min="9491" max="9731" width="9" style="103"/>
    <col min="9732" max="9732" width="2.625" style="103" customWidth="1"/>
    <col min="9733" max="9735" width="15.625" style="103" customWidth="1"/>
    <col min="9736" max="9738" width="17.625" style="103" customWidth="1"/>
    <col min="9739" max="9739" width="9" style="103"/>
    <col min="9740" max="9740" width="2.625" style="103" customWidth="1"/>
    <col min="9741" max="9743" width="15.625" style="103" customWidth="1"/>
    <col min="9744" max="9746" width="17.625" style="103" customWidth="1"/>
    <col min="9747" max="9987" width="9" style="103"/>
    <col min="9988" max="9988" width="2.625" style="103" customWidth="1"/>
    <col min="9989" max="9991" width="15.625" style="103" customWidth="1"/>
    <col min="9992" max="9994" width="17.625" style="103" customWidth="1"/>
    <col min="9995" max="9995" width="9" style="103"/>
    <col min="9996" max="9996" width="2.625" style="103" customWidth="1"/>
    <col min="9997" max="9999" width="15.625" style="103" customWidth="1"/>
    <col min="10000" max="10002" width="17.625" style="103" customWidth="1"/>
    <col min="10003" max="10243" width="9" style="103"/>
    <col min="10244" max="10244" width="2.625" style="103" customWidth="1"/>
    <col min="10245" max="10247" width="15.625" style="103" customWidth="1"/>
    <col min="10248" max="10250" width="17.625" style="103" customWidth="1"/>
    <col min="10251" max="10251" width="9" style="103"/>
    <col min="10252" max="10252" width="2.625" style="103" customWidth="1"/>
    <col min="10253" max="10255" width="15.625" style="103" customWidth="1"/>
    <col min="10256" max="10258" width="17.625" style="103" customWidth="1"/>
    <col min="10259" max="10499" width="9" style="103"/>
    <col min="10500" max="10500" width="2.625" style="103" customWidth="1"/>
    <col min="10501" max="10503" width="15.625" style="103" customWidth="1"/>
    <col min="10504" max="10506" width="17.625" style="103" customWidth="1"/>
    <col min="10507" max="10507" width="9" style="103"/>
    <col min="10508" max="10508" width="2.625" style="103" customWidth="1"/>
    <col min="10509" max="10511" width="15.625" style="103" customWidth="1"/>
    <col min="10512" max="10514" width="17.625" style="103" customWidth="1"/>
    <col min="10515" max="10755" width="9" style="103"/>
    <col min="10756" max="10756" width="2.625" style="103" customWidth="1"/>
    <col min="10757" max="10759" width="15.625" style="103" customWidth="1"/>
    <col min="10760" max="10762" width="17.625" style="103" customWidth="1"/>
    <col min="10763" max="10763" width="9" style="103"/>
    <col min="10764" max="10764" width="2.625" style="103" customWidth="1"/>
    <col min="10765" max="10767" width="15.625" style="103" customWidth="1"/>
    <col min="10768" max="10770" width="17.625" style="103" customWidth="1"/>
    <col min="10771" max="11011" width="9" style="103"/>
    <col min="11012" max="11012" width="2.625" style="103" customWidth="1"/>
    <col min="11013" max="11015" width="15.625" style="103" customWidth="1"/>
    <col min="11016" max="11018" width="17.625" style="103" customWidth="1"/>
    <col min="11019" max="11019" width="9" style="103"/>
    <col min="11020" max="11020" width="2.625" style="103" customWidth="1"/>
    <col min="11021" max="11023" width="15.625" style="103" customWidth="1"/>
    <col min="11024" max="11026" width="17.625" style="103" customWidth="1"/>
    <col min="11027" max="11267" width="9" style="103"/>
    <col min="11268" max="11268" width="2.625" style="103" customWidth="1"/>
    <col min="11269" max="11271" width="15.625" style="103" customWidth="1"/>
    <col min="11272" max="11274" width="17.625" style="103" customWidth="1"/>
    <col min="11275" max="11275" width="9" style="103"/>
    <col min="11276" max="11276" width="2.625" style="103" customWidth="1"/>
    <col min="11277" max="11279" width="15.625" style="103" customWidth="1"/>
    <col min="11280" max="11282" width="17.625" style="103" customWidth="1"/>
    <col min="11283" max="11523" width="9" style="103"/>
    <col min="11524" max="11524" width="2.625" style="103" customWidth="1"/>
    <col min="11525" max="11527" width="15.625" style="103" customWidth="1"/>
    <col min="11528" max="11530" width="17.625" style="103" customWidth="1"/>
    <col min="11531" max="11531" width="9" style="103"/>
    <col min="11532" max="11532" width="2.625" style="103" customWidth="1"/>
    <col min="11533" max="11535" width="15.625" style="103" customWidth="1"/>
    <col min="11536" max="11538" width="17.625" style="103" customWidth="1"/>
    <col min="11539" max="11779" width="9" style="103"/>
    <col min="11780" max="11780" width="2.625" style="103" customWidth="1"/>
    <col min="11781" max="11783" width="15.625" style="103" customWidth="1"/>
    <col min="11784" max="11786" width="17.625" style="103" customWidth="1"/>
    <col min="11787" max="11787" width="9" style="103"/>
    <col min="11788" max="11788" width="2.625" style="103" customWidth="1"/>
    <col min="11789" max="11791" width="15.625" style="103" customWidth="1"/>
    <col min="11792" max="11794" width="17.625" style="103" customWidth="1"/>
    <col min="11795" max="12035" width="9" style="103"/>
    <col min="12036" max="12036" width="2.625" style="103" customWidth="1"/>
    <col min="12037" max="12039" width="15.625" style="103" customWidth="1"/>
    <col min="12040" max="12042" width="17.625" style="103" customWidth="1"/>
    <col min="12043" max="12043" width="9" style="103"/>
    <col min="12044" max="12044" width="2.625" style="103" customWidth="1"/>
    <col min="12045" max="12047" width="15.625" style="103" customWidth="1"/>
    <col min="12048" max="12050" width="17.625" style="103" customWidth="1"/>
    <col min="12051" max="12291" width="9" style="103"/>
    <col min="12292" max="12292" width="2.625" style="103" customWidth="1"/>
    <col min="12293" max="12295" width="15.625" style="103" customWidth="1"/>
    <col min="12296" max="12298" width="17.625" style="103" customWidth="1"/>
    <col min="12299" max="12299" width="9" style="103"/>
    <col min="12300" max="12300" width="2.625" style="103" customWidth="1"/>
    <col min="12301" max="12303" width="15.625" style="103" customWidth="1"/>
    <col min="12304" max="12306" width="17.625" style="103" customWidth="1"/>
    <col min="12307" max="12547" width="9" style="103"/>
    <col min="12548" max="12548" width="2.625" style="103" customWidth="1"/>
    <col min="12549" max="12551" width="15.625" style="103" customWidth="1"/>
    <col min="12552" max="12554" width="17.625" style="103" customWidth="1"/>
    <col min="12555" max="12555" width="9" style="103"/>
    <col min="12556" max="12556" width="2.625" style="103" customWidth="1"/>
    <col min="12557" max="12559" width="15.625" style="103" customWidth="1"/>
    <col min="12560" max="12562" width="17.625" style="103" customWidth="1"/>
    <col min="12563" max="12803" width="9" style="103"/>
    <col min="12804" max="12804" width="2.625" style="103" customWidth="1"/>
    <col min="12805" max="12807" width="15.625" style="103" customWidth="1"/>
    <col min="12808" max="12810" width="17.625" style="103" customWidth="1"/>
    <col min="12811" max="12811" width="9" style="103"/>
    <col min="12812" max="12812" width="2.625" style="103" customWidth="1"/>
    <col min="12813" max="12815" width="15.625" style="103" customWidth="1"/>
    <col min="12816" max="12818" width="17.625" style="103" customWidth="1"/>
    <col min="12819" max="13059" width="9" style="103"/>
    <col min="13060" max="13060" width="2.625" style="103" customWidth="1"/>
    <col min="13061" max="13063" width="15.625" style="103" customWidth="1"/>
    <col min="13064" max="13066" width="17.625" style="103" customWidth="1"/>
    <col min="13067" max="13067" width="9" style="103"/>
    <col min="13068" max="13068" width="2.625" style="103" customWidth="1"/>
    <col min="13069" max="13071" width="15.625" style="103" customWidth="1"/>
    <col min="13072" max="13074" width="17.625" style="103" customWidth="1"/>
    <col min="13075" max="13315" width="9" style="103"/>
    <col min="13316" max="13316" width="2.625" style="103" customWidth="1"/>
    <col min="13317" max="13319" width="15.625" style="103" customWidth="1"/>
    <col min="13320" max="13322" width="17.625" style="103" customWidth="1"/>
    <col min="13323" max="13323" width="9" style="103"/>
    <col min="13324" max="13324" width="2.625" style="103" customWidth="1"/>
    <col min="13325" max="13327" width="15.625" style="103" customWidth="1"/>
    <col min="13328" max="13330" width="17.625" style="103" customWidth="1"/>
    <col min="13331" max="13571" width="9" style="103"/>
    <col min="13572" max="13572" width="2.625" style="103" customWidth="1"/>
    <col min="13573" max="13575" width="15.625" style="103" customWidth="1"/>
    <col min="13576" max="13578" width="17.625" style="103" customWidth="1"/>
    <col min="13579" max="13579" width="9" style="103"/>
    <col min="13580" max="13580" width="2.625" style="103" customWidth="1"/>
    <col min="13581" max="13583" width="15.625" style="103" customWidth="1"/>
    <col min="13584" max="13586" width="17.625" style="103" customWidth="1"/>
    <col min="13587" max="13827" width="9" style="103"/>
    <col min="13828" max="13828" width="2.625" style="103" customWidth="1"/>
    <col min="13829" max="13831" width="15.625" style="103" customWidth="1"/>
    <col min="13832" max="13834" width="17.625" style="103" customWidth="1"/>
    <col min="13835" max="13835" width="9" style="103"/>
    <col min="13836" max="13836" width="2.625" style="103" customWidth="1"/>
    <col min="13837" max="13839" width="15.625" style="103" customWidth="1"/>
    <col min="13840" max="13842" width="17.625" style="103" customWidth="1"/>
    <col min="13843" max="14083" width="9" style="103"/>
    <col min="14084" max="14084" width="2.625" style="103" customWidth="1"/>
    <col min="14085" max="14087" width="15.625" style="103" customWidth="1"/>
    <col min="14088" max="14090" width="17.625" style="103" customWidth="1"/>
    <col min="14091" max="14091" width="9" style="103"/>
    <col min="14092" max="14092" width="2.625" style="103" customWidth="1"/>
    <col min="14093" max="14095" width="15.625" style="103" customWidth="1"/>
    <col min="14096" max="14098" width="17.625" style="103" customWidth="1"/>
    <col min="14099" max="14339" width="9" style="103"/>
    <col min="14340" max="14340" width="2.625" style="103" customWidth="1"/>
    <col min="14341" max="14343" width="15.625" style="103" customWidth="1"/>
    <col min="14344" max="14346" width="17.625" style="103" customWidth="1"/>
    <col min="14347" max="14347" width="9" style="103"/>
    <col min="14348" max="14348" width="2.625" style="103" customWidth="1"/>
    <col min="14349" max="14351" width="15.625" style="103" customWidth="1"/>
    <col min="14352" max="14354" width="17.625" style="103" customWidth="1"/>
    <col min="14355" max="14595" width="9" style="103"/>
    <col min="14596" max="14596" width="2.625" style="103" customWidth="1"/>
    <col min="14597" max="14599" width="15.625" style="103" customWidth="1"/>
    <col min="14600" max="14602" width="17.625" style="103" customWidth="1"/>
    <col min="14603" max="14603" width="9" style="103"/>
    <col min="14604" max="14604" width="2.625" style="103" customWidth="1"/>
    <col min="14605" max="14607" width="15.625" style="103" customWidth="1"/>
    <col min="14608" max="14610" width="17.625" style="103" customWidth="1"/>
    <col min="14611" max="14851" width="9" style="103"/>
    <col min="14852" max="14852" width="2.625" style="103" customWidth="1"/>
    <col min="14853" max="14855" width="15.625" style="103" customWidth="1"/>
    <col min="14856" max="14858" width="17.625" style="103" customWidth="1"/>
    <col min="14859" max="14859" width="9" style="103"/>
    <col min="14860" max="14860" width="2.625" style="103" customWidth="1"/>
    <col min="14861" max="14863" width="15.625" style="103" customWidth="1"/>
    <col min="14864" max="14866" width="17.625" style="103" customWidth="1"/>
    <col min="14867" max="15107" width="9" style="103"/>
    <col min="15108" max="15108" width="2.625" style="103" customWidth="1"/>
    <col min="15109" max="15111" width="15.625" style="103" customWidth="1"/>
    <col min="15112" max="15114" width="17.625" style="103" customWidth="1"/>
    <col min="15115" max="15115" width="9" style="103"/>
    <col min="15116" max="15116" width="2.625" style="103" customWidth="1"/>
    <col min="15117" max="15119" width="15.625" style="103" customWidth="1"/>
    <col min="15120" max="15122" width="17.625" style="103" customWidth="1"/>
    <col min="15123" max="15363" width="9" style="103"/>
    <col min="15364" max="15364" width="2.625" style="103" customWidth="1"/>
    <col min="15365" max="15367" width="15.625" style="103" customWidth="1"/>
    <col min="15368" max="15370" width="17.625" style="103" customWidth="1"/>
    <col min="15371" max="15371" width="9" style="103"/>
    <col min="15372" max="15372" width="2.625" style="103" customWidth="1"/>
    <col min="15373" max="15375" width="15.625" style="103" customWidth="1"/>
    <col min="15376" max="15378" width="17.625" style="103" customWidth="1"/>
    <col min="15379" max="15619" width="9" style="103"/>
    <col min="15620" max="15620" width="2.625" style="103" customWidth="1"/>
    <col min="15621" max="15623" width="15.625" style="103" customWidth="1"/>
    <col min="15624" max="15626" width="17.625" style="103" customWidth="1"/>
    <col min="15627" max="15627" width="9" style="103"/>
    <col min="15628" max="15628" width="2.625" style="103" customWidth="1"/>
    <col min="15629" max="15631" width="15.625" style="103" customWidth="1"/>
    <col min="15632" max="15634" width="17.625" style="103" customWidth="1"/>
    <col min="15635" max="15875" width="9" style="103"/>
    <col min="15876" max="15876" width="2.625" style="103" customWidth="1"/>
    <col min="15877" max="15879" width="15.625" style="103" customWidth="1"/>
    <col min="15880" max="15882" width="17.625" style="103" customWidth="1"/>
    <col min="15883" max="15883" width="9" style="103"/>
    <col min="15884" max="15884" width="2.625" style="103" customWidth="1"/>
    <col min="15885" max="15887" width="15.625" style="103" customWidth="1"/>
    <col min="15888" max="15890" width="17.625" style="103" customWidth="1"/>
    <col min="15891" max="16131" width="9" style="103"/>
    <col min="16132" max="16132" width="2.625" style="103" customWidth="1"/>
    <col min="16133" max="16135" width="15.625" style="103" customWidth="1"/>
    <col min="16136" max="16138" width="17.625" style="103" customWidth="1"/>
    <col min="16139" max="16139" width="9" style="103"/>
    <col min="16140" max="16140" width="2.625" style="103" customWidth="1"/>
    <col min="16141" max="16143" width="15.625" style="103" customWidth="1"/>
    <col min="16144" max="16146" width="17.625" style="103" customWidth="1"/>
    <col min="16147" max="16384" width="9" style="103"/>
  </cols>
  <sheetData>
    <row r="1" spans="1:20" ht="18.75" customHeight="1">
      <c r="J1" s="54" t="s">
        <v>184</v>
      </c>
      <c r="R1" s="54" t="s">
        <v>184</v>
      </c>
    </row>
    <row r="2" spans="1:20" s="99" customFormat="1" ht="36.75" customHeight="1">
      <c r="A2" s="98"/>
      <c r="G2" s="158"/>
      <c r="H2" s="155" t="s">
        <v>48</v>
      </c>
      <c r="I2" s="299"/>
      <c r="J2" s="299"/>
      <c r="L2" s="98"/>
      <c r="P2" s="60" t="s">
        <v>48</v>
      </c>
      <c r="Q2" s="206" t="s">
        <v>49</v>
      </c>
      <c r="R2" s="206"/>
      <c r="S2" s="206"/>
      <c r="T2" s="206"/>
    </row>
    <row r="3" spans="1:20" s="99" customFormat="1" ht="36.75" customHeight="1">
      <c r="A3" s="98"/>
      <c r="G3" s="158"/>
      <c r="H3" s="156" t="s">
        <v>103</v>
      </c>
      <c r="I3" s="298"/>
      <c r="J3" s="298"/>
      <c r="L3" s="98"/>
      <c r="P3" s="61" t="s">
        <v>46</v>
      </c>
      <c r="Q3" s="208" t="s">
        <v>183</v>
      </c>
      <c r="R3" s="208"/>
      <c r="S3" s="208"/>
      <c r="T3" s="208"/>
    </row>
    <row r="4" spans="1:20" s="99" customFormat="1" ht="36.75" customHeight="1">
      <c r="A4" s="98"/>
      <c r="G4" s="158"/>
      <c r="H4" s="156" t="s">
        <v>45</v>
      </c>
      <c r="I4" s="298"/>
      <c r="J4" s="298"/>
      <c r="L4" s="98"/>
      <c r="P4" s="61" t="s">
        <v>45</v>
      </c>
      <c r="Q4" s="208" t="s">
        <v>182</v>
      </c>
      <c r="R4" s="208"/>
      <c r="S4" s="208"/>
      <c r="T4" s="208"/>
    </row>
    <row r="5" spans="1:20" s="99" customFormat="1" ht="36.75" customHeight="1">
      <c r="A5" s="98"/>
      <c r="G5" s="158"/>
      <c r="H5" s="156" t="s">
        <v>106</v>
      </c>
      <c r="I5" s="298"/>
      <c r="J5" s="298"/>
      <c r="L5" s="98"/>
      <c r="P5" s="61" t="s">
        <v>181</v>
      </c>
      <c r="Q5" s="208" t="s">
        <v>180</v>
      </c>
      <c r="R5" s="208"/>
      <c r="S5" s="208"/>
      <c r="T5" s="208"/>
    </row>
    <row r="6" spans="1:20">
      <c r="P6" s="149"/>
      <c r="Q6" s="303"/>
      <c r="R6" s="303"/>
      <c r="S6" s="303"/>
      <c r="T6" s="303"/>
    </row>
    <row r="13" spans="1:20" ht="17.25">
      <c r="A13" s="198" t="s">
        <v>190</v>
      </c>
      <c r="B13" s="198"/>
      <c r="C13" s="198"/>
      <c r="D13" s="198"/>
      <c r="E13" s="198"/>
      <c r="F13" s="198"/>
      <c r="G13" s="198"/>
      <c r="H13" s="198"/>
      <c r="I13" s="198"/>
      <c r="J13" s="198"/>
      <c r="L13" s="198" t="s">
        <v>179</v>
      </c>
      <c r="M13" s="198"/>
      <c r="N13" s="198"/>
      <c r="O13" s="198"/>
      <c r="P13" s="198"/>
      <c r="Q13" s="198"/>
      <c r="R13" s="198"/>
    </row>
    <row r="14" spans="1:20" ht="17.25">
      <c r="A14" s="102"/>
      <c r="B14" s="102"/>
      <c r="C14" s="102"/>
      <c r="D14" s="102"/>
      <c r="E14" s="102"/>
      <c r="F14" s="102"/>
      <c r="G14" s="102"/>
      <c r="H14" s="102"/>
      <c r="I14" s="102"/>
      <c r="J14" s="102"/>
      <c r="L14" s="102"/>
      <c r="M14" s="102"/>
      <c r="N14" s="102"/>
      <c r="O14" s="102"/>
      <c r="P14" s="102"/>
      <c r="Q14" s="102"/>
      <c r="R14" s="102"/>
    </row>
    <row r="15" spans="1:20">
      <c r="L15" s="148"/>
    </row>
    <row r="16" spans="1:20" ht="15" customHeight="1">
      <c r="A16" s="104" t="s">
        <v>178</v>
      </c>
      <c r="B16" s="104"/>
      <c r="C16" s="104"/>
      <c r="D16" s="104"/>
      <c r="E16" s="104"/>
      <c r="F16" s="104"/>
      <c r="G16" s="104"/>
      <c r="H16" s="104"/>
      <c r="I16" s="104"/>
      <c r="J16" s="105"/>
      <c r="L16" s="104" t="s">
        <v>177</v>
      </c>
      <c r="M16" s="104"/>
      <c r="N16" s="104"/>
      <c r="O16" s="104"/>
      <c r="P16" s="104"/>
      <c r="Q16" s="104"/>
      <c r="R16" s="105"/>
    </row>
    <row r="17" spans="1:21" ht="3.75" customHeight="1">
      <c r="A17" s="104"/>
      <c r="B17" s="104"/>
      <c r="C17" s="104"/>
      <c r="D17" s="104"/>
      <c r="E17" s="104"/>
      <c r="F17" s="104"/>
      <c r="G17" s="104"/>
      <c r="H17" s="104"/>
      <c r="I17" s="104"/>
      <c r="J17" s="104"/>
      <c r="L17" s="104"/>
      <c r="M17" s="104"/>
      <c r="N17" s="104"/>
      <c r="O17" s="104"/>
      <c r="P17" s="104"/>
      <c r="Q17" s="104"/>
      <c r="R17" s="104"/>
    </row>
    <row r="18" spans="1:21" ht="63" customHeight="1">
      <c r="A18" s="147"/>
      <c r="B18" s="107" t="s">
        <v>176</v>
      </c>
      <c r="C18" s="300" t="s">
        <v>175</v>
      </c>
      <c r="D18" s="301"/>
      <c r="E18" s="302"/>
      <c r="F18" s="300" t="s">
        <v>174</v>
      </c>
      <c r="G18" s="302"/>
      <c r="H18" s="108" t="s">
        <v>185</v>
      </c>
      <c r="I18" s="300" t="s">
        <v>172</v>
      </c>
      <c r="J18" s="302"/>
      <c r="L18" s="147"/>
      <c r="M18" s="107" t="s">
        <v>176</v>
      </c>
      <c r="N18" s="300" t="s">
        <v>175</v>
      </c>
      <c r="O18" s="301"/>
      <c r="P18" s="302"/>
      <c r="Q18" s="300" t="s">
        <v>174</v>
      </c>
      <c r="R18" s="302"/>
      <c r="S18" s="108" t="s">
        <v>173</v>
      </c>
      <c r="T18" s="300" t="s">
        <v>172</v>
      </c>
      <c r="U18" s="302"/>
    </row>
    <row r="19" spans="1:21" s="112" customFormat="1" ht="54.95" customHeight="1">
      <c r="A19" s="109">
        <v>1</v>
      </c>
      <c r="B19" s="106"/>
      <c r="C19" s="143"/>
      <c r="D19" s="108" t="s">
        <v>171</v>
      </c>
      <c r="E19" s="141"/>
      <c r="F19" s="150">
        <f>DATEDIF(C19,E19+1,"M")</f>
        <v>0</v>
      </c>
      <c r="G19" s="139" t="s">
        <v>170</v>
      </c>
      <c r="H19" s="110"/>
      <c r="I19" s="307">
        <f>H19*F19</f>
        <v>0</v>
      </c>
      <c r="J19" s="308"/>
      <c r="L19" s="109">
        <v>1</v>
      </c>
      <c r="M19" s="106"/>
      <c r="N19" s="143">
        <v>44652</v>
      </c>
      <c r="O19" s="108" t="s">
        <v>171</v>
      </c>
      <c r="P19" s="141">
        <v>45016</v>
      </c>
      <c r="Q19" s="140" t="str">
        <f>DATEDIF(N19,P19+1,"M")&amp;""</f>
        <v>12</v>
      </c>
      <c r="R19" s="146" t="s">
        <v>170</v>
      </c>
      <c r="S19" s="145"/>
      <c r="T19" s="309">
        <f>S19*Q19</f>
        <v>0</v>
      </c>
      <c r="U19" s="310"/>
    </row>
    <row r="20" spans="1:21" s="112" customFormat="1" ht="54.95" customHeight="1">
      <c r="A20" s="109">
        <v>2</v>
      </c>
      <c r="B20" s="106"/>
      <c r="C20" s="143"/>
      <c r="D20" s="108" t="s">
        <v>171</v>
      </c>
      <c r="E20" s="141"/>
      <c r="F20" s="144">
        <f t="shared" ref="F20:F23" si="0">DATEDIF(C20,E20+1,"M")</f>
        <v>0</v>
      </c>
      <c r="G20" s="139" t="s">
        <v>170</v>
      </c>
      <c r="H20" s="110"/>
      <c r="I20" s="307">
        <f>H20*F20</f>
        <v>0</v>
      </c>
      <c r="J20" s="308"/>
      <c r="L20" s="109"/>
      <c r="M20" s="106"/>
      <c r="N20" s="143">
        <v>44652</v>
      </c>
      <c r="O20" s="142"/>
      <c r="P20" s="141">
        <v>44834</v>
      </c>
      <c r="Q20" s="140" t="str">
        <f>DATEDIF(N20,P20+1,"M")&amp;""</f>
        <v>6</v>
      </c>
      <c r="R20" s="146" t="s">
        <v>170</v>
      </c>
      <c r="S20" s="145"/>
      <c r="T20" s="309">
        <f>S20*Q20</f>
        <v>0</v>
      </c>
      <c r="U20" s="310"/>
    </row>
    <row r="21" spans="1:21" s="112" customFormat="1" ht="54.95" customHeight="1">
      <c r="A21" s="109">
        <v>3</v>
      </c>
      <c r="B21" s="106"/>
      <c r="C21" s="143"/>
      <c r="D21" s="108" t="s">
        <v>171</v>
      </c>
      <c r="E21" s="141"/>
      <c r="F21" s="144">
        <f t="shared" si="0"/>
        <v>0</v>
      </c>
      <c r="G21" s="139" t="s">
        <v>170</v>
      </c>
      <c r="H21" s="110"/>
      <c r="I21" s="307">
        <f>H21*F21</f>
        <v>0</v>
      </c>
      <c r="J21" s="308"/>
      <c r="L21" s="109"/>
      <c r="M21" s="106"/>
      <c r="N21" s="143"/>
      <c r="O21" s="108"/>
      <c r="P21" s="141"/>
      <c r="Q21" s="140"/>
      <c r="R21" s="139"/>
      <c r="S21" s="110"/>
      <c r="T21" s="309">
        <f>S21*Q21</f>
        <v>0</v>
      </c>
      <c r="U21" s="310"/>
    </row>
    <row r="22" spans="1:21" s="112" customFormat="1" ht="54.95" customHeight="1">
      <c r="A22" s="109">
        <v>4</v>
      </c>
      <c r="B22" s="106"/>
      <c r="C22" s="143"/>
      <c r="D22" s="108" t="s">
        <v>171</v>
      </c>
      <c r="E22" s="141"/>
      <c r="F22" s="144">
        <f t="shared" si="0"/>
        <v>0</v>
      </c>
      <c r="G22" s="139" t="s">
        <v>170</v>
      </c>
      <c r="H22" s="110"/>
      <c r="I22" s="307">
        <f>H22*F22</f>
        <v>0</v>
      </c>
      <c r="J22" s="308"/>
      <c r="L22" s="109"/>
      <c r="M22" s="106"/>
      <c r="N22" s="143"/>
      <c r="O22" s="142"/>
      <c r="P22" s="141"/>
      <c r="Q22" s="140"/>
      <c r="R22" s="139"/>
      <c r="S22" s="110"/>
      <c r="T22" s="309">
        <f>S22*Q22</f>
        <v>0</v>
      </c>
      <c r="U22" s="310"/>
    </row>
    <row r="23" spans="1:21" s="112" customFormat="1" ht="54.95" customHeight="1">
      <c r="A23" s="109">
        <v>5</v>
      </c>
      <c r="B23" s="106"/>
      <c r="C23" s="143"/>
      <c r="D23" s="108" t="s">
        <v>171</v>
      </c>
      <c r="E23" s="141"/>
      <c r="F23" s="144">
        <f t="shared" si="0"/>
        <v>0</v>
      </c>
      <c r="G23" s="139" t="s">
        <v>170</v>
      </c>
      <c r="H23" s="110"/>
      <c r="I23" s="307">
        <f>H23*F23</f>
        <v>0</v>
      </c>
      <c r="J23" s="308"/>
      <c r="L23" s="109"/>
      <c r="M23" s="106"/>
      <c r="N23" s="143"/>
      <c r="O23" s="142"/>
      <c r="P23" s="141"/>
      <c r="Q23" s="140"/>
      <c r="R23" s="139"/>
      <c r="S23" s="110"/>
      <c r="T23" s="309">
        <f>S23*Q23</f>
        <v>0</v>
      </c>
      <c r="U23" s="310"/>
    </row>
    <row r="24" spans="1:21" s="112" customFormat="1" ht="54.95" customHeight="1">
      <c r="A24" s="304" t="s">
        <v>169</v>
      </c>
      <c r="B24" s="305"/>
      <c r="C24" s="305"/>
      <c r="D24" s="305"/>
      <c r="E24" s="305"/>
      <c r="F24" s="305"/>
      <c r="G24" s="305"/>
      <c r="H24" s="306"/>
      <c r="I24" s="307">
        <f>SUM(I19:J23)</f>
        <v>0</v>
      </c>
      <c r="J24" s="308"/>
      <c r="L24" s="304" t="s">
        <v>169</v>
      </c>
      <c r="M24" s="305"/>
      <c r="N24" s="305"/>
      <c r="O24" s="305"/>
      <c r="P24" s="305"/>
      <c r="Q24" s="305"/>
      <c r="R24" s="305"/>
      <c r="S24" s="306"/>
      <c r="T24" s="309">
        <f>SUM(T19:U23)</f>
        <v>0</v>
      </c>
      <c r="U24" s="310"/>
    </row>
    <row r="25" spans="1:21" ht="9" customHeight="1"/>
    <row r="26" spans="1:21" ht="17.100000000000001" customHeight="1">
      <c r="A26" s="120" t="s">
        <v>168</v>
      </c>
      <c r="B26" s="120"/>
      <c r="C26" s="120"/>
      <c r="D26" s="120"/>
      <c r="E26" s="120"/>
      <c r="F26" s="121"/>
      <c r="G26" s="121"/>
      <c r="H26" s="121"/>
      <c r="I26" s="121"/>
      <c r="J26" s="121"/>
      <c r="L26" s="120" t="s">
        <v>168</v>
      </c>
      <c r="M26" s="120"/>
      <c r="N26" s="120"/>
      <c r="O26" s="120"/>
      <c r="P26" s="120"/>
      <c r="Q26" s="121"/>
      <c r="R26" s="121"/>
      <c r="S26" s="121"/>
      <c r="T26" s="121"/>
      <c r="U26" s="121"/>
    </row>
    <row r="27" spans="1:21" ht="17.100000000000001" customHeight="1">
      <c r="A27" s="120" t="s">
        <v>167</v>
      </c>
      <c r="B27" s="120"/>
      <c r="C27" s="120"/>
      <c r="D27" s="120"/>
      <c r="E27" s="120"/>
      <c r="F27" s="121"/>
      <c r="G27" s="121"/>
      <c r="H27" s="121"/>
      <c r="I27" s="121"/>
      <c r="J27" s="121"/>
      <c r="L27" s="120" t="s">
        <v>167</v>
      </c>
      <c r="M27" s="120"/>
      <c r="N27" s="120"/>
      <c r="O27" s="120"/>
      <c r="P27" s="120"/>
      <c r="Q27" s="121"/>
      <c r="R27" s="121"/>
      <c r="S27" s="121"/>
      <c r="T27" s="121"/>
      <c r="U27" s="121"/>
    </row>
    <row r="28" spans="1:21" ht="17.100000000000001" customHeight="1">
      <c r="A28" s="120" t="s">
        <v>166</v>
      </c>
      <c r="B28" s="120"/>
      <c r="C28" s="120"/>
      <c r="D28" s="120"/>
      <c r="E28" s="120"/>
      <c r="F28" s="121"/>
      <c r="G28" s="121"/>
      <c r="H28" s="121"/>
      <c r="I28" s="121"/>
      <c r="J28" s="121"/>
      <c r="L28" s="120" t="s">
        <v>166</v>
      </c>
      <c r="M28" s="120"/>
      <c r="N28" s="120"/>
      <c r="O28" s="120"/>
      <c r="P28" s="120"/>
      <c r="Q28" s="121"/>
      <c r="R28" s="121"/>
      <c r="S28" s="121"/>
      <c r="T28" s="121"/>
      <c r="U28" s="121"/>
    </row>
    <row r="29" spans="1:21" ht="17.100000000000001" customHeight="1">
      <c r="A29" s="120" t="s">
        <v>165</v>
      </c>
      <c r="B29" s="120"/>
      <c r="C29" s="120"/>
      <c r="D29" s="120"/>
      <c r="E29" s="120"/>
      <c r="F29" s="121"/>
      <c r="G29" s="121"/>
      <c r="H29" s="121"/>
      <c r="I29" s="121"/>
      <c r="J29" s="121"/>
      <c r="L29" s="138" t="s">
        <v>165</v>
      </c>
      <c r="M29" s="120"/>
      <c r="N29" s="120"/>
      <c r="O29" s="120"/>
      <c r="P29" s="120"/>
      <c r="Q29" s="121"/>
      <c r="R29" s="121"/>
      <c r="S29" s="121"/>
      <c r="T29" s="121"/>
      <c r="U29" s="121"/>
    </row>
    <row r="30" spans="1:21" ht="17.100000000000001" customHeight="1">
      <c r="A30" s="120" t="s">
        <v>164</v>
      </c>
      <c r="B30" s="120"/>
      <c r="C30" s="120"/>
      <c r="D30" s="120"/>
      <c r="E30" s="120"/>
      <c r="F30" s="121"/>
      <c r="G30" s="121"/>
      <c r="H30" s="121"/>
      <c r="I30" s="121"/>
      <c r="J30" s="121"/>
      <c r="L30" s="138" t="s">
        <v>164</v>
      </c>
      <c r="M30" s="138"/>
      <c r="N30" s="138"/>
      <c r="O30" s="138"/>
      <c r="P30" s="138"/>
      <c r="Q30" s="137"/>
      <c r="R30" s="137"/>
      <c r="S30" s="137"/>
      <c r="T30" s="137"/>
      <c r="U30" s="121"/>
    </row>
    <row r="31" spans="1:21" ht="17.100000000000001" customHeight="1">
      <c r="A31" s="120" t="s">
        <v>163</v>
      </c>
      <c r="B31" s="120"/>
      <c r="C31" s="120"/>
      <c r="D31" s="120"/>
      <c r="E31" s="120"/>
      <c r="F31" s="121"/>
      <c r="G31" s="121"/>
      <c r="H31" s="121"/>
      <c r="I31" s="121"/>
      <c r="J31" s="121"/>
      <c r="L31" s="138" t="s">
        <v>163</v>
      </c>
      <c r="M31" s="138"/>
      <c r="N31" s="138"/>
      <c r="O31" s="138"/>
      <c r="P31" s="138"/>
      <c r="Q31" s="137"/>
      <c r="R31" s="137"/>
      <c r="S31" s="137"/>
      <c r="T31" s="137"/>
      <c r="U31" s="121"/>
    </row>
    <row r="32" spans="1:21" ht="17.100000000000001" customHeight="1">
      <c r="A32" s="120" t="s">
        <v>162</v>
      </c>
      <c r="B32" s="120"/>
      <c r="C32" s="120"/>
      <c r="D32" s="120"/>
      <c r="E32" s="120"/>
      <c r="F32" s="121"/>
      <c r="G32" s="121"/>
      <c r="H32" s="121"/>
      <c r="I32" s="121"/>
      <c r="J32" s="121"/>
      <c r="L32" s="120" t="s">
        <v>162</v>
      </c>
      <c r="M32" s="120"/>
      <c r="N32" s="120"/>
      <c r="O32" s="120"/>
      <c r="P32" s="120"/>
      <c r="Q32" s="121"/>
      <c r="R32" s="121"/>
      <c r="S32" s="121"/>
      <c r="T32" s="121"/>
      <c r="U32" s="121"/>
    </row>
    <row r="33" spans="1:21" ht="17.100000000000001" customHeight="1">
      <c r="A33" s="120" t="s">
        <v>161</v>
      </c>
      <c r="B33" s="120"/>
      <c r="C33" s="120"/>
      <c r="D33" s="120"/>
      <c r="E33" s="120"/>
      <c r="F33" s="121"/>
      <c r="G33" s="121"/>
      <c r="H33" s="121"/>
      <c r="I33" s="121"/>
      <c r="J33" s="121"/>
      <c r="L33" s="120" t="s">
        <v>161</v>
      </c>
      <c r="M33" s="120"/>
      <c r="N33" s="120"/>
      <c r="O33" s="120"/>
      <c r="P33" s="120"/>
      <c r="Q33" s="121"/>
      <c r="R33" s="121"/>
      <c r="S33" s="121"/>
      <c r="T33" s="121"/>
      <c r="U33" s="121"/>
    </row>
    <row r="34" spans="1:21" ht="17.100000000000001" customHeight="1">
      <c r="A34" s="120" t="s">
        <v>160</v>
      </c>
      <c r="B34" s="120"/>
      <c r="C34" s="120"/>
      <c r="D34" s="120"/>
      <c r="E34" s="120"/>
      <c r="F34" s="121"/>
      <c r="G34" s="121"/>
      <c r="H34" s="121"/>
      <c r="I34" s="121"/>
      <c r="J34" s="121"/>
      <c r="L34" s="120" t="s">
        <v>160</v>
      </c>
      <c r="M34" s="120"/>
      <c r="N34" s="120"/>
      <c r="O34" s="120"/>
      <c r="P34" s="120"/>
      <c r="Q34" s="121"/>
      <c r="R34" s="121"/>
      <c r="S34" s="121"/>
      <c r="T34" s="121"/>
      <c r="U34" s="121"/>
    </row>
    <row r="35" spans="1:21" ht="17.100000000000001" customHeight="1">
      <c r="A35" s="120" t="s">
        <v>159</v>
      </c>
      <c r="B35" s="120"/>
      <c r="C35" s="120"/>
      <c r="D35" s="120"/>
      <c r="E35" s="120"/>
      <c r="F35" s="121"/>
      <c r="G35" s="121"/>
      <c r="H35" s="121"/>
      <c r="I35" s="121"/>
      <c r="J35" s="121"/>
      <c r="L35" s="120" t="s">
        <v>159</v>
      </c>
      <c r="M35" s="120"/>
      <c r="N35" s="120"/>
      <c r="O35" s="120"/>
      <c r="P35" s="120"/>
      <c r="Q35" s="121"/>
      <c r="R35" s="121"/>
      <c r="S35" s="121"/>
      <c r="T35" s="121"/>
      <c r="U35" s="121"/>
    </row>
    <row r="36" spans="1:21" ht="17.100000000000001" customHeight="1">
      <c r="A36" s="120"/>
      <c r="B36" s="120"/>
      <c r="C36" s="120"/>
      <c r="D36" s="120"/>
      <c r="E36" s="121"/>
      <c r="F36" s="121"/>
      <c r="G36" s="121"/>
      <c r="H36" s="121"/>
      <c r="I36" s="121"/>
      <c r="J36" s="121"/>
      <c r="L36" s="120"/>
      <c r="M36" s="120"/>
      <c r="N36" s="120"/>
      <c r="O36" s="120"/>
      <c r="P36" s="121"/>
      <c r="Q36" s="121"/>
      <c r="R36" s="121"/>
      <c r="S36" s="121"/>
      <c r="T36" s="121"/>
      <c r="U36" s="121"/>
    </row>
    <row r="37" spans="1:21" ht="17.100000000000001" customHeight="1">
      <c r="A37" s="120"/>
      <c r="B37" s="120"/>
      <c r="C37" s="120"/>
      <c r="D37" s="120"/>
      <c r="E37" s="121"/>
      <c r="F37" s="121"/>
      <c r="G37" s="121"/>
      <c r="H37" s="121"/>
      <c r="I37" s="121"/>
      <c r="J37" s="121"/>
      <c r="L37" s="120"/>
      <c r="M37" s="120"/>
      <c r="N37" s="121"/>
      <c r="O37" s="121"/>
      <c r="P37" s="121"/>
      <c r="Q37" s="121"/>
      <c r="R37" s="121"/>
    </row>
    <row r="38" spans="1:21" ht="17.100000000000001" customHeight="1">
      <c r="A38" s="120"/>
      <c r="B38" s="120"/>
      <c r="C38" s="120"/>
      <c r="D38" s="120"/>
      <c r="E38" s="121"/>
      <c r="F38" s="121"/>
      <c r="G38" s="121"/>
      <c r="H38" s="121"/>
      <c r="I38" s="121"/>
      <c r="J38" s="121"/>
      <c r="L38" s="120"/>
      <c r="M38" s="120"/>
      <c r="N38" s="121"/>
      <c r="O38" s="121"/>
      <c r="P38" s="121"/>
      <c r="Q38" s="121"/>
      <c r="R38" s="121"/>
    </row>
    <row r="39" spans="1:21" ht="17.100000000000001" customHeight="1">
      <c r="A39" s="120"/>
      <c r="B39" s="120"/>
      <c r="C39" s="120"/>
      <c r="D39" s="120"/>
      <c r="E39" s="121"/>
      <c r="F39" s="121"/>
      <c r="G39" s="121"/>
      <c r="H39" s="121"/>
      <c r="I39" s="121"/>
      <c r="J39" s="121"/>
      <c r="L39" s="120"/>
      <c r="M39" s="120"/>
      <c r="N39" s="121"/>
      <c r="O39" s="121"/>
      <c r="P39" s="121"/>
      <c r="Q39" s="121"/>
      <c r="R39" s="121"/>
    </row>
    <row r="40" spans="1:21" ht="17.100000000000001" customHeight="1">
      <c r="A40" s="120"/>
      <c r="B40" s="120"/>
      <c r="C40" s="120"/>
      <c r="D40" s="120"/>
      <c r="E40" s="121"/>
      <c r="F40" s="121"/>
      <c r="G40" s="121"/>
      <c r="H40" s="121"/>
      <c r="I40" s="121"/>
      <c r="J40" s="121"/>
      <c r="L40" s="120"/>
      <c r="M40" s="120"/>
      <c r="N40" s="121"/>
      <c r="O40" s="121"/>
      <c r="P40" s="121"/>
      <c r="Q40" s="121"/>
      <c r="R40" s="121"/>
    </row>
    <row r="41" spans="1:21" ht="17.100000000000001" customHeight="1">
      <c r="A41" s="120"/>
      <c r="B41" s="120"/>
      <c r="C41" s="120"/>
      <c r="D41" s="120"/>
      <c r="E41" s="121"/>
      <c r="F41" s="121"/>
      <c r="G41" s="121"/>
      <c r="H41" s="121"/>
      <c r="I41" s="121"/>
      <c r="J41" s="121"/>
      <c r="L41" s="120"/>
      <c r="M41" s="120"/>
      <c r="N41" s="121"/>
      <c r="O41" s="121"/>
      <c r="P41" s="121"/>
      <c r="Q41" s="121"/>
      <c r="R41" s="121"/>
    </row>
    <row r="42" spans="1:21" ht="17.100000000000001" customHeight="1">
      <c r="A42" s="120"/>
      <c r="B42" s="120"/>
      <c r="C42" s="120"/>
      <c r="D42" s="120"/>
      <c r="E42" s="121"/>
      <c r="F42" s="121"/>
      <c r="G42" s="121"/>
      <c r="H42" s="121"/>
      <c r="I42" s="121"/>
      <c r="J42" s="121"/>
      <c r="L42" s="120"/>
      <c r="M42" s="120"/>
      <c r="N42" s="121"/>
      <c r="O42" s="121"/>
      <c r="P42" s="121"/>
      <c r="Q42" s="121"/>
      <c r="R42" s="121"/>
    </row>
    <row r="43" spans="1:21" ht="17.100000000000001" customHeight="1">
      <c r="A43" s="120"/>
      <c r="B43" s="120"/>
      <c r="C43" s="120"/>
      <c r="D43" s="120"/>
      <c r="E43" s="121"/>
      <c r="F43" s="121"/>
      <c r="G43" s="121"/>
      <c r="H43" s="121"/>
      <c r="I43" s="121"/>
      <c r="J43" s="121"/>
      <c r="L43" s="120"/>
      <c r="M43" s="120"/>
      <c r="N43" s="121"/>
      <c r="O43" s="121"/>
      <c r="P43" s="121"/>
      <c r="Q43" s="121"/>
      <c r="R43" s="121"/>
    </row>
  </sheetData>
  <mergeCells count="31">
    <mergeCell ref="T21:U21"/>
    <mergeCell ref="T22:U22"/>
    <mergeCell ref="T23:U23"/>
    <mergeCell ref="T18:U18"/>
    <mergeCell ref="A13:J13"/>
    <mergeCell ref="Q5:T5"/>
    <mergeCell ref="Q6:T6"/>
    <mergeCell ref="A24:H24"/>
    <mergeCell ref="I19:J19"/>
    <mergeCell ref="I20:J20"/>
    <mergeCell ref="I21:J21"/>
    <mergeCell ref="L24:S24"/>
    <mergeCell ref="I22:J22"/>
    <mergeCell ref="I23:J23"/>
    <mergeCell ref="I24:J24"/>
    <mergeCell ref="T19:U19"/>
    <mergeCell ref="L13:R13"/>
    <mergeCell ref="T24:U24"/>
    <mergeCell ref="T20:U20"/>
    <mergeCell ref="C18:E18"/>
    <mergeCell ref="F18:G18"/>
    <mergeCell ref="N18:P18"/>
    <mergeCell ref="Q18:R18"/>
    <mergeCell ref="I18:J18"/>
    <mergeCell ref="I5:J5"/>
    <mergeCell ref="I4:J4"/>
    <mergeCell ref="I3:J3"/>
    <mergeCell ref="I2:J2"/>
    <mergeCell ref="Q2:T2"/>
    <mergeCell ref="Q3:T3"/>
    <mergeCell ref="Q4:T4"/>
  </mergeCells>
  <phoneticPr fontId="21"/>
  <pageMargins left="0.82677165354330717" right="0.39370078740157483" top="1.0629921259842521" bottom="0.19685039370078741" header="0.51181102362204722" footer="0.19685039370078741"/>
  <pageSetup paperSize="9" scale="7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vt:lpstr>
      <vt:lpstr>別紙１（所要額調書）</vt:lpstr>
      <vt:lpstr>予算（見込）書抄本</vt:lpstr>
      <vt:lpstr>別記1-1</vt:lpstr>
      <vt:lpstr>別記2-1</vt:lpstr>
      <vt:lpstr>別記3-1</vt:lpstr>
      <vt:lpstr>'別記1-1'!Print_Area</vt:lpstr>
      <vt:lpstr>'別記2-1'!Print_Area</vt:lpstr>
      <vt:lpstr>'別記3-1'!Print_Area</vt:lpstr>
      <vt:lpstr>'別紙１（所要額調書）'!Print_Area</vt:lpstr>
      <vt:lpstr>'予算（見込）書抄本'!Print_Area</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當山　清太</dc:creator>
  <cp:lastModifiedBy>Administrator</cp:lastModifiedBy>
  <cp:lastPrinted>2024-07-13T08:52:46Z</cp:lastPrinted>
  <dcterms:created xsi:type="dcterms:W3CDTF">2020-10-13T10:30:56Z</dcterms:created>
  <dcterms:modified xsi:type="dcterms:W3CDTF">2025-08-28T08:00:38Z</dcterms:modified>
</cp:coreProperties>
</file>