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yahika\Desktop\kouhusinseiyousiki\"/>
    </mc:Choice>
  </mc:AlternateContent>
  <xr:revisionPtr revIDLastSave="0" documentId="8_{B471D108-9552-4498-8DA1-ECFA879F8229}" xr6:coauthVersionLast="47" xr6:coauthVersionMax="47" xr10:uidLastSave="{00000000-0000-0000-0000-000000000000}"/>
  <bookViews>
    <workbookView xWindow="-120" yWindow="-120" windowWidth="29040" windowHeight="15720"/>
  </bookViews>
  <sheets>
    <sheet name="別紙１（所要額調書）" sheetId="1" r:id="rId1"/>
    <sheet name="記入例" sheetId="2" r:id="rId2"/>
  </sheets>
  <definedNames>
    <definedName name="_xlnm.Print_Area" localSheetId="1">記入例!$A$1:$M$23</definedName>
    <definedName name="_xlnm.Print_Area" localSheetId="0">'別紙１（所要額調書）'!$A$1:$M$23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2" l="1"/>
  <c r="J8" i="2" s="1"/>
  <c r="F8" i="1"/>
  <c r="G8" i="1" s="1"/>
  <c r="D19" i="1"/>
  <c r="E19" i="1"/>
  <c r="F19" i="1"/>
  <c r="M19" i="1"/>
  <c r="I8" i="2"/>
  <c r="D19" i="2"/>
  <c r="E19" i="2"/>
  <c r="F19" i="2"/>
  <c r="G19" i="2"/>
  <c r="H19" i="2"/>
  <c r="M19" i="2"/>
  <c r="I19" i="2"/>
  <c r="I8" i="1" l="1"/>
  <c r="G19" i="1"/>
  <c r="L8" i="2"/>
  <c r="L19" i="2" s="1"/>
  <c r="J19" i="2"/>
  <c r="J8" i="1" l="1"/>
  <c r="I19" i="1"/>
  <c r="J19" i="1" l="1"/>
  <c r="L8" i="1"/>
  <c r="L19" i="1" s="1"/>
</calcChain>
</file>

<file path=xl/comments1.xml><?xml version="1.0" encoding="utf-8"?>
<comments xmlns="http://schemas.openxmlformats.org/spreadsheetml/2006/main">
  <authors>
    <author>沖縄県</author>
  </authors>
  <commentList>
    <comment ref="D8" authorId="0" shapeId="0">
      <text>
        <r>
          <rPr>
            <sz val="14"/>
            <rFont val="HG丸ｺﾞｼｯｸM-PRO"/>
            <family val="3"/>
            <charset val="128"/>
          </rPr>
          <t>備品購入に係る費用全額
(別添「歳入歳出（見込）抄本」の2.支出の部の総額）</t>
        </r>
      </text>
    </comment>
    <comment ref="E8" authorId="0" shapeId="0">
      <text>
        <r>
          <rPr>
            <sz val="14"/>
            <rFont val="HG丸ｺﾞｼｯｸM-PRO"/>
            <family val="3"/>
            <charset val="128"/>
          </rPr>
          <t>別添「歳入歳出（見込）抄本」の１.収入の部の「寄付金その他収入」欄より転記</t>
        </r>
      </text>
    </comment>
    <comment ref="G8" authorId="0" shapeId="0">
      <text>
        <r>
          <rPr>
            <sz val="14"/>
            <rFont val="HG丸ｺﾞｼｯｸM-PRO"/>
            <family val="3"/>
            <charset val="128"/>
          </rPr>
          <t>備品購入にかかる経費のうち、対象外経費を除いた額（別添「歳入歳出（見込）抄本」の2.支出の部「補助対象経費」欄より転記）</t>
        </r>
      </text>
    </comment>
    <comment ref="H8" authorId="0" shapeId="0">
      <text>
        <r>
          <rPr>
            <sz val="14"/>
            <rFont val="HG丸ｺﾞｼｯｸM-PRO"/>
            <family val="3"/>
            <charset val="128"/>
          </rPr>
          <t>基準額は、３,８１１,０００</t>
        </r>
      </text>
    </comment>
    <comment ref="I8" authorId="0" shapeId="0">
      <text>
        <r>
          <rPr>
            <sz val="14"/>
            <rFont val="HG丸ｺﾞｼｯｸM-PRO"/>
            <family val="3"/>
            <charset val="128"/>
          </rPr>
          <t>F欄以降は、計算式が入っていますが、欄外左下の注をご確認のうえ、数値の誤りがないか確認をお願いします。</t>
        </r>
      </text>
    </comment>
  </commentList>
</comments>
</file>

<file path=xl/sharedStrings.xml><?xml version="1.0" encoding="utf-8"?>
<sst xmlns="http://schemas.openxmlformats.org/spreadsheetml/2006/main" count="73" uniqueCount="50">
  <si>
    <t>（単位：円）</t>
    <rPh sb="1" eb="3">
      <t>タンイ</t>
    </rPh>
    <rPh sb="4" eb="5">
      <t>エン</t>
    </rPh>
    <phoneticPr fontId="19"/>
  </si>
  <si>
    <t>総事業費</t>
    <rPh sb="0" eb="4">
      <t>ソウジギョウヒ</t>
    </rPh>
    <phoneticPr fontId="19"/>
  </si>
  <si>
    <t>寄付金
その他の
収入予定額</t>
    <rPh sb="0" eb="3">
      <t>キフキン</t>
    </rPh>
    <rPh sb="6" eb="7">
      <t>タ</t>
    </rPh>
    <rPh sb="9" eb="11">
      <t>シュウニュウ</t>
    </rPh>
    <rPh sb="11" eb="13">
      <t>ヨテイ</t>
    </rPh>
    <rPh sb="13" eb="14">
      <t>ガク</t>
    </rPh>
    <phoneticPr fontId="19"/>
  </si>
  <si>
    <t>差引額
（A-B）</t>
    <rPh sb="0" eb="3">
      <t>サシヒキガク</t>
    </rPh>
    <phoneticPr fontId="19"/>
  </si>
  <si>
    <t>基準額</t>
    <rPh sb="0" eb="3">
      <t>キジュンガク</t>
    </rPh>
    <phoneticPr fontId="19"/>
  </si>
  <si>
    <t>選定額</t>
    <rPh sb="0" eb="2">
      <t>センテイ</t>
    </rPh>
    <rPh sb="2" eb="3">
      <t>ガク</t>
    </rPh>
    <phoneticPr fontId="19"/>
  </si>
  <si>
    <t>Ａ</t>
    <phoneticPr fontId="19"/>
  </si>
  <si>
    <t>Ｂ</t>
    <phoneticPr fontId="19"/>
  </si>
  <si>
    <t>Ｃ</t>
    <phoneticPr fontId="19"/>
  </si>
  <si>
    <t>Ｄ</t>
    <phoneticPr fontId="19"/>
  </si>
  <si>
    <t>E</t>
    <phoneticPr fontId="19"/>
  </si>
  <si>
    <t>F</t>
    <phoneticPr fontId="19"/>
  </si>
  <si>
    <t>G</t>
    <phoneticPr fontId="19"/>
  </si>
  <si>
    <t>H</t>
    <phoneticPr fontId="19"/>
  </si>
  <si>
    <t>（注１）</t>
    <rPh sb="1" eb="2">
      <t>チュウ</t>
    </rPh>
    <phoneticPr fontId="19"/>
  </si>
  <si>
    <t>（注２）</t>
    <rPh sb="1" eb="2">
      <t>チュウ</t>
    </rPh>
    <phoneticPr fontId="19"/>
  </si>
  <si>
    <t>F欄には、D欄とE欄の額を比較して、いずれか低い方の額を記入すること。</t>
    <rPh sb="1" eb="2">
      <t>ラン</t>
    </rPh>
    <rPh sb="6" eb="7">
      <t>ラン</t>
    </rPh>
    <rPh sb="9" eb="10">
      <t>ラン</t>
    </rPh>
    <rPh sb="11" eb="12">
      <t>ガク</t>
    </rPh>
    <rPh sb="13" eb="15">
      <t>ヒカク</t>
    </rPh>
    <rPh sb="22" eb="23">
      <t>ヒク</t>
    </rPh>
    <rPh sb="24" eb="25">
      <t>ホウ</t>
    </rPh>
    <rPh sb="26" eb="27">
      <t>ガク</t>
    </rPh>
    <rPh sb="28" eb="30">
      <t>キニュウ</t>
    </rPh>
    <phoneticPr fontId="19"/>
  </si>
  <si>
    <t>（注３）</t>
    <rPh sb="1" eb="2">
      <t>チュウ</t>
    </rPh>
    <phoneticPr fontId="19"/>
  </si>
  <si>
    <t>Ｇ欄には、Ｃ欄とF欄の額を比較して、いずれか低い方の額を記入すること。</t>
    <rPh sb="1" eb="2">
      <t>ラン</t>
    </rPh>
    <rPh sb="6" eb="7">
      <t>ラン</t>
    </rPh>
    <rPh sb="9" eb="10">
      <t>ラン</t>
    </rPh>
    <rPh sb="11" eb="12">
      <t>ガク</t>
    </rPh>
    <rPh sb="13" eb="15">
      <t>ヒカク</t>
    </rPh>
    <rPh sb="22" eb="23">
      <t>ヒク</t>
    </rPh>
    <rPh sb="24" eb="25">
      <t>ホウ</t>
    </rPh>
    <rPh sb="26" eb="27">
      <t>ガク</t>
    </rPh>
    <rPh sb="28" eb="30">
      <t>キニュウ</t>
    </rPh>
    <phoneticPr fontId="19"/>
  </si>
  <si>
    <t>）</t>
    <phoneticPr fontId="19"/>
  </si>
  <si>
    <t>合計</t>
    <rPh sb="0" eb="2">
      <t>ゴウケイ</t>
    </rPh>
    <phoneticPr fontId="19"/>
  </si>
  <si>
    <t>E欄には、別表から得られる基準額を記入すること。</t>
    <rPh sb="5" eb="7">
      <t>ベッピョウ</t>
    </rPh>
    <phoneticPr fontId="19"/>
  </si>
  <si>
    <t>I</t>
    <phoneticPr fontId="19"/>
  </si>
  <si>
    <t>事業名</t>
    <rPh sb="0" eb="2">
      <t>ジギョウ</t>
    </rPh>
    <rPh sb="2" eb="3">
      <t>メイ</t>
    </rPh>
    <phoneticPr fontId="19"/>
  </si>
  <si>
    <t>№</t>
    <phoneticPr fontId="19"/>
  </si>
  <si>
    <t>別紙１</t>
    <rPh sb="0" eb="2">
      <t>ベッシ</t>
    </rPh>
    <phoneticPr fontId="19"/>
  </si>
  <si>
    <t>補助率</t>
    <rPh sb="0" eb="2">
      <t>ホジョ</t>
    </rPh>
    <rPh sb="2" eb="3">
      <t>リツ</t>
    </rPh>
    <phoneticPr fontId="19"/>
  </si>
  <si>
    <t>C欄の対象経費
支出予定額</t>
    <rPh sb="1" eb="2">
      <t>ラン</t>
    </rPh>
    <rPh sb="3" eb="5">
      <t>タイショウ</t>
    </rPh>
    <rPh sb="5" eb="7">
      <t>ケイヒ</t>
    </rPh>
    <rPh sb="8" eb="10">
      <t>シシュツ</t>
    </rPh>
    <rPh sb="10" eb="12">
      <t>ヨテイ</t>
    </rPh>
    <rPh sb="12" eb="13">
      <t>ガク</t>
    </rPh>
    <phoneticPr fontId="19"/>
  </si>
  <si>
    <t>補助基準額</t>
    <rPh sb="0" eb="2">
      <t>ホジョ</t>
    </rPh>
    <rPh sb="2" eb="5">
      <t>キジュンガク</t>
    </rPh>
    <phoneticPr fontId="19"/>
  </si>
  <si>
    <t>補助所要額
（G×H）</t>
    <rPh sb="0" eb="2">
      <t>ホジョ</t>
    </rPh>
    <rPh sb="2" eb="5">
      <t>ショヨウガク</t>
    </rPh>
    <phoneticPr fontId="19"/>
  </si>
  <si>
    <t>（注４）</t>
    <rPh sb="1" eb="2">
      <t>チュウ</t>
    </rPh>
    <phoneticPr fontId="19"/>
  </si>
  <si>
    <t>Ｉ 欄には、G欄の補助基準額にＨ欄の補助率を乗じて千円未満を切り捨てた額を記入すること。</t>
    <rPh sb="2" eb="3">
      <t>ラン</t>
    </rPh>
    <rPh sb="7" eb="8">
      <t>ラン</t>
    </rPh>
    <rPh sb="9" eb="11">
      <t>ホジョ</t>
    </rPh>
    <rPh sb="11" eb="14">
      <t>キジュンガク</t>
    </rPh>
    <rPh sb="16" eb="17">
      <t>ラン</t>
    </rPh>
    <rPh sb="18" eb="21">
      <t>ホジョリツ</t>
    </rPh>
    <rPh sb="22" eb="23">
      <t>ジョウ</t>
    </rPh>
    <rPh sb="25" eb="27">
      <t>センエン</t>
    </rPh>
    <rPh sb="27" eb="29">
      <t>ミマン</t>
    </rPh>
    <rPh sb="30" eb="31">
      <t>キ</t>
    </rPh>
    <rPh sb="32" eb="33">
      <t>ス</t>
    </rPh>
    <rPh sb="35" eb="36">
      <t>ガク</t>
    </rPh>
    <rPh sb="37" eb="39">
      <t>キニュウ</t>
    </rPh>
    <phoneticPr fontId="19"/>
  </si>
  <si>
    <t xml:space="preserve">（医療機関等名 </t>
    <rPh sb="1" eb="3">
      <t>イリョウ</t>
    </rPh>
    <rPh sb="3" eb="5">
      <t>キカン</t>
    </rPh>
    <rPh sb="5" eb="6">
      <t>トウ</t>
    </rPh>
    <rPh sb="6" eb="7">
      <t>メイ</t>
    </rPh>
    <phoneticPr fontId="19"/>
  </si>
  <si>
    <t>（医療機関等名</t>
    <rPh sb="1" eb="3">
      <t>イリョウ</t>
    </rPh>
    <rPh sb="3" eb="5">
      <t>キカン</t>
    </rPh>
    <rPh sb="5" eb="6">
      <t>トウ</t>
    </rPh>
    <rPh sb="6" eb="7">
      <t>メイ</t>
    </rPh>
    <phoneticPr fontId="19"/>
  </si>
  <si>
    <t>）</t>
    <phoneticPr fontId="19"/>
  </si>
  <si>
    <t>№</t>
    <phoneticPr fontId="19"/>
  </si>
  <si>
    <t>Ａ</t>
    <phoneticPr fontId="19"/>
  </si>
  <si>
    <t>Ｂ</t>
    <phoneticPr fontId="19"/>
  </si>
  <si>
    <t>Ｃ</t>
    <phoneticPr fontId="19"/>
  </si>
  <si>
    <t>Ｄ</t>
    <phoneticPr fontId="19"/>
  </si>
  <si>
    <t>E</t>
    <phoneticPr fontId="19"/>
  </si>
  <si>
    <t>F</t>
    <phoneticPr fontId="19"/>
  </si>
  <si>
    <t>G</t>
    <phoneticPr fontId="19"/>
  </si>
  <si>
    <t>H</t>
    <phoneticPr fontId="19"/>
  </si>
  <si>
    <t>I</t>
    <phoneticPr fontId="19"/>
  </si>
  <si>
    <t xml:space="preserve"> 医療法人○○会　△△病院</t>
    <rPh sb="1" eb="3">
      <t>イリョウ</t>
    </rPh>
    <rPh sb="3" eb="5">
      <t>ホウジン</t>
    </rPh>
    <rPh sb="7" eb="8">
      <t>カイ</t>
    </rPh>
    <rPh sb="11" eb="13">
      <t>ビョウイン</t>
    </rPh>
    <phoneticPr fontId="19"/>
  </si>
  <si>
    <t>備考</t>
    <rPh sb="0" eb="2">
      <t>ビコウ</t>
    </rPh>
    <phoneticPr fontId="19"/>
  </si>
  <si>
    <t>院内助産所・助産師外来整備事業</t>
    <rPh sb="0" eb="2">
      <t>インナイ</t>
    </rPh>
    <rPh sb="2" eb="5">
      <t>ジョサンショ</t>
    </rPh>
    <rPh sb="6" eb="9">
      <t>ジョサンシ</t>
    </rPh>
    <rPh sb="9" eb="11">
      <t>ガイライ</t>
    </rPh>
    <rPh sb="11" eb="13">
      <t>セイビ</t>
    </rPh>
    <rPh sb="13" eb="15">
      <t>ジギョウ</t>
    </rPh>
    <phoneticPr fontId="19"/>
  </si>
  <si>
    <t>別紙１(記入例）</t>
    <rPh sb="0" eb="2">
      <t>ベッシ</t>
    </rPh>
    <phoneticPr fontId="19"/>
  </si>
  <si>
    <t>令和７年度沖縄県地域医療介護総合確保基金事業補助金所要額調書</t>
    <rPh sb="0" eb="2">
      <t>レイワ</t>
    </rPh>
    <rPh sb="3" eb="5">
      <t>ネンド</t>
    </rPh>
    <rPh sb="5" eb="7">
      <t>オキナワ</t>
    </rPh>
    <rPh sb="7" eb="8">
      <t>ケン</t>
    </rPh>
    <rPh sb="8" eb="10">
      <t>チイキ</t>
    </rPh>
    <rPh sb="10" eb="12">
      <t>イリョウ</t>
    </rPh>
    <rPh sb="12" eb="14">
      <t>カイゴ</t>
    </rPh>
    <rPh sb="14" eb="16">
      <t>ソウゴウ</t>
    </rPh>
    <rPh sb="16" eb="18">
      <t>カクホ</t>
    </rPh>
    <rPh sb="18" eb="20">
      <t>キキン</t>
    </rPh>
    <rPh sb="20" eb="22">
      <t>ジギョウ</t>
    </rPh>
    <rPh sb="22" eb="25">
      <t>ホジョキン</t>
    </rPh>
    <rPh sb="25" eb="28">
      <t>ショヨウガク</t>
    </rPh>
    <rPh sb="28" eb="30">
      <t>チョウショ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</si>
</sst>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1" formatCode="#,##0_ "/>
  </numFmts>
  <fonts count="28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2"/>
      <name val="ＭＳ 明朝"/>
      <family val="1"/>
      <charset val="128"/>
    </font>
    <font>
      <sz val="16"/>
      <name val="ＭＳ Ｐゴシック"/>
      <family val="3"/>
      <charset val="128"/>
    </font>
    <font>
      <sz val="14"/>
      <name val="HG丸ｺﾞｼｯｸM-PRO"/>
      <family val="3"/>
      <charset val="128"/>
    </font>
    <font>
      <sz val="14"/>
      <name val="ＭＳ 明朝"/>
      <family val="1"/>
      <charset val="128"/>
    </font>
    <font>
      <sz val="14"/>
      <color indexed="10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18" fillId="4" borderId="0" applyNumberFormat="0" applyBorder="0" applyAlignment="0" applyProtection="0">
      <alignment vertical="center"/>
    </xf>
  </cellStyleXfs>
  <cellXfs count="58">
    <xf numFmtId="0" fontId="0" fillId="0" borderId="0" xfId="0" applyAlignment="1">
      <alignment vertical="center"/>
    </xf>
    <xf numFmtId="0" fontId="21" fillId="0" borderId="0" xfId="0" applyFont="1" applyAlignment="1">
      <alignment vertical="center"/>
    </xf>
    <xf numFmtId="0" fontId="20" fillId="0" borderId="10" xfId="0" applyFont="1" applyBorder="1" applyAlignment="1">
      <alignment vertical="center"/>
    </xf>
    <xf numFmtId="0" fontId="20" fillId="0" borderId="10" xfId="0" applyFont="1" applyBorder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181" fontId="20" fillId="0" borderId="11" xfId="0" applyNumberFormat="1" applyFont="1" applyBorder="1" applyAlignment="1">
      <alignment horizontal="right" vertical="center" shrinkToFit="1"/>
    </xf>
    <xf numFmtId="181" fontId="20" fillId="0" borderId="15" xfId="0" applyNumberFormat="1" applyFont="1" applyBorder="1" applyAlignment="1">
      <alignment horizontal="right" vertical="center" shrinkToFit="1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vertical="center" wrapText="1" shrinkToFit="1"/>
    </xf>
    <xf numFmtId="181" fontId="20" fillId="0" borderId="16" xfId="0" applyNumberFormat="1" applyFont="1" applyBorder="1" applyAlignment="1">
      <alignment horizontal="right" vertical="center" shrinkToFit="1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 shrinkToFit="1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left" vertical="center"/>
    </xf>
    <xf numFmtId="0" fontId="20" fillId="0" borderId="10" xfId="0" applyFont="1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24" fillId="0" borderId="0" xfId="0" applyFont="1" applyAlignment="1">
      <alignment vertical="center"/>
    </xf>
    <xf numFmtId="38" fontId="20" fillId="0" borderId="14" xfId="33" applyFont="1" applyBorder="1" applyAlignment="1">
      <alignment horizontal="right" vertical="center"/>
    </xf>
    <xf numFmtId="38" fontId="20" fillId="0" borderId="11" xfId="33" applyFont="1" applyBorder="1" applyAlignment="1">
      <alignment horizontal="right" vertical="center" shrinkToFit="1"/>
    </xf>
    <xf numFmtId="12" fontId="20" fillId="0" borderId="11" xfId="33" applyNumberFormat="1" applyFont="1" applyBorder="1" applyAlignment="1">
      <alignment horizontal="center" vertical="center" shrinkToFit="1"/>
    </xf>
    <xf numFmtId="38" fontId="20" fillId="0" borderId="13" xfId="33" applyFont="1" applyBorder="1" applyAlignment="1">
      <alignment horizontal="right" vertical="center"/>
    </xf>
    <xf numFmtId="38" fontId="20" fillId="0" borderId="15" xfId="33" applyFont="1" applyBorder="1" applyAlignment="1">
      <alignment horizontal="right" vertical="center" shrinkToFit="1"/>
    </xf>
    <xf numFmtId="38" fontId="20" fillId="0" borderId="14" xfId="33" applyFont="1" applyBorder="1" applyAlignment="1">
      <alignment horizontal="right" vertical="center" wrapText="1" shrinkToFi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38" fontId="20" fillId="0" borderId="17" xfId="33" applyFont="1" applyBorder="1" applyAlignment="1">
      <alignment horizontal="right" vertical="center" shrinkToFit="1"/>
    </xf>
    <xf numFmtId="38" fontId="20" fillId="0" borderId="19" xfId="33" applyFont="1" applyBorder="1" applyAlignment="1">
      <alignment horizontal="right" vertical="center" shrinkToFit="1"/>
    </xf>
    <xf numFmtId="181" fontId="20" fillId="0" borderId="20" xfId="0" applyNumberFormat="1" applyFont="1" applyBorder="1" applyAlignment="1">
      <alignment horizontal="right" vertical="center" shrinkToFit="1"/>
    </xf>
    <xf numFmtId="38" fontId="27" fillId="0" borderId="14" xfId="33" applyFont="1" applyBorder="1" applyAlignment="1">
      <alignment horizontal="right" vertical="center"/>
    </xf>
    <xf numFmtId="38" fontId="27" fillId="0" borderId="11" xfId="33" applyFont="1" applyBorder="1" applyAlignment="1">
      <alignment horizontal="right" vertical="center" shrinkToFit="1"/>
    </xf>
    <xf numFmtId="12" fontId="27" fillId="0" borderId="11" xfId="33" applyNumberFormat="1" applyFont="1" applyBorder="1" applyAlignment="1">
      <alignment horizontal="center" vertical="center" shrinkToFit="1"/>
    </xf>
    <xf numFmtId="38" fontId="27" fillId="0" borderId="17" xfId="33" applyFont="1" applyBorder="1" applyAlignment="1">
      <alignment horizontal="right" vertical="center" shrinkToFit="1"/>
    </xf>
    <xf numFmtId="181" fontId="27" fillId="0" borderId="11" xfId="0" applyNumberFormat="1" applyFont="1" applyBorder="1" applyAlignment="1">
      <alignment horizontal="right" vertical="center" shrinkToFit="1"/>
    </xf>
    <xf numFmtId="0" fontId="23" fillId="0" borderId="19" xfId="0" applyFont="1" applyBorder="1" applyAlignment="1">
      <alignment horizontal="left" vertical="center" wrapText="1"/>
    </xf>
    <xf numFmtId="0" fontId="23" fillId="0" borderId="13" xfId="0" applyFont="1" applyBorder="1" applyAlignment="1">
      <alignment horizontal="left" vertical="center" wrapText="1"/>
    </xf>
    <xf numFmtId="0" fontId="26" fillId="0" borderId="19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1" fillId="0" borderId="17" xfId="0" applyFont="1" applyFill="1" applyBorder="1" applyAlignment="1">
      <alignment horizontal="center" vertical="center" wrapText="1"/>
    </xf>
    <xf numFmtId="0" fontId="21" fillId="0" borderId="21" xfId="0" applyFont="1" applyFill="1" applyBorder="1" applyAlignment="1">
      <alignment horizontal="center" vertical="center" wrapText="1"/>
    </xf>
    <xf numFmtId="0" fontId="21" fillId="0" borderId="18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3" fillId="0" borderId="17" xfId="0" applyFont="1" applyBorder="1" applyAlignment="1">
      <alignment horizontal="left" vertical="center" wrapText="1"/>
    </xf>
    <xf numFmtId="0" fontId="23" fillId="0" borderId="14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center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  <pageSetUpPr fitToPage="1"/>
  </sheetPr>
  <dimension ref="A1:M27"/>
  <sheetViews>
    <sheetView tabSelected="1" view="pageBreakPreview" zoomScale="75" zoomScaleNormal="75" zoomScaleSheetLayoutView="75" workbookViewId="0">
      <selection activeCell="A3" sqref="A3"/>
    </sheetView>
  </sheetViews>
  <sheetFormatPr defaultColWidth="8" defaultRowHeight="14.25" x14ac:dyDescent="0.15"/>
  <cols>
    <col min="1" max="1" width="4.625" style="1" customWidth="1"/>
    <col min="2" max="2" width="12.5" style="1" customWidth="1"/>
    <col min="3" max="3" width="35.125" style="1" customWidth="1"/>
    <col min="4" max="6" width="17.875" style="1" customWidth="1"/>
    <col min="7" max="7" width="16.75" style="1" customWidth="1"/>
    <col min="8" max="10" width="17.875" style="1" customWidth="1"/>
    <col min="11" max="11" width="8.625" style="1" customWidth="1"/>
    <col min="12" max="12" width="16" style="1" customWidth="1"/>
    <col min="13" max="13" width="15.75" style="1" customWidth="1"/>
    <col min="14" max="16384" width="8" style="1"/>
  </cols>
  <sheetData>
    <row r="1" spans="1:13" ht="27.75" customHeight="1" x14ac:dyDescent="0.15">
      <c r="A1" s="19" t="s">
        <v>25</v>
      </c>
      <c r="B1" s="19"/>
    </row>
    <row r="2" spans="1:13" ht="45" customHeight="1" x14ac:dyDescent="0.15">
      <c r="A2" s="54" t="s">
        <v>49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1:13" ht="12" customHeight="1" x14ac:dyDescent="0.1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4" spans="1:13" ht="24" customHeight="1" x14ac:dyDescent="0.15">
      <c r="B4" s="17"/>
      <c r="C4" s="16"/>
      <c r="D4" s="16"/>
      <c r="E4" s="16"/>
      <c r="F4" s="16"/>
      <c r="G4" s="16"/>
      <c r="H4" s="18" t="s">
        <v>32</v>
      </c>
      <c r="I4" s="57"/>
      <c r="J4" s="57"/>
      <c r="K4" s="57"/>
      <c r="L4" s="57"/>
      <c r="M4" s="17" t="s">
        <v>19</v>
      </c>
    </row>
    <row r="5" spans="1:13" ht="24" customHeight="1" x14ac:dyDescent="0.15">
      <c r="B5" s="2"/>
      <c r="C5" s="2"/>
      <c r="D5" s="2"/>
      <c r="E5" s="2"/>
      <c r="F5" s="2"/>
      <c r="G5" s="2"/>
      <c r="H5" s="2"/>
      <c r="I5" s="3"/>
      <c r="J5" s="2"/>
      <c r="K5" s="23"/>
      <c r="L5" s="23"/>
      <c r="M5" s="4" t="s">
        <v>0</v>
      </c>
    </row>
    <row r="6" spans="1:13" ht="48.75" customHeight="1" x14ac:dyDescent="0.15">
      <c r="A6" s="49" t="s">
        <v>24</v>
      </c>
      <c r="B6" s="45" t="s">
        <v>23</v>
      </c>
      <c r="C6" s="46"/>
      <c r="D6" s="5" t="s">
        <v>1</v>
      </c>
      <c r="E6" s="5" t="s">
        <v>2</v>
      </c>
      <c r="F6" s="5" t="s">
        <v>3</v>
      </c>
      <c r="G6" s="5" t="s">
        <v>27</v>
      </c>
      <c r="H6" s="5" t="s">
        <v>4</v>
      </c>
      <c r="I6" s="5" t="s">
        <v>5</v>
      </c>
      <c r="J6" s="5" t="s">
        <v>28</v>
      </c>
      <c r="K6" s="5" t="s">
        <v>26</v>
      </c>
      <c r="L6" s="5" t="s">
        <v>29</v>
      </c>
      <c r="M6" s="5" t="s">
        <v>46</v>
      </c>
    </row>
    <row r="7" spans="1:13" ht="21" customHeight="1" x14ac:dyDescent="0.15">
      <c r="A7" s="50"/>
      <c r="B7" s="47"/>
      <c r="C7" s="48"/>
      <c r="D7" s="6" t="s">
        <v>6</v>
      </c>
      <c r="E7" s="6" t="s">
        <v>7</v>
      </c>
      <c r="F7" s="6" t="s">
        <v>8</v>
      </c>
      <c r="G7" s="6" t="s">
        <v>9</v>
      </c>
      <c r="H7" s="6" t="s">
        <v>10</v>
      </c>
      <c r="I7" s="6" t="s">
        <v>11</v>
      </c>
      <c r="J7" s="6" t="s">
        <v>12</v>
      </c>
      <c r="K7" s="6" t="s">
        <v>13</v>
      </c>
      <c r="L7" s="6" t="s">
        <v>22</v>
      </c>
      <c r="M7" s="6"/>
    </row>
    <row r="8" spans="1:13" ht="45" customHeight="1" x14ac:dyDescent="0.15">
      <c r="A8" s="21">
        <v>1</v>
      </c>
      <c r="B8" s="43" t="s">
        <v>47</v>
      </c>
      <c r="C8" s="44"/>
      <c r="D8" s="9"/>
      <c r="E8" s="9"/>
      <c r="F8" s="9">
        <f>D8-E8</f>
        <v>0</v>
      </c>
      <c r="G8" s="9">
        <f>+F8</f>
        <v>0</v>
      </c>
      <c r="H8" s="26">
        <v>3811000</v>
      </c>
      <c r="I8" s="26">
        <f>IF(H8&lt;=G8,H8,G8)</f>
        <v>0</v>
      </c>
      <c r="J8" s="26">
        <f>IF(F8&lt;=I8,F8,I8)</f>
        <v>0</v>
      </c>
      <c r="K8" s="27">
        <v>0.66666666666666663</v>
      </c>
      <c r="L8" s="33">
        <f>ROUNDDOWN(J8*2/3,-3)</f>
        <v>0</v>
      </c>
      <c r="M8" s="10"/>
    </row>
    <row r="9" spans="1:13" ht="45" customHeight="1" x14ac:dyDescent="0.15">
      <c r="A9" s="21">
        <v>2</v>
      </c>
      <c r="B9" s="41"/>
      <c r="C9" s="42"/>
      <c r="D9" s="8"/>
      <c r="E9" s="9"/>
      <c r="F9" s="9"/>
      <c r="G9" s="9"/>
      <c r="H9" s="9"/>
      <c r="I9" s="9"/>
      <c r="J9" s="9"/>
      <c r="K9" s="9"/>
      <c r="L9" s="9"/>
      <c r="M9" s="10"/>
    </row>
    <row r="10" spans="1:13" ht="45" customHeight="1" x14ac:dyDescent="0.15">
      <c r="A10" s="21">
        <v>3</v>
      </c>
      <c r="B10" s="41"/>
      <c r="C10" s="42"/>
      <c r="D10" s="8"/>
      <c r="E10" s="9"/>
      <c r="F10" s="9"/>
      <c r="G10" s="9"/>
      <c r="H10" s="9"/>
      <c r="I10" s="9"/>
      <c r="J10" s="9"/>
      <c r="K10" s="9"/>
      <c r="L10" s="9"/>
      <c r="M10" s="9"/>
    </row>
    <row r="11" spans="1:13" ht="45" customHeight="1" x14ac:dyDescent="0.15">
      <c r="A11" s="21">
        <v>4</v>
      </c>
      <c r="B11" s="41"/>
      <c r="C11" s="42"/>
      <c r="D11" s="8"/>
      <c r="E11" s="9"/>
      <c r="F11" s="9"/>
      <c r="G11" s="9"/>
      <c r="H11" s="9"/>
      <c r="I11" s="9"/>
      <c r="J11" s="9"/>
      <c r="K11" s="9"/>
      <c r="L11" s="9"/>
      <c r="M11" s="9"/>
    </row>
    <row r="12" spans="1:13" ht="45" customHeight="1" x14ac:dyDescent="0.15">
      <c r="A12" s="21">
        <v>5</v>
      </c>
      <c r="B12" s="41"/>
      <c r="C12" s="42"/>
      <c r="D12" s="8"/>
      <c r="E12" s="9"/>
      <c r="F12" s="9"/>
      <c r="G12" s="9"/>
      <c r="H12" s="9"/>
      <c r="I12" s="9"/>
      <c r="J12" s="9"/>
      <c r="K12" s="9"/>
      <c r="L12" s="9"/>
      <c r="M12" s="9"/>
    </row>
    <row r="13" spans="1:13" ht="45" customHeight="1" x14ac:dyDescent="0.15">
      <c r="A13" s="21">
        <v>6</v>
      </c>
      <c r="B13" s="41"/>
      <c r="C13" s="42"/>
      <c r="D13" s="7"/>
      <c r="E13" s="10"/>
      <c r="F13" s="10"/>
      <c r="G13" s="10"/>
      <c r="H13" s="10"/>
      <c r="I13" s="10"/>
      <c r="J13" s="10"/>
      <c r="K13" s="10"/>
      <c r="L13" s="10"/>
      <c r="M13" s="10"/>
    </row>
    <row r="14" spans="1:13" ht="45" customHeight="1" x14ac:dyDescent="0.15">
      <c r="A14" s="21">
        <v>7</v>
      </c>
      <c r="B14" s="41"/>
      <c r="C14" s="42"/>
      <c r="D14" s="8"/>
      <c r="E14" s="9"/>
      <c r="F14" s="9"/>
      <c r="G14" s="9"/>
      <c r="H14" s="9"/>
      <c r="I14" s="9"/>
      <c r="J14" s="9"/>
      <c r="K14" s="9"/>
      <c r="L14" s="9"/>
      <c r="M14" s="9"/>
    </row>
    <row r="15" spans="1:13" ht="45" customHeight="1" x14ac:dyDescent="0.15">
      <c r="A15" s="21">
        <v>8</v>
      </c>
      <c r="B15" s="41"/>
      <c r="C15" s="42"/>
      <c r="D15" s="8"/>
      <c r="E15" s="9"/>
      <c r="F15" s="9"/>
      <c r="G15" s="9"/>
      <c r="H15" s="9"/>
      <c r="I15" s="9"/>
      <c r="J15" s="9"/>
      <c r="K15" s="9"/>
      <c r="L15" s="9"/>
      <c r="M15" s="9"/>
    </row>
    <row r="16" spans="1:13" ht="45" customHeight="1" x14ac:dyDescent="0.15">
      <c r="A16" s="21">
        <v>9</v>
      </c>
      <c r="B16" s="41"/>
      <c r="C16" s="42"/>
      <c r="D16" s="8"/>
      <c r="E16" s="9"/>
      <c r="F16" s="9"/>
      <c r="G16" s="9"/>
      <c r="H16" s="9"/>
      <c r="I16" s="9"/>
      <c r="J16" s="9"/>
      <c r="K16" s="9"/>
      <c r="L16" s="9"/>
      <c r="M16" s="9"/>
    </row>
    <row r="17" spans="1:13" ht="45" customHeight="1" x14ac:dyDescent="0.15">
      <c r="A17" s="21">
        <v>10</v>
      </c>
      <c r="B17" s="41"/>
      <c r="C17" s="42"/>
      <c r="D17" s="11"/>
      <c r="E17" s="9"/>
      <c r="F17" s="9"/>
      <c r="G17" s="9"/>
      <c r="H17" s="9"/>
      <c r="I17" s="9"/>
      <c r="J17" s="9"/>
      <c r="K17" s="9"/>
      <c r="L17" s="9"/>
      <c r="M17" s="9"/>
    </row>
    <row r="18" spans="1:13" ht="45" customHeight="1" thickBot="1" x14ac:dyDescent="0.2">
      <c r="A18" s="22">
        <v>11</v>
      </c>
      <c r="B18" s="55"/>
      <c r="C18" s="56"/>
      <c r="D18" s="12"/>
      <c r="E18" s="9"/>
      <c r="F18" s="9"/>
      <c r="G18" s="9"/>
      <c r="H18" s="9"/>
      <c r="I18" s="9"/>
      <c r="J18" s="9"/>
      <c r="K18" s="9"/>
      <c r="L18" s="9"/>
      <c r="M18" s="9"/>
    </row>
    <row r="19" spans="1:13" ht="45" customHeight="1" thickTop="1" thickBot="1" x14ac:dyDescent="0.2">
      <c r="A19" s="51" t="s">
        <v>20</v>
      </c>
      <c r="B19" s="52"/>
      <c r="C19" s="53"/>
      <c r="D19" s="13" t="str">
        <f t="shared" ref="D19:M19" si="0">IF(SUM(D8:D18)=0," ",SUM(D8:D18))</f>
        <v xml:space="preserve"> </v>
      </c>
      <c r="E19" s="13" t="str">
        <f t="shared" si="0"/>
        <v xml:space="preserve"> </v>
      </c>
      <c r="F19" s="13" t="str">
        <f t="shared" si="0"/>
        <v xml:space="preserve"> </v>
      </c>
      <c r="G19" s="13" t="str">
        <f t="shared" si="0"/>
        <v xml:space="preserve"> </v>
      </c>
      <c r="H19" s="13"/>
      <c r="I19" s="13" t="str">
        <f t="shared" si="0"/>
        <v xml:space="preserve"> </v>
      </c>
      <c r="J19" s="13" t="str">
        <f t="shared" si="0"/>
        <v xml:space="preserve"> </v>
      </c>
      <c r="K19" s="13"/>
      <c r="L19" s="13">
        <f>SUM(L8:L18)</f>
        <v>0</v>
      </c>
      <c r="M19" s="13" t="str">
        <f t="shared" si="0"/>
        <v xml:space="preserve"> </v>
      </c>
    </row>
    <row r="20" spans="1:13" s="14" customFormat="1" ht="21" customHeight="1" thickTop="1" x14ac:dyDescent="0.15">
      <c r="B20" s="14" t="s">
        <v>14</v>
      </c>
      <c r="C20" s="14" t="s">
        <v>21</v>
      </c>
    </row>
    <row r="21" spans="1:13" s="14" customFormat="1" ht="21" customHeight="1" x14ac:dyDescent="0.15">
      <c r="B21" s="14" t="s">
        <v>15</v>
      </c>
      <c r="C21" s="14" t="s">
        <v>16</v>
      </c>
    </row>
    <row r="22" spans="1:13" s="14" customFormat="1" ht="21" customHeight="1" x14ac:dyDescent="0.15">
      <c r="B22" s="14" t="s">
        <v>17</v>
      </c>
      <c r="C22" s="14" t="s">
        <v>18</v>
      </c>
    </row>
    <row r="23" spans="1:13" s="14" customFormat="1" ht="21" customHeight="1" x14ac:dyDescent="0.15">
      <c r="B23" s="14" t="s">
        <v>30</v>
      </c>
      <c r="C23" s="14" t="s">
        <v>31</v>
      </c>
    </row>
    <row r="24" spans="1:13" s="14" customFormat="1" ht="21" customHeight="1" x14ac:dyDescent="0.15"/>
    <row r="25" spans="1:13" x14ac:dyDescent="0.15"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</row>
    <row r="26" spans="1:13" x14ac:dyDescent="0.1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</row>
    <row r="27" spans="1:13" x14ac:dyDescent="0.15"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</row>
  </sheetData>
  <mergeCells count="16">
    <mergeCell ref="B6:C7"/>
    <mergeCell ref="A6:A7"/>
    <mergeCell ref="A19:C19"/>
    <mergeCell ref="A2:M2"/>
    <mergeCell ref="B18:C18"/>
    <mergeCell ref="B17:C17"/>
    <mergeCell ref="B16:C16"/>
    <mergeCell ref="B15:C15"/>
    <mergeCell ref="B13:C13"/>
    <mergeCell ref="I4:L4"/>
    <mergeCell ref="B12:C12"/>
    <mergeCell ref="B11:C11"/>
    <mergeCell ref="B10:C10"/>
    <mergeCell ref="B9:C9"/>
    <mergeCell ref="B8:C8"/>
    <mergeCell ref="B14:C14"/>
  </mergeCells>
  <phoneticPr fontId="19"/>
  <printOptions horizontalCentered="1" verticalCentered="1"/>
  <pageMargins left="0.39370078740157483" right="0.39370078740157483" top="0.62992125984251968" bottom="0.31496062992125984" header="0.35433070866141736" footer="0.19685039370078741"/>
  <pageSetup paperSize="9" scale="64" orientation="landscape" blackAndWhite="1" r:id="rId1"/>
  <headerFooter alignWithMargins="0"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3"/>
    <pageSetUpPr fitToPage="1"/>
  </sheetPr>
  <dimension ref="A1:M27"/>
  <sheetViews>
    <sheetView view="pageBreakPreview" zoomScale="75" zoomScaleNormal="75" zoomScaleSheetLayoutView="75" workbookViewId="0">
      <selection activeCell="A3" sqref="A3"/>
    </sheetView>
  </sheetViews>
  <sheetFormatPr defaultColWidth="8" defaultRowHeight="14.25" x14ac:dyDescent="0.15"/>
  <cols>
    <col min="1" max="1" width="4.625" style="1" customWidth="1"/>
    <col min="2" max="2" width="12.5" style="1" customWidth="1"/>
    <col min="3" max="3" width="37.25" style="1" customWidth="1"/>
    <col min="4" max="4" width="17.875" style="1" customWidth="1"/>
    <col min="5" max="5" width="17" style="1" customWidth="1"/>
    <col min="6" max="10" width="17.875" style="1" customWidth="1"/>
    <col min="11" max="11" width="8.625" style="1" customWidth="1"/>
    <col min="12" max="12" width="17.25" style="1" customWidth="1"/>
    <col min="13" max="13" width="12.75" style="1" customWidth="1"/>
    <col min="14" max="16384" width="8" style="1"/>
  </cols>
  <sheetData>
    <row r="1" spans="1:13" ht="27.75" customHeight="1" x14ac:dyDescent="0.15">
      <c r="A1" s="19" t="s">
        <v>48</v>
      </c>
      <c r="B1" s="19"/>
      <c r="C1" s="24"/>
    </row>
    <row r="2" spans="1:13" ht="45" customHeight="1" x14ac:dyDescent="0.15">
      <c r="A2" s="54" t="s">
        <v>49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1:13" ht="12" customHeight="1" x14ac:dyDescent="0.1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4" spans="1:13" ht="24" customHeight="1" x14ac:dyDescent="0.15">
      <c r="B4" s="17"/>
      <c r="C4" s="16"/>
      <c r="D4" s="16"/>
      <c r="E4" s="16"/>
      <c r="F4" s="16"/>
      <c r="G4" s="16"/>
      <c r="H4" s="18" t="s">
        <v>33</v>
      </c>
      <c r="I4" s="57" t="s">
        <v>45</v>
      </c>
      <c r="J4" s="57"/>
      <c r="K4" s="57"/>
      <c r="L4" s="57"/>
      <c r="M4" s="17" t="s">
        <v>34</v>
      </c>
    </row>
    <row r="5" spans="1:13" ht="24" customHeight="1" x14ac:dyDescent="0.15">
      <c r="B5" s="2"/>
      <c r="C5" s="2"/>
      <c r="D5" s="2"/>
      <c r="E5" s="2"/>
      <c r="F5" s="2"/>
      <c r="G5" s="2"/>
      <c r="H5" s="2"/>
      <c r="I5" s="3"/>
      <c r="J5" s="2"/>
      <c r="K5" s="23"/>
      <c r="L5" s="23"/>
      <c r="M5" s="4" t="s">
        <v>0</v>
      </c>
    </row>
    <row r="6" spans="1:13" ht="48.75" customHeight="1" x14ac:dyDescent="0.15">
      <c r="A6" s="49" t="s">
        <v>35</v>
      </c>
      <c r="B6" s="45" t="s">
        <v>23</v>
      </c>
      <c r="C6" s="46"/>
      <c r="D6" s="5" t="s">
        <v>1</v>
      </c>
      <c r="E6" s="5" t="s">
        <v>2</v>
      </c>
      <c r="F6" s="5" t="s">
        <v>3</v>
      </c>
      <c r="G6" s="5" t="s">
        <v>27</v>
      </c>
      <c r="H6" s="5" t="s">
        <v>4</v>
      </c>
      <c r="I6" s="5" t="s">
        <v>5</v>
      </c>
      <c r="J6" s="5" t="s">
        <v>28</v>
      </c>
      <c r="K6" s="5" t="s">
        <v>26</v>
      </c>
      <c r="L6" s="31" t="s">
        <v>29</v>
      </c>
      <c r="M6" s="5" t="s">
        <v>46</v>
      </c>
    </row>
    <row r="7" spans="1:13" ht="21" customHeight="1" x14ac:dyDescent="0.15">
      <c r="A7" s="50"/>
      <c r="B7" s="47"/>
      <c r="C7" s="48"/>
      <c r="D7" s="6" t="s">
        <v>36</v>
      </c>
      <c r="E7" s="6" t="s">
        <v>37</v>
      </c>
      <c r="F7" s="6" t="s">
        <v>38</v>
      </c>
      <c r="G7" s="6" t="s">
        <v>39</v>
      </c>
      <c r="H7" s="6" t="s">
        <v>40</v>
      </c>
      <c r="I7" s="6" t="s">
        <v>41</v>
      </c>
      <c r="J7" s="6" t="s">
        <v>42</v>
      </c>
      <c r="K7" s="6" t="s">
        <v>43</v>
      </c>
      <c r="L7" s="32" t="s">
        <v>44</v>
      </c>
      <c r="M7" s="6"/>
    </row>
    <row r="8" spans="1:13" ht="45" customHeight="1" x14ac:dyDescent="0.15">
      <c r="A8" s="21">
        <v>1</v>
      </c>
      <c r="B8" s="43" t="s">
        <v>47</v>
      </c>
      <c r="C8" s="44"/>
      <c r="D8" s="36">
        <v>1385100</v>
      </c>
      <c r="E8" s="37">
        <v>0</v>
      </c>
      <c r="F8" s="37">
        <f>D8-E8</f>
        <v>1385100</v>
      </c>
      <c r="G8" s="37">
        <v>1382940</v>
      </c>
      <c r="H8" s="37">
        <v>3811000</v>
      </c>
      <c r="I8" s="37">
        <f>IF(H8&lt;=G8,H8,G8)</f>
        <v>1382940</v>
      </c>
      <c r="J8" s="37">
        <f>IF(F8&lt;=I8,F8,I8)</f>
        <v>1382940</v>
      </c>
      <c r="K8" s="38">
        <v>0.66666666666666663</v>
      </c>
      <c r="L8" s="39">
        <f>ROUNDDOWN(J8*2/3,-3)</f>
        <v>921000</v>
      </c>
      <c r="M8" s="40"/>
    </row>
    <row r="9" spans="1:13" ht="45" customHeight="1" x14ac:dyDescent="0.15">
      <c r="A9" s="21">
        <v>2</v>
      </c>
      <c r="B9" s="41"/>
      <c r="C9" s="42"/>
      <c r="D9" s="25"/>
      <c r="E9" s="26"/>
      <c r="F9" s="26"/>
      <c r="G9" s="26"/>
      <c r="H9" s="26"/>
      <c r="I9" s="26"/>
      <c r="J9" s="26"/>
      <c r="K9" s="26"/>
      <c r="L9" s="33"/>
      <c r="M9" s="9"/>
    </row>
    <row r="10" spans="1:13" ht="45" customHeight="1" x14ac:dyDescent="0.15">
      <c r="A10" s="21">
        <v>3</v>
      </c>
      <c r="B10" s="41"/>
      <c r="C10" s="42"/>
      <c r="D10" s="25"/>
      <c r="E10" s="26"/>
      <c r="F10" s="26"/>
      <c r="G10" s="26"/>
      <c r="H10" s="26"/>
      <c r="I10" s="26"/>
      <c r="J10" s="26"/>
      <c r="K10" s="26"/>
      <c r="L10" s="33"/>
      <c r="M10" s="9"/>
    </row>
    <row r="11" spans="1:13" ht="45" customHeight="1" x14ac:dyDescent="0.15">
      <c r="A11" s="21">
        <v>4</v>
      </c>
      <c r="B11" s="41"/>
      <c r="C11" s="42"/>
      <c r="D11" s="25"/>
      <c r="E11" s="26"/>
      <c r="F11" s="26"/>
      <c r="G11" s="26"/>
      <c r="H11" s="26"/>
      <c r="I11" s="26"/>
      <c r="J11" s="26"/>
      <c r="K11" s="26"/>
      <c r="L11" s="33"/>
      <c r="M11" s="9"/>
    </row>
    <row r="12" spans="1:13" ht="45" customHeight="1" x14ac:dyDescent="0.15">
      <c r="A12" s="21">
        <v>5</v>
      </c>
      <c r="B12" s="41"/>
      <c r="C12" s="42"/>
      <c r="D12" s="25"/>
      <c r="E12" s="26"/>
      <c r="F12" s="26"/>
      <c r="G12" s="26"/>
      <c r="H12" s="26"/>
      <c r="I12" s="26"/>
      <c r="J12" s="26"/>
      <c r="K12" s="26"/>
      <c r="L12" s="33"/>
      <c r="M12" s="9"/>
    </row>
    <row r="13" spans="1:13" ht="45" customHeight="1" x14ac:dyDescent="0.15">
      <c r="A13" s="21">
        <v>6</v>
      </c>
      <c r="B13" s="41"/>
      <c r="C13" s="42"/>
      <c r="D13" s="28"/>
      <c r="E13" s="29"/>
      <c r="F13" s="29"/>
      <c r="G13" s="29"/>
      <c r="H13" s="29"/>
      <c r="I13" s="29"/>
      <c r="J13" s="29"/>
      <c r="K13" s="29"/>
      <c r="L13" s="34"/>
      <c r="M13" s="10"/>
    </row>
    <row r="14" spans="1:13" ht="45" customHeight="1" x14ac:dyDescent="0.15">
      <c r="A14" s="21">
        <v>7</v>
      </c>
      <c r="B14" s="41"/>
      <c r="C14" s="42"/>
      <c r="D14" s="25"/>
      <c r="E14" s="26"/>
      <c r="F14" s="26"/>
      <c r="G14" s="26"/>
      <c r="H14" s="26"/>
      <c r="I14" s="26"/>
      <c r="J14" s="26"/>
      <c r="K14" s="26"/>
      <c r="L14" s="33"/>
      <c r="M14" s="9"/>
    </row>
    <row r="15" spans="1:13" ht="45" customHeight="1" x14ac:dyDescent="0.15">
      <c r="A15" s="21">
        <v>8</v>
      </c>
      <c r="B15" s="41"/>
      <c r="C15" s="42"/>
      <c r="D15" s="25"/>
      <c r="E15" s="26"/>
      <c r="F15" s="26"/>
      <c r="G15" s="26"/>
      <c r="H15" s="26"/>
      <c r="I15" s="26"/>
      <c r="J15" s="26"/>
      <c r="K15" s="26"/>
      <c r="L15" s="33"/>
      <c r="M15" s="9"/>
    </row>
    <row r="16" spans="1:13" ht="45" customHeight="1" x14ac:dyDescent="0.15">
      <c r="A16" s="21">
        <v>9</v>
      </c>
      <c r="B16" s="41"/>
      <c r="C16" s="42"/>
      <c r="D16" s="25"/>
      <c r="E16" s="26"/>
      <c r="F16" s="26"/>
      <c r="G16" s="26"/>
      <c r="H16" s="26"/>
      <c r="I16" s="26"/>
      <c r="J16" s="26"/>
      <c r="K16" s="26"/>
      <c r="L16" s="33"/>
      <c r="M16" s="9"/>
    </row>
    <row r="17" spans="1:13" ht="45" customHeight="1" x14ac:dyDescent="0.15">
      <c r="A17" s="21">
        <v>10</v>
      </c>
      <c r="B17" s="41"/>
      <c r="C17" s="42"/>
      <c r="D17" s="25"/>
      <c r="E17" s="26"/>
      <c r="F17" s="26"/>
      <c r="G17" s="26"/>
      <c r="H17" s="26"/>
      <c r="I17" s="26"/>
      <c r="J17" s="26"/>
      <c r="K17" s="26"/>
      <c r="L17" s="33"/>
      <c r="M17" s="9"/>
    </row>
    <row r="18" spans="1:13" ht="45" customHeight="1" thickBot="1" x14ac:dyDescent="0.2">
      <c r="A18" s="22">
        <v>11</v>
      </c>
      <c r="B18" s="55"/>
      <c r="C18" s="56"/>
      <c r="D18" s="30"/>
      <c r="E18" s="26"/>
      <c r="F18" s="26"/>
      <c r="G18" s="26"/>
      <c r="H18" s="26"/>
      <c r="I18" s="26"/>
      <c r="J18" s="26"/>
      <c r="K18" s="26"/>
      <c r="L18" s="33"/>
      <c r="M18" s="9"/>
    </row>
    <row r="19" spans="1:13" ht="45" customHeight="1" thickTop="1" thickBot="1" x14ac:dyDescent="0.2">
      <c r="A19" s="51" t="s">
        <v>20</v>
      </c>
      <c r="B19" s="52"/>
      <c r="C19" s="53"/>
      <c r="D19" s="13">
        <f t="shared" ref="D19:M19" si="0">IF(SUM(D8:D18)=0," ",SUM(D8:D18))</f>
        <v>1385100</v>
      </c>
      <c r="E19" s="13" t="str">
        <f t="shared" si="0"/>
        <v xml:space="preserve"> </v>
      </c>
      <c r="F19" s="13">
        <f t="shared" si="0"/>
        <v>1385100</v>
      </c>
      <c r="G19" s="13">
        <f t="shared" si="0"/>
        <v>1382940</v>
      </c>
      <c r="H19" s="13">
        <f t="shared" si="0"/>
        <v>3811000</v>
      </c>
      <c r="I19" s="13">
        <f t="shared" si="0"/>
        <v>1382940</v>
      </c>
      <c r="J19" s="13">
        <f t="shared" si="0"/>
        <v>1382940</v>
      </c>
      <c r="K19" s="13"/>
      <c r="L19" s="35">
        <f>SUM(L8:L18)</f>
        <v>921000</v>
      </c>
      <c r="M19" s="13" t="str">
        <f t="shared" si="0"/>
        <v xml:space="preserve"> </v>
      </c>
    </row>
    <row r="20" spans="1:13" s="14" customFormat="1" ht="21" customHeight="1" thickTop="1" x14ac:dyDescent="0.15">
      <c r="B20" s="14" t="s">
        <v>14</v>
      </c>
      <c r="C20" s="14" t="s">
        <v>21</v>
      </c>
    </row>
    <row r="21" spans="1:13" s="14" customFormat="1" ht="21" customHeight="1" x14ac:dyDescent="0.15">
      <c r="B21" s="14" t="s">
        <v>15</v>
      </c>
      <c r="C21" s="14" t="s">
        <v>16</v>
      </c>
    </row>
    <row r="22" spans="1:13" s="14" customFormat="1" ht="21" customHeight="1" x14ac:dyDescent="0.15">
      <c r="B22" s="14" t="s">
        <v>17</v>
      </c>
      <c r="C22" s="14" t="s">
        <v>18</v>
      </c>
    </row>
    <row r="23" spans="1:13" s="14" customFormat="1" ht="21" customHeight="1" x14ac:dyDescent="0.15">
      <c r="B23" s="14" t="s">
        <v>30</v>
      </c>
      <c r="C23" s="14" t="s">
        <v>31</v>
      </c>
    </row>
    <row r="24" spans="1:13" s="14" customFormat="1" ht="21" customHeight="1" x14ac:dyDescent="0.15"/>
    <row r="25" spans="1:13" x14ac:dyDescent="0.15"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</row>
    <row r="26" spans="1:13" x14ac:dyDescent="0.15"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</row>
    <row r="27" spans="1:13" x14ac:dyDescent="0.15"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</row>
  </sheetData>
  <mergeCells count="16">
    <mergeCell ref="B17:C17"/>
    <mergeCell ref="B18:C18"/>
    <mergeCell ref="A19:C19"/>
    <mergeCell ref="I4:L4"/>
    <mergeCell ref="B11:C11"/>
    <mergeCell ref="B12:C12"/>
    <mergeCell ref="B13:C13"/>
    <mergeCell ref="B14:C14"/>
    <mergeCell ref="B15:C15"/>
    <mergeCell ref="B16:C16"/>
    <mergeCell ref="A2:M2"/>
    <mergeCell ref="A6:A7"/>
    <mergeCell ref="B6:C7"/>
    <mergeCell ref="B8:C8"/>
    <mergeCell ref="B9:C9"/>
    <mergeCell ref="B10:C10"/>
  </mergeCells>
  <phoneticPr fontId="19"/>
  <printOptions horizontalCentered="1" verticalCentered="1"/>
  <pageMargins left="0.39370078740157483" right="0.39370078740157483" top="0.62992125984251968" bottom="0.31496062992125984" header="0.35433070866141736" footer="0.19685039370078741"/>
  <pageSetup paperSize="9" scale="65" orientation="landscape" blackAndWhite="1" cellComments="asDisplayed" r:id="rId1"/>
  <headerFooter alignWithMargins="0">
    <oddHeader xml:space="preserve">&amp;R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別紙１（所要額調書）</vt:lpstr>
      <vt:lpstr>記入例</vt:lpstr>
      <vt:lpstr>記入例!Print_Area</vt:lpstr>
      <vt:lpstr>'別紙１（所要額調書）'!Print_Area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平安山　良隆</dc:creator>
  <cp:keywords/>
  <dc:description/>
  <cp:lastModifiedBy>宮平　和佳</cp:lastModifiedBy>
  <cp:revision>0</cp:revision>
  <cp:lastPrinted>2024-06-03T02:26:21Z</cp:lastPrinted>
  <dcterms:created xsi:type="dcterms:W3CDTF">1601-01-01T00:00:00Z</dcterms:created>
  <dcterms:modified xsi:type="dcterms:W3CDTF">2025-05-13T05:12:08Z</dcterms:modified>
  <cp:category/>
</cp:coreProperties>
</file>