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(13)徴収経費" sheetId="1" r:id="rId1"/>
  </sheets>
  <definedNames>
    <definedName name="_xlnm.Print_Area" localSheetId="0">'(13)徴収経費'!$A$1:$AP$53</definedName>
  </definedNames>
  <calcPr fullCalcOnLoad="1"/>
</workbook>
</file>

<file path=xl/sharedStrings.xml><?xml version="1.0" encoding="utf-8"?>
<sst xmlns="http://schemas.openxmlformats.org/spreadsheetml/2006/main" count="360" uniqueCount="129">
  <si>
    <t xml:space="preserve">      （単位：人）</t>
  </si>
  <si>
    <t>徴    税    職    員    数</t>
  </si>
  <si>
    <t>合  計</t>
  </si>
  <si>
    <t>そ の 他</t>
  </si>
  <si>
    <t>市町村</t>
  </si>
  <si>
    <t>基 本 給</t>
  </si>
  <si>
    <t>旅    費</t>
  </si>
  <si>
    <t>賃    金</t>
  </si>
  <si>
    <t>計</t>
  </si>
  <si>
    <t>住 民 税</t>
  </si>
  <si>
    <t>固定資産税</t>
  </si>
  <si>
    <t>小    計</t>
  </si>
  <si>
    <t>納税奨励金</t>
  </si>
  <si>
    <t>合    計</t>
  </si>
  <si>
    <t>総務関係</t>
  </si>
  <si>
    <t>課税関係</t>
  </si>
  <si>
    <t>徴税関係</t>
  </si>
  <si>
    <t>(ｲ)</t>
  </si>
  <si>
    <t>(ﾛ)</t>
  </si>
  <si>
    <t>(ﾊ)</t>
  </si>
  <si>
    <t>(%)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</si>
  <si>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</si>
  <si>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</si>
  <si>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</si>
  <si>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</si>
  <si>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</si>
  <si>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</si>
  <si>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</si>
  <si>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</si>
  <si>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</si>
  <si>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</si>
  <si>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</si>
  <si>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</si>
  <si>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</si>
  <si>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</si>
  <si>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</si>
  <si>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</si>
  <si>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</si>
  <si>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</si>
  <si>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</si>
  <si>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</si>
  <si>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諸　　　手　　　当</t>
  </si>
  <si>
    <t>税  　　収 　　 入　　  額</t>
  </si>
  <si>
    <t>人   　　　　　　　  件　　　　　　　     費</t>
  </si>
  <si>
    <t>徴       　　　　　　　　　　     税　　　　  　　　　　　          費</t>
  </si>
  <si>
    <t>道 府 県 民 税 徴 収 取 扱 費</t>
  </si>
  <si>
    <t>報 　奨　 金　 及　 び　 こ　 れ 　に 　類 　す 　る 　経　 費</t>
  </si>
  <si>
    <t>左    の    内    訳</t>
  </si>
  <si>
    <t>(ｲ)+(ﾛ)+(ﾊ)</t>
  </si>
  <si>
    <t>個人県民税</t>
  </si>
  <si>
    <t>[A]</t>
  </si>
  <si>
    <t>[B]</t>
  </si>
  <si>
    <t>[D]</t>
  </si>
  <si>
    <t xml:space="preserve">  [C]　</t>
  </si>
  <si>
    <t>超過勤務手当</t>
  </si>
  <si>
    <t>税務特別手当</t>
  </si>
  <si>
    <t>その他の手当</t>
  </si>
  <si>
    <t>[E]</t>
  </si>
  <si>
    <t>[F]</t>
  </si>
  <si>
    <t>[G]</t>
  </si>
  <si>
    <t>[H]</t>
  </si>
  <si>
    <t>[I]</t>
  </si>
  <si>
    <t>[K]</t>
  </si>
  <si>
    <t>共済組合
負担金等</t>
  </si>
  <si>
    <t>[J]</t>
  </si>
  <si>
    <t>報　　酬</t>
  </si>
  <si>
    <t>市町村税</t>
  </si>
  <si>
    <t>[D]+[E]+[F]+[G]+[H]</t>
  </si>
  <si>
    <t>需　　　要　　　費</t>
  </si>
  <si>
    <t>[T]</t>
  </si>
  <si>
    <t>[I]+[M]+[R]+[S]</t>
  </si>
  <si>
    <t>[S]</t>
  </si>
  <si>
    <t>[N]+[O]+[P]+[Q]</t>
  </si>
  <si>
    <t>[R]</t>
  </si>
  <si>
    <t>[Q]</t>
  </si>
  <si>
    <t>[P]</t>
  </si>
  <si>
    <t>[O]</t>
  </si>
  <si>
    <t>[N]</t>
  </si>
  <si>
    <t>[L]</t>
  </si>
  <si>
    <t>[M]</t>
  </si>
  <si>
    <t>[U]</t>
  </si>
  <si>
    <t>[V]</t>
  </si>
  <si>
    <t>[W]</t>
  </si>
  <si>
    <t>[X]</t>
  </si>
  <si>
    <t>[J]+[K]+[L]</t>
  </si>
  <si>
    <t>[A]+[B]</t>
  </si>
  <si>
    <t>[T]/[C]</t>
  </si>
  <si>
    <t xml:space="preserve">          （単位：千円、％）</t>
  </si>
  <si>
    <t xml:space="preserve">      （単位：千円）</t>
  </si>
  <si>
    <t>ほ    か
臨時職員</t>
  </si>
  <si>
    <r>
      <t>徴　　　　　税　　　　　費　　</t>
    </r>
    <r>
      <rPr>
        <sz val="12"/>
        <rFont val="ＭＳ Ｐゴシック"/>
        <family val="3"/>
      </rPr>
      <t>（つづき）</t>
    </r>
  </si>
  <si>
    <t xml:space="preserve"> 税収入額に対す
る徴税費の割合 </t>
  </si>
  <si>
    <t>計</t>
  </si>
  <si>
    <t>納税貯蓄
組合補助金</t>
  </si>
  <si>
    <t>計</t>
  </si>
  <si>
    <t>納期前納付の報奨金</t>
  </si>
  <si>
    <t>報奨金の額
に相当する
金　　額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</si>
  <si>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</si>
  <si>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</si>
  <si>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</si>
  <si>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</si>
  <si>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</si>
  <si>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</si>
  <si>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</si>
  <si>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</si>
  <si>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</si>
  <si>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</si>
  <si>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</si>
  <si>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</si>
  <si>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</si>
  <si>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</si>
  <si>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</si>
  <si>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</si>
  <si>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</si>
  <si>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</si>
  <si>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</si>
  <si>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</si>
  <si>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</si>
  <si>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</si>
  <si>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</si>
  <si>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</si>
  <si>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納税義務者数を基準にした
金額</t>
  </si>
  <si>
    <t>[U]+[V]</t>
  </si>
  <si>
    <t>[T]-[W]</t>
  </si>
  <si>
    <t>[X]/[A]</t>
  </si>
  <si>
    <t>徴税職員</t>
  </si>
  <si>
    <t>(13)  平成22年度市町村税の徴収に要する経費等に関する調</t>
  </si>
  <si>
    <t>(13)  平成22年度市町村税の徴収に要する経費等に関する調（つづき１）</t>
  </si>
  <si>
    <t>(13)  平成22年度市町村税の徴収に要する経費等に関する調（つづき２）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</si>
</sst>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ck">
        <color indexed="8"/>
      </right>
      <top style="thin"/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ck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ck">
        <color indexed="8"/>
      </right>
      <top style="thin"/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ck">
        <color indexed="8"/>
      </right>
      <top style="thin"/>
      <bottom style="thin"/>
    </border>
    <border>
      <left style="thick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/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35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Font="1" applyAlignment="1">
      <alignment horizontal="right"/>
    </xf>
    <xf numFmtId="3" fontId="5" fillId="0" borderId="0" xfId="0" applyNumberFormat="1" applyFont="1" applyAlignment="1">
      <alignment vertical="center"/>
    </xf>
    <xf numFmtId="3" fontId="5" fillId="0" borderId="1" xfId="0" applyFont="1" applyBorder="1" applyAlignment="1">
      <alignment horizontal="center" vertical="center"/>
    </xf>
    <xf numFmtId="3" fontId="5" fillId="0" borderId="2" xfId="0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3" fontId="5" fillId="0" borderId="3" xfId="0" applyFont="1" applyBorder="1" applyAlignment="1">
      <alignment horizontal="center" vertical="center"/>
    </xf>
    <xf numFmtId="3" fontId="5" fillId="0" borderId="4" xfId="0" applyFont="1" applyBorder="1" applyAlignment="1">
      <alignment vertical="center"/>
    </xf>
    <xf numFmtId="3" fontId="5" fillId="0" borderId="2" xfId="0" applyFont="1" applyFill="1" applyBorder="1" applyAlignment="1">
      <alignment vertical="center"/>
    </xf>
    <xf numFmtId="3" fontId="5" fillId="0" borderId="4" xfId="0" applyFont="1" applyFill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5" xfId="0" applyFont="1" applyFill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horizontal="center" vertical="center"/>
    </xf>
    <xf numFmtId="3" fontId="5" fillId="0" borderId="9" xfId="0" applyFont="1" applyBorder="1" applyAlignment="1">
      <alignment vertical="center"/>
    </xf>
    <xf numFmtId="3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  <xf numFmtId="3" fontId="5" fillId="0" borderId="10" xfId="0" applyFont="1" applyBorder="1" applyAlignment="1">
      <alignment horizontal="center"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3" fontId="5" fillId="0" borderId="13" xfId="0" applyFont="1" applyBorder="1" applyAlignment="1">
      <alignment horizontal="center" vertical="center"/>
    </xf>
    <xf numFmtId="3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15" xfId="0" applyFont="1" applyBorder="1" applyAlignment="1">
      <alignment horizontal="center" vertical="center"/>
    </xf>
    <xf numFmtId="3" fontId="5" fillId="0" borderId="16" xfId="0" applyFont="1" applyBorder="1" applyAlignment="1">
      <alignment horizontal="center" vertical="center"/>
    </xf>
    <xf numFmtId="3" fontId="5" fillId="0" borderId="13" xfId="0" applyFont="1" applyFill="1" applyBorder="1" applyAlignment="1">
      <alignment horizontal="center" vertical="center"/>
    </xf>
    <xf numFmtId="3" fontId="5" fillId="0" borderId="14" xfId="0" applyFont="1" applyFill="1" applyBorder="1" applyAlignment="1">
      <alignment vertical="center"/>
    </xf>
    <xf numFmtId="3" fontId="5" fillId="0" borderId="17" xfId="0" applyFont="1" applyBorder="1" applyAlignment="1">
      <alignment horizontal="center" vertical="center"/>
    </xf>
    <xf numFmtId="3" fontId="7" fillId="0" borderId="18" xfId="0" applyFont="1" applyBorder="1" applyAlignment="1">
      <alignment horizontal="center" vertical="center" wrapText="1"/>
    </xf>
    <xf numFmtId="3" fontId="5" fillId="0" borderId="19" xfId="0" applyFont="1" applyBorder="1" applyAlignment="1">
      <alignment horizontal="center"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vertical="center"/>
    </xf>
    <xf numFmtId="3" fontId="5" fillId="0" borderId="22" xfId="0" applyFont="1" applyBorder="1" applyAlignment="1">
      <alignment horizontal="center"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horizontal="center" vertical="center"/>
    </xf>
    <xf numFmtId="3" fontId="5" fillId="0" borderId="25" xfId="0" applyFont="1" applyFill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3" fontId="5" fillId="0" borderId="26" xfId="0" applyFont="1" applyBorder="1" applyAlignment="1">
      <alignment horizontal="center"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3" fontId="5" fillId="0" borderId="30" xfId="0" applyFont="1" applyBorder="1" applyAlignment="1">
      <alignment horizontal="center"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horizontal="center" vertical="center"/>
    </xf>
    <xf numFmtId="3" fontId="5" fillId="0" borderId="33" xfId="0" applyFont="1" applyFill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horizontal="center" vertical="center"/>
    </xf>
    <xf numFmtId="3" fontId="5" fillId="0" borderId="36" xfId="0" applyFont="1" applyBorder="1" applyAlignment="1">
      <alignment vertical="center"/>
    </xf>
    <xf numFmtId="3" fontId="5" fillId="0" borderId="37" xfId="0" applyFont="1" applyBorder="1" applyAlignment="1">
      <alignment horizontal="center" vertical="center"/>
    </xf>
    <xf numFmtId="3" fontId="5" fillId="0" borderId="33" xfId="0" applyFont="1" applyBorder="1" applyAlignment="1">
      <alignment vertical="center"/>
    </xf>
    <xf numFmtId="3" fontId="5" fillId="0" borderId="38" xfId="0" applyFont="1" applyBorder="1" applyAlignment="1">
      <alignment horizontal="center" vertical="center"/>
    </xf>
    <xf numFmtId="3" fontId="5" fillId="0" borderId="39" xfId="0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Font="1" applyBorder="1" applyAlignment="1">
      <alignment vertical="center"/>
    </xf>
    <xf numFmtId="3" fontId="5" fillId="0" borderId="42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0" borderId="44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7" fillId="0" borderId="14" xfId="0" applyFont="1" applyBorder="1" applyAlignment="1">
      <alignment horizontal="center" vertical="center" shrinkToFit="1"/>
    </xf>
    <xf numFmtId="3" fontId="7" fillId="0" borderId="9" xfId="0" applyFont="1" applyBorder="1" applyAlignment="1">
      <alignment horizontal="center" vertical="center"/>
    </xf>
    <xf numFmtId="3" fontId="5" fillId="0" borderId="9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8" fillId="0" borderId="9" xfId="0" applyFont="1" applyBorder="1" applyAlignment="1">
      <alignment horizontal="center" vertical="center" shrinkToFit="1"/>
    </xf>
    <xf numFmtId="3" fontId="5" fillId="0" borderId="16" xfId="0" applyFont="1" applyBorder="1" applyAlignment="1">
      <alignment vertical="center"/>
    </xf>
    <xf numFmtId="3" fontId="5" fillId="0" borderId="9" xfId="0" applyFont="1" applyBorder="1" applyAlignment="1">
      <alignment vertical="center" shrinkToFit="1"/>
    </xf>
    <xf numFmtId="3" fontId="5" fillId="0" borderId="9" xfId="0" applyFont="1" applyFill="1" applyBorder="1" applyAlignment="1">
      <alignment vertical="center"/>
    </xf>
    <xf numFmtId="3" fontId="5" fillId="0" borderId="46" xfId="0" applyFont="1" applyFill="1" applyBorder="1" applyAlignment="1">
      <alignment vertical="center"/>
    </xf>
    <xf numFmtId="3" fontId="5" fillId="0" borderId="8" xfId="0" applyFont="1" applyFill="1" applyBorder="1" applyAlignment="1">
      <alignment vertical="center"/>
    </xf>
    <xf numFmtId="3" fontId="5" fillId="0" borderId="47" xfId="0" applyNumberFormat="1" applyFont="1" applyBorder="1" applyAlignment="1">
      <alignment vertical="center"/>
    </xf>
    <xf numFmtId="3" fontId="5" fillId="0" borderId="48" xfId="0" applyFont="1" applyFill="1" applyBorder="1" applyAlignment="1">
      <alignment horizontal="center" vertical="center"/>
    </xf>
    <xf numFmtId="3" fontId="5" fillId="0" borderId="49" xfId="0" applyFont="1" applyFill="1" applyBorder="1" applyAlignment="1">
      <alignment horizontal="center" vertical="center"/>
    </xf>
    <xf numFmtId="3" fontId="5" fillId="0" borderId="50" xfId="0" applyFont="1" applyBorder="1" applyAlignment="1">
      <alignment horizontal="center" vertical="center"/>
    </xf>
    <xf numFmtId="3" fontId="5" fillId="0" borderId="51" xfId="0" applyFont="1" applyBorder="1" applyAlignment="1">
      <alignment vertical="center"/>
    </xf>
    <xf numFmtId="3" fontId="5" fillId="0" borderId="51" xfId="0" applyFont="1" applyFill="1" applyBorder="1" applyAlignment="1">
      <alignment vertical="center"/>
    </xf>
    <xf numFmtId="3" fontId="5" fillId="0" borderId="52" xfId="0" applyFont="1" applyBorder="1" applyAlignment="1">
      <alignment horizontal="center" vertical="center"/>
    </xf>
    <xf numFmtId="3" fontId="5" fillId="0" borderId="53" xfId="0" applyFont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3" fontId="5" fillId="0" borderId="56" xfId="0" applyFont="1" applyBorder="1" applyAlignment="1">
      <alignment horizontal="center" vertical="center"/>
    </xf>
    <xf numFmtId="3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7" fillId="0" borderId="18" xfId="0" applyFont="1" applyBorder="1" applyAlignment="1">
      <alignment horizontal="center" vertical="center" wrapText="1"/>
    </xf>
    <xf numFmtId="3" fontId="5" fillId="0" borderId="57" xfId="0" applyFont="1" applyBorder="1" applyAlignment="1">
      <alignment horizontal="center" vertical="center"/>
    </xf>
    <xf numFmtId="3" fontId="5" fillId="0" borderId="58" xfId="0" applyFont="1" applyBorder="1" applyAlignment="1">
      <alignment horizontal="center" vertical="center"/>
    </xf>
    <xf numFmtId="3" fontId="5" fillId="0" borderId="59" xfId="0" applyFont="1" applyBorder="1" applyAlignment="1">
      <alignment horizontal="center" vertical="center"/>
    </xf>
    <xf numFmtId="3" fontId="5" fillId="0" borderId="60" xfId="0" applyFont="1" applyBorder="1" applyAlignment="1">
      <alignment horizontal="center" vertical="center"/>
    </xf>
    <xf numFmtId="3" fontId="5" fillId="0" borderId="61" xfId="0" applyFont="1" applyBorder="1" applyAlignment="1">
      <alignment horizontal="center" vertical="center"/>
    </xf>
    <xf numFmtId="3" fontId="5" fillId="0" borderId="62" xfId="0" applyFont="1" applyBorder="1" applyAlignment="1">
      <alignment horizontal="center" vertical="center"/>
    </xf>
    <xf numFmtId="3" fontId="5" fillId="0" borderId="63" xfId="0" applyFont="1" applyBorder="1" applyAlignment="1">
      <alignment horizontal="center" vertical="center"/>
    </xf>
    <xf numFmtId="3" fontId="5" fillId="0" borderId="64" xfId="0" applyFont="1" applyBorder="1" applyAlignment="1">
      <alignment horizontal="center" vertical="center"/>
    </xf>
    <xf numFmtId="3" fontId="5" fillId="0" borderId="65" xfId="0" applyFont="1" applyBorder="1" applyAlignment="1">
      <alignment horizontal="center" vertical="center"/>
    </xf>
    <xf numFmtId="3" fontId="5" fillId="0" borderId="17" xfId="0" applyFont="1" applyBorder="1" applyAlignment="1">
      <alignment horizontal="center" vertical="center"/>
    </xf>
    <xf numFmtId="3" fontId="5" fillId="0" borderId="18" xfId="0" applyFont="1" applyBorder="1" applyAlignment="1">
      <alignment horizontal="center" vertical="center"/>
    </xf>
    <xf numFmtId="3" fontId="7" fillId="0" borderId="17" xfId="0" applyFont="1" applyBorder="1" applyAlignment="1">
      <alignment horizontal="center" vertical="center" wrapText="1"/>
    </xf>
    <xf numFmtId="3" fontId="7" fillId="0" borderId="17" xfId="0" applyFont="1" applyBorder="1" applyAlignment="1">
      <alignment horizontal="center" vertical="center"/>
    </xf>
    <xf numFmtId="3" fontId="7" fillId="0" borderId="18" xfId="0" applyFont="1" applyBorder="1" applyAlignment="1">
      <alignment horizontal="center" vertical="center"/>
    </xf>
    <xf numFmtId="3" fontId="5" fillId="0" borderId="42" xfId="0" applyFont="1" applyBorder="1" applyAlignment="1">
      <alignment horizontal="center" vertical="center"/>
    </xf>
    <xf numFmtId="3" fontId="5" fillId="0" borderId="66" xfId="0" applyFont="1" applyBorder="1" applyAlignment="1">
      <alignment horizontal="center" vertical="center"/>
    </xf>
    <xf numFmtId="3" fontId="5" fillId="0" borderId="67" xfId="0" applyFont="1" applyBorder="1" applyAlignment="1">
      <alignment horizontal="center" vertical="center"/>
    </xf>
    <xf numFmtId="3" fontId="5" fillId="0" borderId="48" xfId="0" applyFont="1" applyBorder="1" applyAlignment="1">
      <alignment horizontal="center" vertical="center"/>
    </xf>
    <xf numFmtId="3" fontId="5" fillId="0" borderId="68" xfId="0" applyFont="1" applyBorder="1" applyAlignment="1">
      <alignment horizontal="center" vertical="center"/>
    </xf>
    <xf numFmtId="3" fontId="5" fillId="0" borderId="69" xfId="0" applyFont="1" applyBorder="1" applyAlignment="1">
      <alignment horizontal="center" vertical="center"/>
    </xf>
    <xf numFmtId="3" fontId="9" fillId="0" borderId="42" xfId="0" applyFont="1" applyBorder="1" applyAlignment="1">
      <alignment horizontal="center" vertical="center" wrapText="1"/>
    </xf>
    <xf numFmtId="3" fontId="9" fillId="0" borderId="67" xfId="0" applyFont="1" applyBorder="1" applyAlignment="1">
      <alignment horizontal="center" vertical="center" wrapText="1"/>
    </xf>
    <xf numFmtId="3" fontId="9" fillId="0" borderId="48" xfId="0" applyFont="1" applyBorder="1" applyAlignment="1">
      <alignment horizontal="center" vertical="center" wrapText="1"/>
    </xf>
    <xf numFmtId="3" fontId="9" fillId="0" borderId="69" xfId="0" applyFont="1" applyBorder="1" applyAlignment="1">
      <alignment horizontal="center" vertical="center" wrapText="1"/>
    </xf>
    <xf numFmtId="3" fontId="5" fillId="0" borderId="70" xfId="0" applyFont="1" applyBorder="1" applyAlignment="1">
      <alignment horizontal="center" vertical="center"/>
    </xf>
    <xf numFmtId="3" fontId="5" fillId="0" borderId="16" xfId="0" applyFont="1" applyBorder="1" applyAlignment="1">
      <alignment horizontal="center" vertical="center"/>
    </xf>
    <xf numFmtId="3" fontId="5" fillId="0" borderId="71" xfId="0" applyFont="1" applyBorder="1" applyAlignment="1">
      <alignment horizontal="center" vertical="center"/>
    </xf>
    <xf numFmtId="3" fontId="5" fillId="0" borderId="72" xfId="0" applyFont="1" applyBorder="1" applyAlignment="1">
      <alignment horizontal="center" vertical="center"/>
    </xf>
    <xf numFmtId="3" fontId="5" fillId="0" borderId="55" xfId="0" applyFont="1" applyBorder="1" applyAlignment="1">
      <alignment horizontal="center" vertical="center"/>
    </xf>
    <xf numFmtId="3" fontId="5" fillId="0" borderId="73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vertical="center"/>
    </xf>
    <xf numFmtId="3" fontId="5" fillId="0" borderId="44" xfId="0" applyFont="1" applyBorder="1" applyAlignment="1">
      <alignment horizontal="center" vertical="center"/>
    </xf>
    <xf numFmtId="3" fontId="5" fillId="0" borderId="74" xfId="0" applyFont="1" applyBorder="1" applyAlignment="1">
      <alignment horizontal="center" vertical="center" wrapText="1"/>
    </xf>
    <xf numFmtId="3" fontId="5" fillId="0" borderId="46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showGridLines="0" tabSelected="1" showOutlineSymbols="0" view="pageBreakPreview" zoomScale="75" zoomScaleNormal="87" zoomScaleSheetLayoutView="75" workbookViewId="0" topLeftCell="A1">
      <pane ySplit="8" topLeftCell="BM9" activePane="bottomLeft" state="frozen"/>
      <selection pane="topLeft" activeCell="A1" sqref="A1"/>
      <selection pane="bottomLeft" activeCell="AK9" sqref="AK9:AO49"/>
    </sheetView>
  </sheetViews>
  <sheetFormatPr defaultColWidth="8.66015625" defaultRowHeight="18"/>
  <cols>
    <col min="1" max="1" width="12.66015625" style="4" customWidth="1"/>
    <col min="2" max="3" width="10.58203125" style="4" customWidth="1"/>
    <col min="4" max="4" width="11.66015625" style="4" customWidth="1"/>
    <col min="5" max="5" width="10.91015625" style="4" customWidth="1"/>
    <col min="6" max="9" width="10.66015625" style="4" customWidth="1"/>
    <col min="10" max="12" width="9.66015625" style="4" customWidth="1"/>
    <col min="13" max="13" width="12.66015625" style="4" customWidth="1"/>
    <col min="14" max="16" width="9.66015625" style="4" customWidth="1"/>
    <col min="17" max="17" width="10.91015625" style="4" customWidth="1"/>
    <col min="18" max="19" width="12.66015625" style="4" customWidth="1"/>
    <col min="20" max="22" width="10.58203125" style="4" customWidth="1"/>
    <col min="23" max="25" width="9.83203125" style="4" customWidth="1"/>
    <col min="26" max="26" width="11.83203125" style="4" customWidth="1"/>
    <col min="27" max="27" width="10.83203125" style="4" customWidth="1"/>
    <col min="28" max="28" width="12.58203125" style="4" customWidth="1"/>
    <col min="29" max="30" width="10.83203125" style="4" customWidth="1"/>
    <col min="31" max="31" width="11.66015625" style="4" customWidth="1"/>
    <col min="32" max="32" width="12.33203125" style="4" customWidth="1"/>
    <col min="33" max="34" width="7.83203125" style="4" customWidth="1"/>
    <col min="35" max="37" width="12.66015625" style="4" customWidth="1"/>
    <col min="38" max="40" width="10.66015625" style="4" customWidth="1"/>
    <col min="41" max="42" width="12.66015625" style="4" customWidth="1"/>
    <col min="43" max="16384" width="8.66015625" style="4" customWidth="1"/>
  </cols>
  <sheetData>
    <row r="1" spans="1:41" ht="21">
      <c r="A1" s="91" t="s">
        <v>126</v>
      </c>
      <c r="S1" s="92" t="s">
        <v>127</v>
      </c>
      <c r="AJ1" s="93" t="s">
        <v>128</v>
      </c>
      <c r="AO1" s="94"/>
    </row>
    <row r="2" spans="1:42" s="1" customFormat="1" ht="21.75" thickBot="1">
      <c r="A2" s="97"/>
      <c r="R2" s="3" t="s">
        <v>88</v>
      </c>
      <c r="S2" s="98"/>
      <c r="AI2" s="3" t="s">
        <v>87</v>
      </c>
      <c r="AJ2" s="99"/>
      <c r="AO2" s="2"/>
      <c r="AP2" s="3" t="s">
        <v>0</v>
      </c>
    </row>
    <row r="3" spans="1:42" ht="18" thickTop="1">
      <c r="A3" s="60"/>
      <c r="B3" s="115" t="s">
        <v>42</v>
      </c>
      <c r="C3" s="116"/>
      <c r="D3" s="117"/>
      <c r="E3" s="115" t="s">
        <v>44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61"/>
      <c r="R3" s="62"/>
      <c r="S3" s="60"/>
      <c r="T3" s="108" t="s">
        <v>90</v>
      </c>
      <c r="U3" s="102"/>
      <c r="V3" s="102"/>
      <c r="W3" s="102"/>
      <c r="X3" s="102"/>
      <c r="Y3" s="102"/>
      <c r="Z3" s="102"/>
      <c r="AA3" s="102"/>
      <c r="AB3" s="107"/>
      <c r="AC3" s="101" t="s">
        <v>45</v>
      </c>
      <c r="AD3" s="102"/>
      <c r="AE3" s="107"/>
      <c r="AF3" s="63"/>
      <c r="AG3" s="121" t="s">
        <v>91</v>
      </c>
      <c r="AH3" s="122"/>
      <c r="AI3" s="62"/>
      <c r="AJ3" s="60"/>
      <c r="AK3" s="101" t="s">
        <v>1</v>
      </c>
      <c r="AL3" s="102"/>
      <c r="AM3" s="102"/>
      <c r="AN3" s="102"/>
      <c r="AO3" s="103"/>
      <c r="AP3" s="64"/>
    </row>
    <row r="4" spans="1:42" ht="15.75" customHeight="1">
      <c r="A4" s="65"/>
      <c r="B4" s="118"/>
      <c r="C4" s="119"/>
      <c r="D4" s="120"/>
      <c r="E4" s="104" t="s">
        <v>43</v>
      </c>
      <c r="F4" s="105"/>
      <c r="G4" s="105"/>
      <c r="H4" s="105"/>
      <c r="I4" s="105"/>
      <c r="J4" s="105"/>
      <c r="K4" s="105"/>
      <c r="L4" s="105"/>
      <c r="M4" s="105"/>
      <c r="N4" s="128" t="s">
        <v>68</v>
      </c>
      <c r="O4" s="129"/>
      <c r="P4" s="129"/>
      <c r="Q4" s="130"/>
      <c r="R4" s="66"/>
      <c r="S4" s="65"/>
      <c r="T4" s="109" t="s">
        <v>46</v>
      </c>
      <c r="U4" s="105"/>
      <c r="V4" s="105"/>
      <c r="W4" s="105"/>
      <c r="X4" s="105"/>
      <c r="Y4" s="105"/>
      <c r="Z4" s="106"/>
      <c r="AA4" s="110" t="s">
        <v>3</v>
      </c>
      <c r="AB4" s="110" t="s">
        <v>13</v>
      </c>
      <c r="AC4" s="112" t="s">
        <v>121</v>
      </c>
      <c r="AD4" s="112" t="s">
        <v>96</v>
      </c>
      <c r="AE4" s="110" t="s">
        <v>13</v>
      </c>
      <c r="AF4" s="19"/>
      <c r="AG4" s="123"/>
      <c r="AH4" s="124"/>
      <c r="AI4" s="66"/>
      <c r="AJ4" s="65"/>
      <c r="AK4" s="110" t="s">
        <v>125</v>
      </c>
      <c r="AL4" s="67"/>
      <c r="AM4" s="67"/>
      <c r="AN4" s="67"/>
      <c r="AO4" s="133" t="s">
        <v>89</v>
      </c>
      <c r="AP4" s="66"/>
    </row>
    <row r="5" spans="1:42" ht="16.5" customHeight="1">
      <c r="A5" s="127" t="s">
        <v>4</v>
      </c>
      <c r="B5" s="110" t="s">
        <v>66</v>
      </c>
      <c r="C5" s="110" t="s">
        <v>49</v>
      </c>
      <c r="D5" s="110" t="s">
        <v>2</v>
      </c>
      <c r="E5" s="110" t="s">
        <v>5</v>
      </c>
      <c r="F5" s="104" t="s">
        <v>41</v>
      </c>
      <c r="G5" s="105"/>
      <c r="H5" s="105"/>
      <c r="I5" s="105"/>
      <c r="J5" s="112" t="s">
        <v>63</v>
      </c>
      <c r="K5" s="110" t="s">
        <v>65</v>
      </c>
      <c r="L5" s="110" t="s">
        <v>3</v>
      </c>
      <c r="M5" s="110" t="s">
        <v>92</v>
      </c>
      <c r="N5" s="125" t="s">
        <v>6</v>
      </c>
      <c r="O5" s="125" t="s">
        <v>7</v>
      </c>
      <c r="P5" s="125" t="s">
        <v>3</v>
      </c>
      <c r="Q5" s="19"/>
      <c r="R5" s="126" t="s">
        <v>4</v>
      </c>
      <c r="S5" s="127" t="s">
        <v>4</v>
      </c>
      <c r="T5" s="104" t="s">
        <v>95</v>
      </c>
      <c r="U5" s="105"/>
      <c r="V5" s="106"/>
      <c r="W5" s="112" t="s">
        <v>93</v>
      </c>
      <c r="X5" s="113" t="s">
        <v>12</v>
      </c>
      <c r="Y5" s="113" t="s">
        <v>3</v>
      </c>
      <c r="Z5" s="113" t="s">
        <v>94</v>
      </c>
      <c r="AA5" s="111"/>
      <c r="AB5" s="111"/>
      <c r="AC5" s="100"/>
      <c r="AD5" s="100"/>
      <c r="AE5" s="111"/>
      <c r="AF5" s="19"/>
      <c r="AG5" s="27"/>
      <c r="AH5" s="27"/>
      <c r="AI5" s="126" t="s">
        <v>4</v>
      </c>
      <c r="AJ5" s="127" t="s">
        <v>4</v>
      </c>
      <c r="AK5" s="111"/>
      <c r="AL5" s="104" t="s">
        <v>47</v>
      </c>
      <c r="AM5" s="105"/>
      <c r="AN5" s="106"/>
      <c r="AO5" s="134"/>
      <c r="AP5" s="132" t="s">
        <v>4</v>
      </c>
    </row>
    <row r="6" spans="1:42" ht="17.25">
      <c r="A6" s="127"/>
      <c r="B6" s="111"/>
      <c r="C6" s="111"/>
      <c r="D6" s="131"/>
      <c r="E6" s="111"/>
      <c r="F6" s="68" t="s">
        <v>54</v>
      </c>
      <c r="G6" s="68" t="s">
        <v>55</v>
      </c>
      <c r="H6" s="68" t="s">
        <v>56</v>
      </c>
      <c r="I6" s="33" t="s">
        <v>11</v>
      </c>
      <c r="J6" s="114"/>
      <c r="K6" s="111"/>
      <c r="L6" s="111"/>
      <c r="M6" s="111"/>
      <c r="N6" s="111"/>
      <c r="O6" s="111"/>
      <c r="P6" s="111"/>
      <c r="Q6" s="20" t="s">
        <v>8</v>
      </c>
      <c r="R6" s="126"/>
      <c r="S6" s="127"/>
      <c r="T6" s="113" t="s">
        <v>9</v>
      </c>
      <c r="U6" s="113" t="s">
        <v>10</v>
      </c>
      <c r="V6" s="113" t="s">
        <v>94</v>
      </c>
      <c r="W6" s="100"/>
      <c r="X6" s="114"/>
      <c r="Y6" s="114"/>
      <c r="Z6" s="114"/>
      <c r="AA6" s="111"/>
      <c r="AB6" s="111"/>
      <c r="AC6" s="100"/>
      <c r="AD6" s="100"/>
      <c r="AE6" s="111"/>
      <c r="AF6" s="20" t="s">
        <v>123</v>
      </c>
      <c r="AG6" s="20" t="s">
        <v>86</v>
      </c>
      <c r="AH6" s="20" t="s">
        <v>124</v>
      </c>
      <c r="AI6" s="126"/>
      <c r="AJ6" s="127"/>
      <c r="AK6" s="111"/>
      <c r="AL6" s="27"/>
      <c r="AM6" s="27"/>
      <c r="AN6" s="27"/>
      <c r="AO6" s="134"/>
      <c r="AP6" s="132"/>
    </row>
    <row r="7" spans="1:42" ht="17.25">
      <c r="A7" s="65"/>
      <c r="B7" s="19"/>
      <c r="C7" s="19"/>
      <c r="D7" s="69" t="s">
        <v>85</v>
      </c>
      <c r="E7" s="19"/>
      <c r="F7" s="70" t="s">
        <v>17</v>
      </c>
      <c r="G7" s="70" t="s">
        <v>18</v>
      </c>
      <c r="H7" s="70" t="s">
        <v>19</v>
      </c>
      <c r="I7" s="71" t="s">
        <v>48</v>
      </c>
      <c r="J7" s="72"/>
      <c r="K7" s="72"/>
      <c r="L7" s="19"/>
      <c r="M7" s="73" t="s">
        <v>67</v>
      </c>
      <c r="N7" s="19"/>
      <c r="O7" s="19"/>
      <c r="P7" s="19"/>
      <c r="Q7" s="69" t="s">
        <v>84</v>
      </c>
      <c r="R7" s="74"/>
      <c r="S7" s="65"/>
      <c r="T7" s="114"/>
      <c r="U7" s="114"/>
      <c r="V7" s="114"/>
      <c r="W7" s="34"/>
      <c r="X7" s="19"/>
      <c r="Y7" s="19"/>
      <c r="Z7" s="73" t="s">
        <v>72</v>
      </c>
      <c r="AA7" s="75"/>
      <c r="AB7" s="73" t="s">
        <v>70</v>
      </c>
      <c r="AC7" s="100"/>
      <c r="AD7" s="34"/>
      <c r="AE7" s="69" t="s">
        <v>122</v>
      </c>
      <c r="AF7" s="19"/>
      <c r="AG7" s="19"/>
      <c r="AH7" s="19"/>
      <c r="AI7" s="74"/>
      <c r="AJ7" s="65"/>
      <c r="AK7" s="76"/>
      <c r="AL7" s="70" t="s">
        <v>14</v>
      </c>
      <c r="AM7" s="70" t="s">
        <v>15</v>
      </c>
      <c r="AN7" s="70" t="s">
        <v>16</v>
      </c>
      <c r="AO7" s="77"/>
      <c r="AP7" s="66"/>
    </row>
    <row r="8" spans="1:42" ht="17.25">
      <c r="A8" s="78"/>
      <c r="B8" s="70" t="s">
        <v>50</v>
      </c>
      <c r="C8" s="70" t="s">
        <v>51</v>
      </c>
      <c r="D8" s="70" t="s">
        <v>53</v>
      </c>
      <c r="E8" s="70" t="s">
        <v>52</v>
      </c>
      <c r="F8" s="79"/>
      <c r="G8" s="79"/>
      <c r="H8" s="79"/>
      <c r="I8" s="70" t="s">
        <v>57</v>
      </c>
      <c r="J8" s="70" t="s">
        <v>58</v>
      </c>
      <c r="K8" s="70" t="s">
        <v>59</v>
      </c>
      <c r="L8" s="70" t="s">
        <v>60</v>
      </c>
      <c r="M8" s="70" t="s">
        <v>61</v>
      </c>
      <c r="N8" s="70" t="s">
        <v>64</v>
      </c>
      <c r="O8" s="70" t="s">
        <v>62</v>
      </c>
      <c r="P8" s="70" t="s">
        <v>78</v>
      </c>
      <c r="Q8" s="70" t="s">
        <v>79</v>
      </c>
      <c r="R8" s="74"/>
      <c r="S8" s="78"/>
      <c r="T8" s="76"/>
      <c r="U8" s="76"/>
      <c r="V8" s="70" t="s">
        <v>77</v>
      </c>
      <c r="W8" s="70" t="s">
        <v>76</v>
      </c>
      <c r="X8" s="70" t="s">
        <v>75</v>
      </c>
      <c r="Y8" s="70" t="s">
        <v>74</v>
      </c>
      <c r="Z8" s="70" t="s">
        <v>73</v>
      </c>
      <c r="AA8" s="70" t="s">
        <v>71</v>
      </c>
      <c r="AB8" s="70" t="s">
        <v>69</v>
      </c>
      <c r="AC8" s="70" t="s">
        <v>80</v>
      </c>
      <c r="AD8" s="70" t="s">
        <v>81</v>
      </c>
      <c r="AE8" s="70" t="s">
        <v>82</v>
      </c>
      <c r="AF8" s="70" t="s">
        <v>83</v>
      </c>
      <c r="AG8" s="70" t="s">
        <v>20</v>
      </c>
      <c r="AH8" s="70" t="s">
        <v>20</v>
      </c>
      <c r="AI8" s="74"/>
      <c r="AJ8" s="78"/>
      <c r="AK8" s="80"/>
      <c r="AL8" s="80"/>
      <c r="AM8" s="80"/>
      <c r="AN8" s="80"/>
      <c r="AO8" s="81"/>
      <c r="AP8" s="66"/>
    </row>
    <row r="9" spans="1:42" ht="17.25">
      <c r="A9" s="31" t="s">
        <v>97</v>
      </c>
      <c r="B9" s="32">
        <v>40311082</v>
      </c>
      <c r="C9" s="32">
        <v>8042889</v>
      </c>
      <c r="D9" s="32">
        <v>48353971</v>
      </c>
      <c r="E9" s="32">
        <v>452292</v>
      </c>
      <c r="F9" s="32">
        <v>31702</v>
      </c>
      <c r="G9" s="32">
        <v>2484</v>
      </c>
      <c r="H9" s="32">
        <v>191171</v>
      </c>
      <c r="I9" s="32">
        <v>225357</v>
      </c>
      <c r="J9" s="32">
        <v>153577</v>
      </c>
      <c r="K9" s="32">
        <v>0</v>
      </c>
      <c r="L9" s="32">
        <v>148</v>
      </c>
      <c r="M9" s="32">
        <v>831374</v>
      </c>
      <c r="N9" s="32">
        <v>1360</v>
      </c>
      <c r="O9" s="32">
        <v>34537</v>
      </c>
      <c r="P9" s="32">
        <v>126726</v>
      </c>
      <c r="Q9" s="32">
        <v>162623</v>
      </c>
      <c r="R9" s="29" t="s">
        <v>97</v>
      </c>
      <c r="S9" s="26" t="s">
        <v>97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44</v>
      </c>
      <c r="Z9" s="27">
        <v>44</v>
      </c>
      <c r="AA9" s="27">
        <v>294426</v>
      </c>
      <c r="AB9" s="27">
        <v>1288467</v>
      </c>
      <c r="AC9" s="27">
        <v>389202</v>
      </c>
      <c r="AD9" s="27">
        <v>2008</v>
      </c>
      <c r="AE9" s="27">
        <v>391210</v>
      </c>
      <c r="AF9" s="27">
        <v>897257</v>
      </c>
      <c r="AG9" s="28">
        <f>AB9/D9*100</f>
        <v>2.664656021736043</v>
      </c>
      <c r="AH9" s="28">
        <f aca="true" t="shared" si="0" ref="AH9:AH52">AF9/B9*100</f>
        <v>2.2258320925248296</v>
      </c>
      <c r="AI9" s="29" t="s">
        <v>97</v>
      </c>
      <c r="AJ9" s="26" t="s">
        <v>97</v>
      </c>
      <c r="AK9" s="32">
        <v>130</v>
      </c>
      <c r="AL9" s="32">
        <v>10</v>
      </c>
      <c r="AM9" s="32">
        <v>69</v>
      </c>
      <c r="AN9" s="32">
        <v>51</v>
      </c>
      <c r="AO9" s="32">
        <v>21</v>
      </c>
      <c r="AP9" s="29" t="s">
        <v>97</v>
      </c>
    </row>
    <row r="10" spans="1:42" ht="17.25">
      <c r="A10" s="5" t="s">
        <v>21</v>
      </c>
      <c r="B10" s="6">
        <v>9086642</v>
      </c>
      <c r="C10" s="6">
        <v>2063012</v>
      </c>
      <c r="D10" s="6">
        <v>11149654</v>
      </c>
      <c r="E10" s="6">
        <v>111517</v>
      </c>
      <c r="F10" s="6">
        <v>11481</v>
      </c>
      <c r="G10" s="6">
        <v>1661</v>
      </c>
      <c r="H10" s="6">
        <v>52627</v>
      </c>
      <c r="I10" s="6">
        <v>65769</v>
      </c>
      <c r="J10" s="6">
        <v>40298</v>
      </c>
      <c r="K10" s="6">
        <v>0</v>
      </c>
      <c r="L10" s="6">
        <v>0</v>
      </c>
      <c r="M10" s="6">
        <v>217584</v>
      </c>
      <c r="N10" s="6">
        <v>453</v>
      </c>
      <c r="O10" s="6">
        <v>29201</v>
      </c>
      <c r="P10" s="6">
        <v>12069</v>
      </c>
      <c r="Q10" s="6">
        <v>41723</v>
      </c>
      <c r="R10" s="8" t="s">
        <v>21</v>
      </c>
      <c r="S10" s="5" t="s">
        <v>21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102161</v>
      </c>
      <c r="AB10" s="6">
        <v>361468</v>
      </c>
      <c r="AC10" s="6">
        <v>115638</v>
      </c>
      <c r="AD10" s="6">
        <v>0</v>
      </c>
      <c r="AE10" s="6">
        <v>115638</v>
      </c>
      <c r="AF10" s="6">
        <v>245830</v>
      </c>
      <c r="AG10" s="7">
        <f aca="true" t="shared" si="1" ref="AG10:AG52">AB10/D10*100</f>
        <v>3.2419660735660494</v>
      </c>
      <c r="AH10" s="7">
        <f t="shared" si="0"/>
        <v>2.705399860586562</v>
      </c>
      <c r="AI10" s="8" t="s">
        <v>21</v>
      </c>
      <c r="AJ10" s="5" t="s">
        <v>21</v>
      </c>
      <c r="AK10" s="6">
        <v>37</v>
      </c>
      <c r="AL10" s="6">
        <v>4</v>
      </c>
      <c r="AM10" s="6">
        <v>19</v>
      </c>
      <c r="AN10" s="6">
        <v>14</v>
      </c>
      <c r="AO10" s="6">
        <v>17</v>
      </c>
      <c r="AP10" s="8" t="s">
        <v>21</v>
      </c>
    </row>
    <row r="11" spans="1:42" ht="17.25">
      <c r="A11" s="5" t="s">
        <v>98</v>
      </c>
      <c r="B11" s="6">
        <v>4361918</v>
      </c>
      <c r="C11" s="6">
        <v>884744</v>
      </c>
      <c r="D11" s="6">
        <v>5246662</v>
      </c>
      <c r="E11" s="6">
        <v>87886</v>
      </c>
      <c r="F11" s="6">
        <v>2416</v>
      </c>
      <c r="G11" s="6">
        <v>1062</v>
      </c>
      <c r="H11" s="6">
        <v>41117</v>
      </c>
      <c r="I11" s="6">
        <v>44595</v>
      </c>
      <c r="J11" s="6">
        <v>29655</v>
      </c>
      <c r="K11" s="6">
        <v>0</v>
      </c>
      <c r="L11" s="6">
        <v>0</v>
      </c>
      <c r="M11" s="6">
        <v>162136</v>
      </c>
      <c r="N11" s="6">
        <v>1919</v>
      </c>
      <c r="O11" s="6">
        <v>13019</v>
      </c>
      <c r="P11" s="6">
        <v>5912</v>
      </c>
      <c r="Q11" s="6">
        <v>20850</v>
      </c>
      <c r="R11" s="8" t="s">
        <v>98</v>
      </c>
      <c r="S11" s="5" t="s">
        <v>98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64163</v>
      </c>
      <c r="AB11" s="6">
        <v>247149</v>
      </c>
      <c r="AC11" s="6">
        <v>58899</v>
      </c>
      <c r="AD11" s="6">
        <v>0</v>
      </c>
      <c r="AE11" s="6">
        <v>58899</v>
      </c>
      <c r="AF11" s="6">
        <v>188250</v>
      </c>
      <c r="AG11" s="7">
        <f t="shared" si="1"/>
        <v>4.710595041189999</v>
      </c>
      <c r="AH11" s="7">
        <f t="shared" si="0"/>
        <v>4.315762011115294</v>
      </c>
      <c r="AI11" s="8" t="s">
        <v>98</v>
      </c>
      <c r="AJ11" s="5" t="s">
        <v>98</v>
      </c>
      <c r="AK11" s="6">
        <v>27</v>
      </c>
      <c r="AL11" s="6">
        <v>3</v>
      </c>
      <c r="AM11" s="6">
        <v>13</v>
      </c>
      <c r="AN11" s="6">
        <v>11</v>
      </c>
      <c r="AO11" s="6">
        <v>9</v>
      </c>
      <c r="AP11" s="8" t="s">
        <v>98</v>
      </c>
    </row>
    <row r="12" spans="1:42" ht="17.25">
      <c r="A12" s="5" t="s">
        <v>99</v>
      </c>
      <c r="B12" s="6">
        <v>13421193</v>
      </c>
      <c r="C12" s="6">
        <v>2483649</v>
      </c>
      <c r="D12" s="6">
        <v>15904842</v>
      </c>
      <c r="E12" s="6">
        <v>156055</v>
      </c>
      <c r="F12" s="6">
        <v>15110</v>
      </c>
      <c r="G12" s="6">
        <v>1098</v>
      </c>
      <c r="H12" s="6">
        <v>73214</v>
      </c>
      <c r="I12" s="6">
        <v>89422</v>
      </c>
      <c r="J12" s="6">
        <v>41373</v>
      </c>
      <c r="K12" s="6">
        <v>22918</v>
      </c>
      <c r="L12" s="6">
        <v>0</v>
      </c>
      <c r="M12" s="6">
        <v>309768</v>
      </c>
      <c r="N12" s="6">
        <v>1819</v>
      </c>
      <c r="O12" s="6">
        <v>30023</v>
      </c>
      <c r="P12" s="6">
        <v>33124</v>
      </c>
      <c r="Q12" s="6">
        <v>64966</v>
      </c>
      <c r="R12" s="8" t="s">
        <v>99</v>
      </c>
      <c r="S12" s="5" t="s">
        <v>99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27859</v>
      </c>
      <c r="AB12" s="6">
        <v>402593</v>
      </c>
      <c r="AC12" s="6">
        <v>155470</v>
      </c>
      <c r="AD12" s="6">
        <v>0</v>
      </c>
      <c r="AE12" s="6">
        <v>155470</v>
      </c>
      <c r="AF12" s="6">
        <v>247123</v>
      </c>
      <c r="AG12" s="7">
        <f t="shared" si="1"/>
        <v>2.5312606060468883</v>
      </c>
      <c r="AH12" s="7">
        <f t="shared" si="0"/>
        <v>1.8412893697303958</v>
      </c>
      <c r="AI12" s="8" t="s">
        <v>99</v>
      </c>
      <c r="AJ12" s="5" t="s">
        <v>99</v>
      </c>
      <c r="AK12" s="6">
        <v>47</v>
      </c>
      <c r="AL12" s="6">
        <v>2</v>
      </c>
      <c r="AM12" s="6">
        <v>28</v>
      </c>
      <c r="AN12" s="6">
        <v>17</v>
      </c>
      <c r="AO12" s="6">
        <v>21</v>
      </c>
      <c r="AP12" s="8" t="s">
        <v>99</v>
      </c>
    </row>
    <row r="13" spans="1:42" ht="17.25">
      <c r="A13" s="35" t="s">
        <v>100</v>
      </c>
      <c r="B13" s="36">
        <v>5592433</v>
      </c>
      <c r="C13" s="36">
        <v>1016848</v>
      </c>
      <c r="D13" s="36">
        <v>6609281</v>
      </c>
      <c r="E13" s="36">
        <v>87061</v>
      </c>
      <c r="F13" s="36">
        <v>2639</v>
      </c>
      <c r="G13" s="36">
        <v>834</v>
      </c>
      <c r="H13" s="36">
        <v>37792</v>
      </c>
      <c r="I13" s="36">
        <v>41265</v>
      </c>
      <c r="J13" s="36">
        <v>28195</v>
      </c>
      <c r="K13" s="36">
        <v>0</v>
      </c>
      <c r="L13" s="36">
        <v>17</v>
      </c>
      <c r="M13" s="36">
        <v>156538</v>
      </c>
      <c r="N13" s="36">
        <v>72</v>
      </c>
      <c r="O13" s="36">
        <v>17453</v>
      </c>
      <c r="P13" s="36">
        <v>48865</v>
      </c>
      <c r="Q13" s="36">
        <v>66390</v>
      </c>
      <c r="R13" s="37" t="s">
        <v>100</v>
      </c>
      <c r="S13" s="35" t="s">
        <v>100</v>
      </c>
      <c r="T13" s="36">
        <v>0</v>
      </c>
      <c r="U13" s="36">
        <v>0</v>
      </c>
      <c r="V13" s="36">
        <v>0</v>
      </c>
      <c r="W13" s="36">
        <v>0</v>
      </c>
      <c r="X13" s="36">
        <v>10403</v>
      </c>
      <c r="Y13" s="36">
        <v>0</v>
      </c>
      <c r="Z13" s="36">
        <v>10403</v>
      </c>
      <c r="AA13" s="36">
        <v>31347</v>
      </c>
      <c r="AB13" s="36">
        <v>264678</v>
      </c>
      <c r="AC13" s="36">
        <v>71778</v>
      </c>
      <c r="AD13" s="36">
        <v>529</v>
      </c>
      <c r="AE13" s="36">
        <v>72307</v>
      </c>
      <c r="AF13" s="36">
        <v>192371</v>
      </c>
      <c r="AG13" s="38">
        <f t="shared" si="1"/>
        <v>4.00464135206235</v>
      </c>
      <c r="AH13" s="38">
        <f t="shared" si="0"/>
        <v>3.4398445184770208</v>
      </c>
      <c r="AI13" s="37" t="s">
        <v>100</v>
      </c>
      <c r="AJ13" s="35" t="s">
        <v>100</v>
      </c>
      <c r="AK13" s="36">
        <v>20</v>
      </c>
      <c r="AL13" s="36">
        <v>2</v>
      </c>
      <c r="AM13" s="36">
        <v>12</v>
      </c>
      <c r="AN13" s="36">
        <v>6</v>
      </c>
      <c r="AO13" s="36">
        <v>14</v>
      </c>
      <c r="AP13" s="37" t="s">
        <v>100</v>
      </c>
    </row>
    <row r="14" spans="1:42" ht="17.25">
      <c r="A14" s="44" t="s">
        <v>101</v>
      </c>
      <c r="B14" s="45">
        <v>4603380</v>
      </c>
      <c r="C14" s="45">
        <v>862905</v>
      </c>
      <c r="D14" s="45">
        <v>5466285</v>
      </c>
      <c r="E14" s="45">
        <v>84623</v>
      </c>
      <c r="F14" s="45">
        <v>5996</v>
      </c>
      <c r="G14" s="45">
        <v>838</v>
      </c>
      <c r="H14" s="45">
        <v>40938</v>
      </c>
      <c r="I14" s="45">
        <v>47772</v>
      </c>
      <c r="J14" s="45">
        <v>27884</v>
      </c>
      <c r="K14" s="45">
        <v>2280</v>
      </c>
      <c r="L14" s="45">
        <v>0</v>
      </c>
      <c r="M14" s="45">
        <v>162559</v>
      </c>
      <c r="N14" s="45">
        <v>172</v>
      </c>
      <c r="O14" s="46">
        <v>7884</v>
      </c>
      <c r="P14" s="45">
        <v>47653</v>
      </c>
      <c r="Q14" s="45">
        <v>55709</v>
      </c>
      <c r="R14" s="47" t="s">
        <v>101</v>
      </c>
      <c r="S14" s="44" t="s">
        <v>101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218268</v>
      </c>
      <c r="AC14" s="45">
        <v>65076</v>
      </c>
      <c r="AD14" s="45">
        <v>1905</v>
      </c>
      <c r="AE14" s="45">
        <v>66981</v>
      </c>
      <c r="AF14" s="45">
        <v>151287</v>
      </c>
      <c r="AG14" s="48">
        <f t="shared" si="1"/>
        <v>3.9929860956755823</v>
      </c>
      <c r="AH14" s="48">
        <f t="shared" si="0"/>
        <v>3.2864330122649013</v>
      </c>
      <c r="AI14" s="47" t="s">
        <v>101</v>
      </c>
      <c r="AJ14" s="44" t="s">
        <v>101</v>
      </c>
      <c r="AK14" s="45">
        <v>25</v>
      </c>
      <c r="AL14" s="45">
        <v>2</v>
      </c>
      <c r="AM14" s="45">
        <v>13</v>
      </c>
      <c r="AN14" s="45">
        <v>10</v>
      </c>
      <c r="AO14" s="45">
        <v>4</v>
      </c>
      <c r="AP14" s="47" t="s">
        <v>101</v>
      </c>
    </row>
    <row r="15" spans="1:42" ht="17.25">
      <c r="A15" s="5" t="s">
        <v>102</v>
      </c>
      <c r="B15" s="6">
        <v>12421886</v>
      </c>
      <c r="C15" s="6">
        <v>2632865</v>
      </c>
      <c r="D15" s="6">
        <v>15054751</v>
      </c>
      <c r="E15" s="6">
        <v>202013</v>
      </c>
      <c r="F15" s="6">
        <v>13820</v>
      </c>
      <c r="G15" s="6">
        <v>2372</v>
      </c>
      <c r="H15" s="6">
        <v>94326</v>
      </c>
      <c r="I15" s="6">
        <v>110518</v>
      </c>
      <c r="J15" s="6">
        <v>64420</v>
      </c>
      <c r="K15" s="6">
        <v>0</v>
      </c>
      <c r="L15" s="6">
        <v>15</v>
      </c>
      <c r="M15" s="6">
        <v>376966</v>
      </c>
      <c r="N15" s="10">
        <v>653</v>
      </c>
      <c r="O15" s="6">
        <v>3725</v>
      </c>
      <c r="P15" s="6">
        <v>22931</v>
      </c>
      <c r="Q15" s="6">
        <v>27309</v>
      </c>
      <c r="R15" s="8" t="s">
        <v>102</v>
      </c>
      <c r="S15" s="5" t="s">
        <v>102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498</v>
      </c>
      <c r="Z15" s="6">
        <v>498</v>
      </c>
      <c r="AA15" s="6">
        <v>6983</v>
      </c>
      <c r="AB15" s="6">
        <v>411756</v>
      </c>
      <c r="AC15" s="6">
        <v>154688</v>
      </c>
      <c r="AD15" s="6">
        <v>0</v>
      </c>
      <c r="AE15" s="6">
        <v>154688</v>
      </c>
      <c r="AF15" s="6">
        <v>257068</v>
      </c>
      <c r="AG15" s="7">
        <f t="shared" si="1"/>
        <v>2.7350568601234255</v>
      </c>
      <c r="AH15" s="7">
        <f t="shared" si="0"/>
        <v>2.069476406400767</v>
      </c>
      <c r="AI15" s="8" t="s">
        <v>102</v>
      </c>
      <c r="AJ15" s="5" t="s">
        <v>102</v>
      </c>
      <c r="AK15" s="6">
        <v>63</v>
      </c>
      <c r="AL15" s="6">
        <v>14</v>
      </c>
      <c r="AM15" s="6">
        <v>29</v>
      </c>
      <c r="AN15" s="6">
        <v>20</v>
      </c>
      <c r="AO15" s="6">
        <v>20</v>
      </c>
      <c r="AP15" s="8" t="s">
        <v>102</v>
      </c>
    </row>
    <row r="16" spans="1:42" ht="17.25">
      <c r="A16" s="5" t="s">
        <v>103</v>
      </c>
      <c r="B16" s="11">
        <v>4868884</v>
      </c>
      <c r="C16" s="10">
        <v>1206100</v>
      </c>
      <c r="D16" s="6">
        <v>6074984</v>
      </c>
      <c r="E16" s="9">
        <v>71151</v>
      </c>
      <c r="F16" s="11">
        <v>4154</v>
      </c>
      <c r="G16" s="10">
        <v>468</v>
      </c>
      <c r="H16" s="10">
        <v>7091</v>
      </c>
      <c r="I16" s="6">
        <v>11713</v>
      </c>
      <c r="J16" s="6">
        <v>25239</v>
      </c>
      <c r="K16" s="6">
        <v>0</v>
      </c>
      <c r="L16" s="9">
        <v>15</v>
      </c>
      <c r="M16" s="6">
        <v>108118</v>
      </c>
      <c r="N16" s="6">
        <v>57</v>
      </c>
      <c r="O16" s="11">
        <v>23484</v>
      </c>
      <c r="P16" s="10">
        <v>51522</v>
      </c>
      <c r="Q16" s="6">
        <v>75063</v>
      </c>
      <c r="R16" s="8" t="s">
        <v>103</v>
      </c>
      <c r="S16" s="5" t="s">
        <v>103</v>
      </c>
      <c r="T16" s="10">
        <v>0</v>
      </c>
      <c r="U16" s="6">
        <v>0</v>
      </c>
      <c r="V16" s="6">
        <v>0</v>
      </c>
      <c r="W16" s="6">
        <v>0</v>
      </c>
      <c r="X16" s="12">
        <v>0</v>
      </c>
      <c r="Y16" s="13">
        <v>0</v>
      </c>
      <c r="Z16" s="13">
        <v>0</v>
      </c>
      <c r="AA16" s="13">
        <v>2898</v>
      </c>
      <c r="AB16" s="13">
        <v>186079</v>
      </c>
      <c r="AC16" s="12">
        <v>78391</v>
      </c>
      <c r="AD16" s="12">
        <v>0</v>
      </c>
      <c r="AE16" s="6">
        <v>78391</v>
      </c>
      <c r="AF16" s="6">
        <v>107688</v>
      </c>
      <c r="AG16" s="14">
        <f t="shared" si="1"/>
        <v>3.0630368738419724</v>
      </c>
      <c r="AH16" s="15">
        <f t="shared" si="0"/>
        <v>2.211759409343086</v>
      </c>
      <c r="AI16" s="8" t="s">
        <v>103</v>
      </c>
      <c r="AJ16" s="5" t="s">
        <v>103</v>
      </c>
      <c r="AK16" s="13">
        <v>23</v>
      </c>
      <c r="AL16" s="12">
        <v>0</v>
      </c>
      <c r="AM16" s="12">
        <v>12</v>
      </c>
      <c r="AN16" s="12">
        <v>11</v>
      </c>
      <c r="AO16" s="16">
        <v>11</v>
      </c>
      <c r="AP16" s="8" t="s">
        <v>103</v>
      </c>
    </row>
    <row r="17" spans="1:42" ht="17.25">
      <c r="A17" s="5" t="s">
        <v>104</v>
      </c>
      <c r="B17" s="6">
        <v>9317160</v>
      </c>
      <c r="C17" s="6">
        <v>1707574</v>
      </c>
      <c r="D17" s="6">
        <v>11024734</v>
      </c>
      <c r="E17" s="6">
        <v>194311</v>
      </c>
      <c r="F17" s="6">
        <v>13544</v>
      </c>
      <c r="G17" s="6">
        <v>2520</v>
      </c>
      <c r="H17" s="6">
        <v>85259</v>
      </c>
      <c r="I17" s="6">
        <v>101323</v>
      </c>
      <c r="J17" s="6">
        <v>63929</v>
      </c>
      <c r="K17" s="6">
        <v>0</v>
      </c>
      <c r="L17" s="6">
        <v>0</v>
      </c>
      <c r="M17" s="6">
        <v>359563</v>
      </c>
      <c r="N17" s="6">
        <v>26</v>
      </c>
      <c r="O17" s="6">
        <v>13906</v>
      </c>
      <c r="P17" s="6">
        <v>28380</v>
      </c>
      <c r="Q17" s="6">
        <v>42312</v>
      </c>
      <c r="R17" s="8" t="s">
        <v>104</v>
      </c>
      <c r="S17" s="5" t="s">
        <v>104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13">
        <v>0</v>
      </c>
      <c r="AA17" s="6">
        <v>61315</v>
      </c>
      <c r="AB17" s="13">
        <v>463190</v>
      </c>
      <c r="AC17" s="6">
        <v>126684</v>
      </c>
      <c r="AD17" s="6">
        <v>0</v>
      </c>
      <c r="AE17" s="6">
        <v>126684</v>
      </c>
      <c r="AF17" s="6">
        <v>336506</v>
      </c>
      <c r="AG17" s="7">
        <f t="shared" si="1"/>
        <v>4.201371207686281</v>
      </c>
      <c r="AH17" s="7">
        <f t="shared" si="0"/>
        <v>3.6116799539773927</v>
      </c>
      <c r="AI17" s="8" t="s">
        <v>104</v>
      </c>
      <c r="AJ17" s="5" t="s">
        <v>104</v>
      </c>
      <c r="AK17" s="6">
        <v>57</v>
      </c>
      <c r="AL17" s="6">
        <v>12</v>
      </c>
      <c r="AM17" s="6">
        <v>28</v>
      </c>
      <c r="AN17" s="6">
        <v>17</v>
      </c>
      <c r="AO17" s="6">
        <v>7</v>
      </c>
      <c r="AP17" s="8" t="s">
        <v>104</v>
      </c>
    </row>
    <row r="18" spans="1:42" ht="17.25">
      <c r="A18" s="49" t="s">
        <v>105</v>
      </c>
      <c r="B18" s="50">
        <v>4535245</v>
      </c>
      <c r="C18" s="50">
        <v>890353</v>
      </c>
      <c r="D18" s="50">
        <v>5425598</v>
      </c>
      <c r="E18" s="50">
        <v>107587</v>
      </c>
      <c r="F18" s="50">
        <v>4334</v>
      </c>
      <c r="G18" s="50">
        <v>0</v>
      </c>
      <c r="H18" s="50">
        <v>38973</v>
      </c>
      <c r="I18" s="50">
        <v>43307</v>
      </c>
      <c r="J18" s="50">
        <v>34774</v>
      </c>
      <c r="K18" s="50">
        <v>0</v>
      </c>
      <c r="L18" s="50">
        <v>0</v>
      </c>
      <c r="M18" s="50">
        <v>185668</v>
      </c>
      <c r="N18" s="50">
        <v>1719</v>
      </c>
      <c r="O18" s="50">
        <v>9462</v>
      </c>
      <c r="P18" s="50">
        <v>49686</v>
      </c>
      <c r="Q18" s="50">
        <v>60867</v>
      </c>
      <c r="R18" s="51" t="s">
        <v>105</v>
      </c>
      <c r="S18" s="49" t="s">
        <v>105</v>
      </c>
      <c r="T18" s="50">
        <v>5950</v>
      </c>
      <c r="U18" s="50">
        <v>36968</v>
      </c>
      <c r="V18" s="50">
        <v>42918</v>
      </c>
      <c r="W18" s="50">
        <v>0</v>
      </c>
      <c r="X18" s="50">
        <v>0</v>
      </c>
      <c r="Y18" s="50">
        <v>0</v>
      </c>
      <c r="Z18" s="52">
        <v>42918</v>
      </c>
      <c r="AA18" s="50">
        <v>26050</v>
      </c>
      <c r="AB18" s="52">
        <v>315503</v>
      </c>
      <c r="AC18" s="50">
        <v>57813</v>
      </c>
      <c r="AD18" s="50">
        <v>2351</v>
      </c>
      <c r="AE18" s="50">
        <v>60164</v>
      </c>
      <c r="AF18" s="50">
        <v>255339</v>
      </c>
      <c r="AG18" s="53">
        <f t="shared" si="1"/>
        <v>5.815082503348018</v>
      </c>
      <c r="AH18" s="53">
        <f t="shared" si="0"/>
        <v>5.630103776091479</v>
      </c>
      <c r="AI18" s="51" t="s">
        <v>105</v>
      </c>
      <c r="AJ18" s="49" t="s">
        <v>105</v>
      </c>
      <c r="AK18" s="50">
        <v>30</v>
      </c>
      <c r="AL18" s="50">
        <v>2</v>
      </c>
      <c r="AM18" s="50">
        <v>14</v>
      </c>
      <c r="AN18" s="50">
        <v>14</v>
      </c>
      <c r="AO18" s="50">
        <v>7</v>
      </c>
      <c r="AP18" s="51" t="s">
        <v>105</v>
      </c>
    </row>
    <row r="19" spans="1:42" ht="17.25">
      <c r="A19" s="39" t="s">
        <v>106</v>
      </c>
      <c r="B19" s="40">
        <v>2618958</v>
      </c>
      <c r="C19" s="40">
        <v>595134</v>
      </c>
      <c r="D19" s="40">
        <v>3214092</v>
      </c>
      <c r="E19" s="40">
        <v>72869</v>
      </c>
      <c r="F19" s="40">
        <v>3770</v>
      </c>
      <c r="G19" s="40">
        <v>0</v>
      </c>
      <c r="H19" s="40">
        <v>34087</v>
      </c>
      <c r="I19" s="40">
        <v>37857</v>
      </c>
      <c r="J19" s="40">
        <v>23450</v>
      </c>
      <c r="K19" s="40">
        <v>8230</v>
      </c>
      <c r="L19" s="40">
        <v>13</v>
      </c>
      <c r="M19" s="40">
        <v>142419</v>
      </c>
      <c r="N19" s="40">
        <v>11</v>
      </c>
      <c r="O19" s="40">
        <v>3190</v>
      </c>
      <c r="P19" s="40">
        <v>17209</v>
      </c>
      <c r="Q19" s="40">
        <v>20410</v>
      </c>
      <c r="R19" s="41" t="s">
        <v>106</v>
      </c>
      <c r="S19" s="39" t="s">
        <v>106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2">
        <v>0</v>
      </c>
      <c r="AA19" s="40">
        <v>21828</v>
      </c>
      <c r="AB19" s="42">
        <v>184657</v>
      </c>
      <c r="AC19" s="40">
        <v>50021</v>
      </c>
      <c r="AD19" s="40">
        <v>0</v>
      </c>
      <c r="AE19" s="40">
        <v>50021</v>
      </c>
      <c r="AF19" s="40">
        <v>134636</v>
      </c>
      <c r="AG19" s="43">
        <f t="shared" si="1"/>
        <v>5.745230690347382</v>
      </c>
      <c r="AH19" s="43">
        <f t="shared" si="0"/>
        <v>5.140823182349622</v>
      </c>
      <c r="AI19" s="41" t="s">
        <v>106</v>
      </c>
      <c r="AJ19" s="39" t="s">
        <v>106</v>
      </c>
      <c r="AK19" s="40">
        <v>20</v>
      </c>
      <c r="AL19" s="40">
        <v>1</v>
      </c>
      <c r="AM19" s="40">
        <v>11</v>
      </c>
      <c r="AN19" s="40">
        <v>8</v>
      </c>
      <c r="AO19" s="40">
        <v>5</v>
      </c>
      <c r="AP19" s="41" t="s">
        <v>106</v>
      </c>
    </row>
    <row r="20" spans="1:42" ht="17.25">
      <c r="A20" s="5" t="s">
        <v>107</v>
      </c>
      <c r="B20" s="6">
        <v>638236</v>
      </c>
      <c r="C20" s="6">
        <v>70301</v>
      </c>
      <c r="D20" s="6">
        <v>708537</v>
      </c>
      <c r="E20" s="6">
        <v>21267</v>
      </c>
      <c r="F20" s="6">
        <v>115</v>
      </c>
      <c r="G20" s="6">
        <v>0</v>
      </c>
      <c r="H20" s="6">
        <v>1980</v>
      </c>
      <c r="I20" s="6">
        <v>2095</v>
      </c>
      <c r="J20" s="6">
        <v>5316</v>
      </c>
      <c r="K20" s="6">
        <v>0</v>
      </c>
      <c r="L20" s="6">
        <v>0</v>
      </c>
      <c r="M20" s="6">
        <v>28678</v>
      </c>
      <c r="N20" s="6">
        <v>44</v>
      </c>
      <c r="O20" s="6">
        <v>1655</v>
      </c>
      <c r="P20" s="6">
        <v>13296</v>
      </c>
      <c r="Q20" s="6">
        <v>14995</v>
      </c>
      <c r="R20" s="8" t="s">
        <v>107</v>
      </c>
      <c r="S20" s="5" t="s">
        <v>107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13">
        <v>0</v>
      </c>
      <c r="AA20" s="6">
        <v>620</v>
      </c>
      <c r="AB20" s="13">
        <v>44293</v>
      </c>
      <c r="AC20" s="6">
        <v>5858</v>
      </c>
      <c r="AD20" s="6">
        <v>0</v>
      </c>
      <c r="AE20" s="6">
        <v>5858</v>
      </c>
      <c r="AF20" s="6">
        <v>38435</v>
      </c>
      <c r="AG20" s="7">
        <f t="shared" si="1"/>
        <v>6.251331969960637</v>
      </c>
      <c r="AH20" s="7">
        <f t="shared" si="0"/>
        <v>6.022067072368214</v>
      </c>
      <c r="AI20" s="8" t="s">
        <v>107</v>
      </c>
      <c r="AJ20" s="5" t="s">
        <v>107</v>
      </c>
      <c r="AK20" s="6">
        <v>6</v>
      </c>
      <c r="AL20" s="6">
        <v>2</v>
      </c>
      <c r="AM20" s="6">
        <v>2</v>
      </c>
      <c r="AN20" s="6">
        <v>2</v>
      </c>
      <c r="AO20" s="6">
        <v>1</v>
      </c>
      <c r="AP20" s="8" t="s">
        <v>107</v>
      </c>
    </row>
    <row r="21" spans="1:42" ht="17.25">
      <c r="A21" s="5" t="s">
        <v>22</v>
      </c>
      <c r="B21" s="6">
        <v>185535</v>
      </c>
      <c r="C21" s="6">
        <v>32752</v>
      </c>
      <c r="D21" s="6">
        <v>218287</v>
      </c>
      <c r="E21" s="6">
        <v>15875</v>
      </c>
      <c r="F21" s="6">
        <v>197</v>
      </c>
      <c r="G21" s="6">
        <v>0</v>
      </c>
      <c r="H21" s="6">
        <v>7095</v>
      </c>
      <c r="I21" s="6">
        <v>7292</v>
      </c>
      <c r="J21" s="6">
        <v>5043</v>
      </c>
      <c r="K21" s="6">
        <v>0</v>
      </c>
      <c r="L21" s="6">
        <v>36</v>
      </c>
      <c r="M21" s="6">
        <v>28246</v>
      </c>
      <c r="N21" s="6">
        <v>14</v>
      </c>
      <c r="O21" s="6">
        <v>0</v>
      </c>
      <c r="P21" s="6">
        <v>4753</v>
      </c>
      <c r="Q21" s="6">
        <v>4767</v>
      </c>
      <c r="R21" s="8" t="s">
        <v>22</v>
      </c>
      <c r="S21" s="5" t="s">
        <v>22</v>
      </c>
      <c r="T21" s="6">
        <v>0</v>
      </c>
      <c r="U21" s="6">
        <v>901</v>
      </c>
      <c r="V21" s="6">
        <v>901</v>
      </c>
      <c r="W21" s="6">
        <v>0</v>
      </c>
      <c r="X21" s="6">
        <v>0</v>
      </c>
      <c r="Y21" s="6">
        <v>0</v>
      </c>
      <c r="Z21" s="13">
        <v>901</v>
      </c>
      <c r="AA21" s="6">
        <v>0</v>
      </c>
      <c r="AB21" s="13">
        <v>33914</v>
      </c>
      <c r="AC21" s="6">
        <v>3095</v>
      </c>
      <c r="AD21" s="6">
        <v>0</v>
      </c>
      <c r="AE21" s="6">
        <v>3095</v>
      </c>
      <c r="AF21" s="6">
        <v>30819</v>
      </c>
      <c r="AG21" s="7">
        <f t="shared" si="1"/>
        <v>15.536426814239967</v>
      </c>
      <c r="AH21" s="7">
        <f t="shared" si="0"/>
        <v>16.610882043819224</v>
      </c>
      <c r="AI21" s="8" t="s">
        <v>22</v>
      </c>
      <c r="AJ21" s="5" t="s">
        <v>22</v>
      </c>
      <c r="AK21" s="6">
        <v>5</v>
      </c>
      <c r="AL21" s="6">
        <v>1</v>
      </c>
      <c r="AM21" s="6">
        <v>2</v>
      </c>
      <c r="AN21" s="6">
        <v>2</v>
      </c>
      <c r="AO21" s="6">
        <v>0</v>
      </c>
      <c r="AP21" s="8" t="s">
        <v>22</v>
      </c>
    </row>
    <row r="22" spans="1:42" ht="17.25">
      <c r="A22" s="5" t="s">
        <v>108</v>
      </c>
      <c r="B22" s="6">
        <v>246906</v>
      </c>
      <c r="C22" s="6">
        <v>45514</v>
      </c>
      <c r="D22" s="6">
        <v>292420</v>
      </c>
      <c r="E22" s="6">
        <v>11713</v>
      </c>
      <c r="F22" s="6">
        <v>84</v>
      </c>
      <c r="G22" s="6">
        <v>0</v>
      </c>
      <c r="H22" s="6">
        <v>4472</v>
      </c>
      <c r="I22" s="6">
        <v>4556</v>
      </c>
      <c r="J22" s="6">
        <v>3437</v>
      </c>
      <c r="K22" s="6">
        <v>0</v>
      </c>
      <c r="L22" s="6">
        <v>0</v>
      </c>
      <c r="M22" s="6">
        <v>19706</v>
      </c>
      <c r="N22" s="6">
        <v>10</v>
      </c>
      <c r="O22" s="6">
        <v>867</v>
      </c>
      <c r="P22" s="6">
        <v>10869</v>
      </c>
      <c r="Q22" s="6">
        <v>11746</v>
      </c>
      <c r="R22" s="8" t="s">
        <v>108</v>
      </c>
      <c r="S22" s="5" t="s">
        <v>108</v>
      </c>
      <c r="T22" s="6">
        <v>428</v>
      </c>
      <c r="U22" s="6">
        <v>385</v>
      </c>
      <c r="V22" s="6">
        <v>813</v>
      </c>
      <c r="W22" s="6">
        <v>0</v>
      </c>
      <c r="X22" s="6">
        <v>300</v>
      </c>
      <c r="Y22" s="6">
        <v>0</v>
      </c>
      <c r="Z22" s="13">
        <v>1113</v>
      </c>
      <c r="AA22" s="6">
        <v>327</v>
      </c>
      <c r="AB22" s="6">
        <v>32892</v>
      </c>
      <c r="AC22" s="6">
        <v>1832</v>
      </c>
      <c r="AD22" s="6">
        <v>170</v>
      </c>
      <c r="AE22" s="6">
        <v>2002</v>
      </c>
      <c r="AF22" s="6">
        <v>30890</v>
      </c>
      <c r="AG22" s="7">
        <f t="shared" si="1"/>
        <v>11.24820463716572</v>
      </c>
      <c r="AH22" s="7">
        <f t="shared" si="0"/>
        <v>12.510834082606337</v>
      </c>
      <c r="AI22" s="8" t="s">
        <v>108</v>
      </c>
      <c r="AJ22" s="5" t="s">
        <v>108</v>
      </c>
      <c r="AK22" s="6">
        <v>4</v>
      </c>
      <c r="AL22" s="6">
        <v>0</v>
      </c>
      <c r="AM22" s="6">
        <v>3</v>
      </c>
      <c r="AN22" s="6">
        <v>1</v>
      </c>
      <c r="AO22" s="6">
        <v>0</v>
      </c>
      <c r="AP22" s="8" t="s">
        <v>108</v>
      </c>
    </row>
    <row r="23" spans="1:42" ht="17.25">
      <c r="A23" s="35" t="s">
        <v>23</v>
      </c>
      <c r="B23" s="36">
        <v>524965</v>
      </c>
      <c r="C23" s="36">
        <v>96979</v>
      </c>
      <c r="D23" s="36">
        <v>621944</v>
      </c>
      <c r="E23" s="36">
        <v>27054</v>
      </c>
      <c r="F23" s="36">
        <v>242</v>
      </c>
      <c r="G23" s="36">
        <v>0</v>
      </c>
      <c r="H23" s="36">
        <v>2100</v>
      </c>
      <c r="I23" s="36">
        <v>2342</v>
      </c>
      <c r="J23" s="36">
        <v>8754</v>
      </c>
      <c r="K23" s="36">
        <v>0</v>
      </c>
      <c r="L23" s="36">
        <v>12</v>
      </c>
      <c r="M23" s="36">
        <v>38162</v>
      </c>
      <c r="N23" s="36">
        <v>60</v>
      </c>
      <c r="O23" s="36">
        <v>2862</v>
      </c>
      <c r="P23" s="36">
        <v>5643</v>
      </c>
      <c r="Q23" s="36">
        <v>8565</v>
      </c>
      <c r="R23" s="37" t="s">
        <v>23</v>
      </c>
      <c r="S23" s="35" t="s">
        <v>23</v>
      </c>
      <c r="T23" s="36">
        <v>0</v>
      </c>
      <c r="U23" s="36">
        <v>0</v>
      </c>
      <c r="V23" s="36">
        <v>0</v>
      </c>
      <c r="W23" s="36">
        <v>0</v>
      </c>
      <c r="X23" s="36">
        <v>175</v>
      </c>
      <c r="Y23" s="36">
        <v>20</v>
      </c>
      <c r="Z23" s="36">
        <v>195</v>
      </c>
      <c r="AA23" s="36">
        <v>9879</v>
      </c>
      <c r="AB23" s="36">
        <v>56801</v>
      </c>
      <c r="AC23" s="36">
        <v>9355</v>
      </c>
      <c r="AD23" s="36">
        <v>0</v>
      </c>
      <c r="AE23" s="36">
        <v>9355</v>
      </c>
      <c r="AF23" s="36">
        <v>47446</v>
      </c>
      <c r="AG23" s="38">
        <f t="shared" si="1"/>
        <v>9.132815816214965</v>
      </c>
      <c r="AH23" s="38">
        <f t="shared" si="0"/>
        <v>9.037935862390826</v>
      </c>
      <c r="AI23" s="37" t="s">
        <v>23</v>
      </c>
      <c r="AJ23" s="35" t="s">
        <v>23</v>
      </c>
      <c r="AK23" s="36">
        <v>7</v>
      </c>
      <c r="AL23" s="36">
        <v>1</v>
      </c>
      <c r="AM23" s="36">
        <v>5</v>
      </c>
      <c r="AN23" s="36">
        <v>1</v>
      </c>
      <c r="AO23" s="36">
        <v>1</v>
      </c>
      <c r="AP23" s="37" t="s">
        <v>23</v>
      </c>
    </row>
    <row r="24" spans="1:42" ht="17.25">
      <c r="A24" s="44" t="s">
        <v>109</v>
      </c>
      <c r="B24" s="45">
        <v>867927</v>
      </c>
      <c r="C24" s="45">
        <v>145643</v>
      </c>
      <c r="D24" s="45">
        <v>1013570</v>
      </c>
      <c r="E24" s="45">
        <v>19512</v>
      </c>
      <c r="F24" s="45">
        <v>590</v>
      </c>
      <c r="G24" s="45">
        <v>0</v>
      </c>
      <c r="H24" s="45">
        <v>1674</v>
      </c>
      <c r="I24" s="45">
        <v>2264</v>
      </c>
      <c r="J24" s="45">
        <v>7921</v>
      </c>
      <c r="K24" s="45">
        <v>4011</v>
      </c>
      <c r="L24" s="45">
        <v>18</v>
      </c>
      <c r="M24" s="45">
        <v>33726</v>
      </c>
      <c r="N24" s="45">
        <v>744</v>
      </c>
      <c r="O24" s="45">
        <v>1416</v>
      </c>
      <c r="P24" s="45">
        <v>23642</v>
      </c>
      <c r="Q24" s="45">
        <v>25802</v>
      </c>
      <c r="R24" s="47" t="s">
        <v>109</v>
      </c>
      <c r="S24" s="44" t="s">
        <v>109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4404</v>
      </c>
      <c r="AB24" s="45">
        <v>63932</v>
      </c>
      <c r="AC24" s="45">
        <v>14678</v>
      </c>
      <c r="AD24" s="45">
        <v>0</v>
      </c>
      <c r="AE24" s="45">
        <v>14678</v>
      </c>
      <c r="AF24" s="45">
        <v>49254</v>
      </c>
      <c r="AG24" s="48">
        <f t="shared" si="1"/>
        <v>6.307605789437336</v>
      </c>
      <c r="AH24" s="48">
        <f t="shared" si="0"/>
        <v>5.674901230172583</v>
      </c>
      <c r="AI24" s="47" t="s">
        <v>109</v>
      </c>
      <c r="AJ24" s="44" t="s">
        <v>109</v>
      </c>
      <c r="AK24" s="45">
        <v>7</v>
      </c>
      <c r="AL24" s="45">
        <v>1</v>
      </c>
      <c r="AM24" s="45">
        <v>4</v>
      </c>
      <c r="AN24" s="45">
        <v>2</v>
      </c>
      <c r="AO24" s="45">
        <v>2</v>
      </c>
      <c r="AP24" s="47" t="s">
        <v>109</v>
      </c>
    </row>
    <row r="25" spans="1:42" ht="17.25">
      <c r="A25" s="5" t="s">
        <v>110</v>
      </c>
      <c r="B25" s="6">
        <v>1330663</v>
      </c>
      <c r="C25" s="6">
        <v>169373</v>
      </c>
      <c r="D25" s="6">
        <v>1500036</v>
      </c>
      <c r="E25" s="6">
        <v>34224</v>
      </c>
      <c r="F25" s="6">
        <v>2177</v>
      </c>
      <c r="G25" s="6">
        <v>287</v>
      </c>
      <c r="H25" s="6">
        <v>16345</v>
      </c>
      <c r="I25" s="6">
        <v>18809</v>
      </c>
      <c r="J25" s="6">
        <v>10842</v>
      </c>
      <c r="K25" s="6">
        <v>0</v>
      </c>
      <c r="L25" s="6">
        <v>0</v>
      </c>
      <c r="M25" s="6">
        <v>63875</v>
      </c>
      <c r="N25" s="6">
        <v>37</v>
      </c>
      <c r="O25" s="6">
        <v>2796</v>
      </c>
      <c r="P25" s="6">
        <v>2989</v>
      </c>
      <c r="Q25" s="6">
        <v>5822</v>
      </c>
      <c r="R25" s="8" t="s">
        <v>110</v>
      </c>
      <c r="S25" s="5" t="s">
        <v>110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18643</v>
      </c>
      <c r="AB25" s="6">
        <v>88340</v>
      </c>
      <c r="AC25" s="6">
        <v>12857</v>
      </c>
      <c r="AD25" s="6">
        <v>0</v>
      </c>
      <c r="AE25" s="6">
        <v>12857</v>
      </c>
      <c r="AF25" s="6">
        <v>75483</v>
      </c>
      <c r="AG25" s="7">
        <f t="shared" si="1"/>
        <v>5.889191992725508</v>
      </c>
      <c r="AH25" s="7">
        <f t="shared" si="0"/>
        <v>5.672585771153177</v>
      </c>
      <c r="AI25" s="8" t="s">
        <v>110</v>
      </c>
      <c r="AJ25" s="5" t="s">
        <v>110</v>
      </c>
      <c r="AK25" s="6">
        <v>9</v>
      </c>
      <c r="AL25" s="6">
        <v>1</v>
      </c>
      <c r="AM25" s="6">
        <v>5</v>
      </c>
      <c r="AN25" s="6">
        <v>3</v>
      </c>
      <c r="AO25" s="6">
        <v>3</v>
      </c>
      <c r="AP25" s="8" t="s">
        <v>110</v>
      </c>
    </row>
    <row r="26" spans="1:42" ht="17.25">
      <c r="A26" s="5" t="s">
        <v>24</v>
      </c>
      <c r="B26" s="6">
        <v>543189</v>
      </c>
      <c r="C26" s="6">
        <v>82324</v>
      </c>
      <c r="D26" s="6">
        <v>625513</v>
      </c>
      <c r="E26" s="6">
        <v>20676</v>
      </c>
      <c r="F26" s="6">
        <v>866</v>
      </c>
      <c r="G26" s="6">
        <v>153</v>
      </c>
      <c r="H26" s="6">
        <v>9524</v>
      </c>
      <c r="I26" s="6">
        <v>10543</v>
      </c>
      <c r="J26" s="6">
        <v>6579</v>
      </c>
      <c r="K26" s="6">
        <v>0</v>
      </c>
      <c r="L26" s="6">
        <v>0</v>
      </c>
      <c r="M26" s="6">
        <v>37798</v>
      </c>
      <c r="N26" s="6">
        <v>55</v>
      </c>
      <c r="O26" s="6">
        <v>3196</v>
      </c>
      <c r="P26" s="6">
        <v>1049</v>
      </c>
      <c r="Q26" s="6">
        <v>4300</v>
      </c>
      <c r="R26" s="8" t="s">
        <v>24</v>
      </c>
      <c r="S26" s="5" t="s">
        <v>24</v>
      </c>
      <c r="T26" s="6">
        <v>604</v>
      </c>
      <c r="U26" s="6">
        <v>4014</v>
      </c>
      <c r="V26" s="6">
        <v>4618</v>
      </c>
      <c r="W26" s="6">
        <v>0</v>
      </c>
      <c r="X26" s="6">
        <v>0</v>
      </c>
      <c r="Y26" s="6">
        <v>0</v>
      </c>
      <c r="Z26" s="6">
        <v>4618</v>
      </c>
      <c r="AA26" s="6">
        <v>23505</v>
      </c>
      <c r="AB26" s="6">
        <v>70221</v>
      </c>
      <c r="AC26" s="6">
        <v>6653</v>
      </c>
      <c r="AD26" s="6">
        <v>238</v>
      </c>
      <c r="AE26" s="6">
        <v>6891</v>
      </c>
      <c r="AF26" s="6">
        <v>63330</v>
      </c>
      <c r="AG26" s="7">
        <f t="shared" si="1"/>
        <v>11.226145579708176</v>
      </c>
      <c r="AH26" s="7">
        <f t="shared" si="0"/>
        <v>11.658925346426383</v>
      </c>
      <c r="AI26" s="8" t="s">
        <v>24</v>
      </c>
      <c r="AJ26" s="5" t="s">
        <v>24</v>
      </c>
      <c r="AK26" s="6">
        <v>6</v>
      </c>
      <c r="AL26" s="6">
        <v>1</v>
      </c>
      <c r="AM26" s="6">
        <v>2</v>
      </c>
      <c r="AN26" s="6">
        <v>3</v>
      </c>
      <c r="AO26" s="6">
        <v>1</v>
      </c>
      <c r="AP26" s="8" t="s">
        <v>24</v>
      </c>
    </row>
    <row r="27" spans="1:42" ht="17.25">
      <c r="A27" s="5" t="s">
        <v>111</v>
      </c>
      <c r="B27" s="6">
        <v>1191907</v>
      </c>
      <c r="C27" s="6">
        <v>185207</v>
      </c>
      <c r="D27" s="6">
        <v>1377114</v>
      </c>
      <c r="E27" s="6">
        <v>38012</v>
      </c>
      <c r="F27" s="6">
        <v>1569</v>
      </c>
      <c r="G27" s="6">
        <v>324</v>
      </c>
      <c r="H27" s="6">
        <v>18044</v>
      </c>
      <c r="I27" s="6">
        <v>19937</v>
      </c>
      <c r="J27" s="6">
        <v>10011</v>
      </c>
      <c r="K27" s="6">
        <v>0</v>
      </c>
      <c r="L27" s="6">
        <v>11</v>
      </c>
      <c r="M27" s="6">
        <v>67971</v>
      </c>
      <c r="N27" s="6">
        <v>31</v>
      </c>
      <c r="O27" s="6">
        <v>4175</v>
      </c>
      <c r="P27" s="6">
        <v>18317</v>
      </c>
      <c r="Q27" s="6">
        <v>22523</v>
      </c>
      <c r="R27" s="8" t="s">
        <v>111</v>
      </c>
      <c r="S27" s="5" t="s">
        <v>111</v>
      </c>
      <c r="T27" s="6">
        <v>2733</v>
      </c>
      <c r="U27" s="6">
        <v>10142</v>
      </c>
      <c r="V27" s="6">
        <v>12875</v>
      </c>
      <c r="W27" s="6">
        <v>0</v>
      </c>
      <c r="X27" s="6">
        <v>0</v>
      </c>
      <c r="Y27" s="6">
        <v>0</v>
      </c>
      <c r="Z27" s="6">
        <v>12875</v>
      </c>
      <c r="AA27" s="6">
        <v>209</v>
      </c>
      <c r="AB27" s="6">
        <v>103578</v>
      </c>
      <c r="AC27" s="6">
        <v>13441</v>
      </c>
      <c r="AD27" s="6">
        <v>1079</v>
      </c>
      <c r="AE27" s="6">
        <v>14520</v>
      </c>
      <c r="AF27" s="6">
        <v>89058</v>
      </c>
      <c r="AG27" s="7">
        <f t="shared" si="1"/>
        <v>7.521381672105577</v>
      </c>
      <c r="AH27" s="7">
        <f t="shared" si="0"/>
        <v>7.471891682824247</v>
      </c>
      <c r="AI27" s="8" t="s">
        <v>111</v>
      </c>
      <c r="AJ27" s="5" t="s">
        <v>111</v>
      </c>
      <c r="AK27" s="6">
        <v>10</v>
      </c>
      <c r="AL27" s="6">
        <v>2</v>
      </c>
      <c r="AM27" s="6">
        <v>4</v>
      </c>
      <c r="AN27" s="6">
        <v>4</v>
      </c>
      <c r="AO27" s="6">
        <v>1</v>
      </c>
      <c r="AP27" s="8" t="s">
        <v>111</v>
      </c>
    </row>
    <row r="28" spans="1:42" ht="17.25">
      <c r="A28" s="49" t="s">
        <v>112</v>
      </c>
      <c r="B28" s="50">
        <v>292012</v>
      </c>
      <c r="C28" s="50">
        <v>57245</v>
      </c>
      <c r="D28" s="50">
        <v>349257</v>
      </c>
      <c r="E28" s="50">
        <v>13440</v>
      </c>
      <c r="F28" s="50">
        <v>0</v>
      </c>
      <c r="G28" s="50">
        <v>0</v>
      </c>
      <c r="H28" s="50">
        <v>2058</v>
      </c>
      <c r="I28" s="50">
        <v>2058</v>
      </c>
      <c r="J28" s="50">
        <v>4283</v>
      </c>
      <c r="K28" s="50">
        <v>0</v>
      </c>
      <c r="L28" s="50">
        <v>12</v>
      </c>
      <c r="M28" s="50">
        <v>19793</v>
      </c>
      <c r="N28" s="50">
        <v>472</v>
      </c>
      <c r="O28" s="50">
        <v>1281</v>
      </c>
      <c r="P28" s="50">
        <v>5723</v>
      </c>
      <c r="Q28" s="50">
        <v>7476</v>
      </c>
      <c r="R28" s="51" t="s">
        <v>112</v>
      </c>
      <c r="S28" s="49" t="s">
        <v>112</v>
      </c>
      <c r="T28" s="50">
        <v>561</v>
      </c>
      <c r="U28" s="50">
        <v>2643</v>
      </c>
      <c r="V28" s="50">
        <v>3204</v>
      </c>
      <c r="W28" s="50">
        <v>0</v>
      </c>
      <c r="X28" s="50">
        <v>0</v>
      </c>
      <c r="Y28" s="50">
        <v>0</v>
      </c>
      <c r="Z28" s="50">
        <v>3204</v>
      </c>
      <c r="AA28" s="50">
        <v>4743</v>
      </c>
      <c r="AB28" s="50">
        <v>35216</v>
      </c>
      <c r="AC28" s="50">
        <v>4415</v>
      </c>
      <c r="AD28" s="50">
        <v>0</v>
      </c>
      <c r="AE28" s="50">
        <v>4415</v>
      </c>
      <c r="AF28" s="50">
        <v>30801</v>
      </c>
      <c r="AG28" s="53">
        <f t="shared" si="1"/>
        <v>10.083119307558617</v>
      </c>
      <c r="AH28" s="53">
        <f t="shared" si="0"/>
        <v>10.547854197772693</v>
      </c>
      <c r="AI28" s="51" t="s">
        <v>112</v>
      </c>
      <c r="AJ28" s="49" t="s">
        <v>112</v>
      </c>
      <c r="AK28" s="50">
        <v>4</v>
      </c>
      <c r="AL28" s="50">
        <v>1</v>
      </c>
      <c r="AM28" s="50">
        <v>2</v>
      </c>
      <c r="AN28" s="50">
        <v>1</v>
      </c>
      <c r="AO28" s="50">
        <v>1</v>
      </c>
      <c r="AP28" s="51" t="s">
        <v>112</v>
      </c>
    </row>
    <row r="29" spans="1:42" ht="17.25">
      <c r="A29" s="39" t="s">
        <v>113</v>
      </c>
      <c r="B29" s="40">
        <v>3126568</v>
      </c>
      <c r="C29" s="40">
        <v>707844</v>
      </c>
      <c r="D29" s="40">
        <v>3834412</v>
      </c>
      <c r="E29" s="40">
        <v>60370</v>
      </c>
      <c r="F29" s="40">
        <v>3384</v>
      </c>
      <c r="G29" s="40">
        <v>0</v>
      </c>
      <c r="H29" s="40">
        <v>25599</v>
      </c>
      <c r="I29" s="40">
        <v>28983</v>
      </c>
      <c r="J29" s="40">
        <v>30623</v>
      </c>
      <c r="K29" s="40">
        <v>0</v>
      </c>
      <c r="L29" s="40">
        <v>9</v>
      </c>
      <c r="M29" s="40">
        <v>119985</v>
      </c>
      <c r="N29" s="40">
        <v>4</v>
      </c>
      <c r="O29" s="40">
        <v>9617</v>
      </c>
      <c r="P29" s="40">
        <v>8722</v>
      </c>
      <c r="Q29" s="40">
        <v>18343</v>
      </c>
      <c r="R29" s="41" t="s">
        <v>113</v>
      </c>
      <c r="S29" s="39" t="s">
        <v>113</v>
      </c>
      <c r="T29" s="40">
        <v>3939</v>
      </c>
      <c r="U29" s="40">
        <v>17353</v>
      </c>
      <c r="V29" s="40">
        <v>21292</v>
      </c>
      <c r="W29" s="40">
        <v>0</v>
      </c>
      <c r="X29" s="40">
        <v>16690</v>
      </c>
      <c r="Y29" s="40">
        <v>0</v>
      </c>
      <c r="Z29" s="40">
        <v>37982</v>
      </c>
      <c r="AA29" s="40">
        <v>31901</v>
      </c>
      <c r="AB29" s="40">
        <v>208211</v>
      </c>
      <c r="AC29" s="40">
        <v>48122</v>
      </c>
      <c r="AD29" s="40">
        <v>1556</v>
      </c>
      <c r="AE29" s="40">
        <v>49678</v>
      </c>
      <c r="AF29" s="40">
        <v>158533</v>
      </c>
      <c r="AG29" s="43">
        <f t="shared" si="1"/>
        <v>5.430063331744215</v>
      </c>
      <c r="AH29" s="43">
        <f t="shared" si="0"/>
        <v>5.070511819989202</v>
      </c>
      <c r="AI29" s="41" t="s">
        <v>113</v>
      </c>
      <c r="AJ29" s="39" t="s">
        <v>113</v>
      </c>
      <c r="AK29" s="40">
        <v>15</v>
      </c>
      <c r="AL29" s="40">
        <v>1</v>
      </c>
      <c r="AM29" s="40">
        <v>9</v>
      </c>
      <c r="AN29" s="40">
        <v>5</v>
      </c>
      <c r="AO29" s="40">
        <v>4</v>
      </c>
      <c r="AP29" s="41" t="s">
        <v>113</v>
      </c>
    </row>
    <row r="30" spans="1:42" ht="17.25">
      <c r="A30" s="5" t="s">
        <v>25</v>
      </c>
      <c r="B30" s="6">
        <v>1855892</v>
      </c>
      <c r="C30" s="6">
        <v>348151</v>
      </c>
      <c r="D30" s="6">
        <v>2204043</v>
      </c>
      <c r="E30" s="6">
        <v>35485</v>
      </c>
      <c r="F30" s="6">
        <v>2774</v>
      </c>
      <c r="G30" s="6">
        <v>120</v>
      </c>
      <c r="H30" s="6">
        <v>15650</v>
      </c>
      <c r="I30" s="6">
        <v>18544</v>
      </c>
      <c r="J30" s="6">
        <v>11292</v>
      </c>
      <c r="K30" s="6">
        <v>0</v>
      </c>
      <c r="L30" s="6">
        <v>21</v>
      </c>
      <c r="M30" s="6">
        <v>65342</v>
      </c>
      <c r="N30" s="6">
        <v>6</v>
      </c>
      <c r="O30" s="6">
        <v>8049</v>
      </c>
      <c r="P30" s="6">
        <v>2451</v>
      </c>
      <c r="Q30" s="6">
        <v>10506</v>
      </c>
      <c r="R30" s="8" t="s">
        <v>25</v>
      </c>
      <c r="S30" s="5" t="s">
        <v>25</v>
      </c>
      <c r="T30" s="6">
        <v>4397</v>
      </c>
      <c r="U30" s="6">
        <v>18283</v>
      </c>
      <c r="V30" s="6">
        <v>22680</v>
      </c>
      <c r="W30" s="6">
        <v>0</v>
      </c>
      <c r="X30" s="6">
        <v>0</v>
      </c>
      <c r="Y30" s="6">
        <v>0</v>
      </c>
      <c r="Z30" s="6">
        <v>22680</v>
      </c>
      <c r="AA30" s="6">
        <v>0</v>
      </c>
      <c r="AB30" s="6">
        <v>98528</v>
      </c>
      <c r="AC30" s="6">
        <v>15982</v>
      </c>
      <c r="AD30" s="6">
        <v>1740</v>
      </c>
      <c r="AE30" s="6">
        <v>17722</v>
      </c>
      <c r="AF30" s="6">
        <v>80806</v>
      </c>
      <c r="AG30" s="7">
        <f t="shared" si="1"/>
        <v>4.4703302068063095</v>
      </c>
      <c r="AH30" s="7">
        <f t="shared" si="0"/>
        <v>4.354024910932317</v>
      </c>
      <c r="AI30" s="8" t="s">
        <v>25</v>
      </c>
      <c r="AJ30" s="5" t="s">
        <v>25</v>
      </c>
      <c r="AK30" s="6">
        <v>10</v>
      </c>
      <c r="AL30" s="6">
        <v>1</v>
      </c>
      <c r="AM30" s="6">
        <v>7</v>
      </c>
      <c r="AN30" s="6">
        <v>2</v>
      </c>
      <c r="AO30" s="6">
        <v>3</v>
      </c>
      <c r="AP30" s="8" t="s">
        <v>25</v>
      </c>
    </row>
    <row r="31" spans="1:42" ht="17.25">
      <c r="A31" s="5" t="s">
        <v>114</v>
      </c>
      <c r="B31" s="6">
        <v>3735672</v>
      </c>
      <c r="C31" s="6">
        <v>709995</v>
      </c>
      <c r="D31" s="6">
        <v>4445667</v>
      </c>
      <c r="E31" s="6">
        <v>44168</v>
      </c>
      <c r="F31" s="6">
        <v>2843</v>
      </c>
      <c r="G31" s="6">
        <v>436</v>
      </c>
      <c r="H31" s="6">
        <v>19714</v>
      </c>
      <c r="I31" s="6">
        <v>22993</v>
      </c>
      <c r="J31" s="6">
        <v>16229</v>
      </c>
      <c r="K31" s="6">
        <v>0</v>
      </c>
      <c r="L31" s="6">
        <v>0</v>
      </c>
      <c r="M31" s="6">
        <v>83390</v>
      </c>
      <c r="N31" s="6">
        <v>0</v>
      </c>
      <c r="O31" s="6">
        <v>12033</v>
      </c>
      <c r="P31" s="6">
        <v>24015</v>
      </c>
      <c r="Q31" s="6">
        <v>36048</v>
      </c>
      <c r="R31" s="8" t="s">
        <v>114</v>
      </c>
      <c r="S31" s="5" t="s">
        <v>114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119438</v>
      </c>
      <c r="AC31" s="6">
        <v>34487</v>
      </c>
      <c r="AD31" s="6">
        <v>0</v>
      </c>
      <c r="AE31" s="6">
        <v>34487</v>
      </c>
      <c r="AF31" s="6">
        <v>84951</v>
      </c>
      <c r="AG31" s="7">
        <f t="shared" si="1"/>
        <v>2.6866159791095465</v>
      </c>
      <c r="AH31" s="7">
        <f t="shared" si="0"/>
        <v>2.274048685216475</v>
      </c>
      <c r="AI31" s="8" t="s">
        <v>114</v>
      </c>
      <c r="AJ31" s="5" t="s">
        <v>114</v>
      </c>
      <c r="AK31" s="6">
        <v>15</v>
      </c>
      <c r="AL31" s="6">
        <v>1</v>
      </c>
      <c r="AM31" s="6">
        <v>10</v>
      </c>
      <c r="AN31" s="6">
        <v>4</v>
      </c>
      <c r="AO31" s="6">
        <v>4</v>
      </c>
      <c r="AP31" s="8" t="s">
        <v>114</v>
      </c>
    </row>
    <row r="32" spans="1:42" ht="17.25">
      <c r="A32" s="5" t="s">
        <v>26</v>
      </c>
      <c r="B32" s="6">
        <v>1632732</v>
      </c>
      <c r="C32" s="6">
        <v>348736</v>
      </c>
      <c r="D32" s="6">
        <v>1981468</v>
      </c>
      <c r="E32" s="6">
        <v>33177</v>
      </c>
      <c r="F32" s="6">
        <v>853</v>
      </c>
      <c r="G32" s="6">
        <v>0</v>
      </c>
      <c r="H32" s="6">
        <v>12469</v>
      </c>
      <c r="I32" s="6">
        <v>13322</v>
      </c>
      <c r="J32" s="6">
        <v>10445</v>
      </c>
      <c r="K32" s="6">
        <v>640</v>
      </c>
      <c r="L32" s="6">
        <v>7</v>
      </c>
      <c r="M32" s="6">
        <v>57591</v>
      </c>
      <c r="N32" s="6">
        <v>2</v>
      </c>
      <c r="O32" s="6">
        <v>11017</v>
      </c>
      <c r="P32" s="6">
        <v>10015</v>
      </c>
      <c r="Q32" s="6">
        <v>21034</v>
      </c>
      <c r="R32" s="8" t="s">
        <v>26</v>
      </c>
      <c r="S32" s="5" t="s">
        <v>26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2799</v>
      </c>
      <c r="AB32" s="6">
        <v>81424</v>
      </c>
      <c r="AC32" s="6">
        <v>20575</v>
      </c>
      <c r="AD32" s="6">
        <v>0</v>
      </c>
      <c r="AE32" s="6">
        <v>20575</v>
      </c>
      <c r="AF32" s="6">
        <v>60849</v>
      </c>
      <c r="AG32" s="7">
        <f t="shared" si="1"/>
        <v>4.1092765565732075</v>
      </c>
      <c r="AH32" s="7">
        <f t="shared" si="0"/>
        <v>3.726821058201836</v>
      </c>
      <c r="AI32" s="8" t="s">
        <v>26</v>
      </c>
      <c r="AJ32" s="5" t="s">
        <v>26</v>
      </c>
      <c r="AK32" s="6">
        <v>9</v>
      </c>
      <c r="AL32" s="6">
        <v>1</v>
      </c>
      <c r="AM32" s="6">
        <v>6</v>
      </c>
      <c r="AN32" s="6">
        <v>2</v>
      </c>
      <c r="AO32" s="6">
        <v>4</v>
      </c>
      <c r="AP32" s="8" t="s">
        <v>26</v>
      </c>
    </row>
    <row r="33" spans="1:42" ht="17.25">
      <c r="A33" s="35" t="s">
        <v>115</v>
      </c>
      <c r="B33" s="36">
        <v>1466220</v>
      </c>
      <c r="C33" s="36">
        <v>326984</v>
      </c>
      <c r="D33" s="36">
        <v>1793204</v>
      </c>
      <c r="E33" s="36">
        <v>32267</v>
      </c>
      <c r="F33" s="36">
        <v>185</v>
      </c>
      <c r="G33" s="36">
        <v>0</v>
      </c>
      <c r="H33" s="36">
        <v>15603</v>
      </c>
      <c r="I33" s="36">
        <v>15788</v>
      </c>
      <c r="J33" s="36">
        <v>10304</v>
      </c>
      <c r="K33" s="36">
        <v>0</v>
      </c>
      <c r="L33" s="36">
        <v>0</v>
      </c>
      <c r="M33" s="36">
        <v>58359</v>
      </c>
      <c r="N33" s="36">
        <v>0</v>
      </c>
      <c r="O33" s="36">
        <v>4962</v>
      </c>
      <c r="P33" s="36">
        <v>3836</v>
      </c>
      <c r="Q33" s="36">
        <v>8798</v>
      </c>
      <c r="R33" s="37" t="s">
        <v>115</v>
      </c>
      <c r="S33" s="35" t="s">
        <v>115</v>
      </c>
      <c r="T33" s="36">
        <v>0</v>
      </c>
      <c r="U33" s="36">
        <v>0</v>
      </c>
      <c r="V33" s="36">
        <v>0</v>
      </c>
      <c r="W33" s="36">
        <v>0</v>
      </c>
      <c r="X33" s="36">
        <v>57990</v>
      </c>
      <c r="Y33" s="36">
        <v>0</v>
      </c>
      <c r="Z33" s="36">
        <v>57990</v>
      </c>
      <c r="AA33" s="36">
        <v>19026</v>
      </c>
      <c r="AB33" s="36">
        <v>144173</v>
      </c>
      <c r="AC33" s="36">
        <v>21160</v>
      </c>
      <c r="AD33" s="36">
        <v>796</v>
      </c>
      <c r="AE33" s="36">
        <v>21956</v>
      </c>
      <c r="AF33" s="36">
        <v>122217</v>
      </c>
      <c r="AG33" s="38">
        <f t="shared" si="1"/>
        <v>8.039966451112088</v>
      </c>
      <c r="AH33" s="38">
        <f t="shared" si="0"/>
        <v>8.335515816180381</v>
      </c>
      <c r="AI33" s="37" t="s">
        <v>115</v>
      </c>
      <c r="AJ33" s="35" t="s">
        <v>115</v>
      </c>
      <c r="AK33" s="36">
        <v>10</v>
      </c>
      <c r="AL33" s="36">
        <v>1</v>
      </c>
      <c r="AM33" s="36">
        <v>7</v>
      </c>
      <c r="AN33" s="36">
        <v>2</v>
      </c>
      <c r="AO33" s="36">
        <v>3</v>
      </c>
      <c r="AP33" s="37" t="s">
        <v>115</v>
      </c>
    </row>
    <row r="34" spans="1:42" ht="17.25">
      <c r="A34" s="44" t="s">
        <v>116</v>
      </c>
      <c r="B34" s="45">
        <v>3218942</v>
      </c>
      <c r="C34" s="45">
        <v>659379</v>
      </c>
      <c r="D34" s="45">
        <v>3878321</v>
      </c>
      <c r="E34" s="45">
        <v>50258</v>
      </c>
      <c r="F34" s="45">
        <v>4181</v>
      </c>
      <c r="G34" s="45">
        <v>0</v>
      </c>
      <c r="H34" s="45">
        <v>23830</v>
      </c>
      <c r="I34" s="45">
        <v>28011</v>
      </c>
      <c r="J34" s="45">
        <v>16462</v>
      </c>
      <c r="K34" s="45">
        <v>0</v>
      </c>
      <c r="L34" s="45">
        <v>0</v>
      </c>
      <c r="M34" s="45">
        <v>94731</v>
      </c>
      <c r="N34" s="45">
        <v>0</v>
      </c>
      <c r="O34" s="45">
        <v>16188</v>
      </c>
      <c r="P34" s="45">
        <v>36752</v>
      </c>
      <c r="Q34" s="45">
        <v>52940</v>
      </c>
      <c r="R34" s="47" t="s">
        <v>116</v>
      </c>
      <c r="S34" s="44" t="s">
        <v>116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147671</v>
      </c>
      <c r="AC34" s="45">
        <v>42900</v>
      </c>
      <c r="AD34" s="45">
        <v>0</v>
      </c>
      <c r="AE34" s="45">
        <v>42900</v>
      </c>
      <c r="AF34" s="45">
        <v>104771</v>
      </c>
      <c r="AG34" s="48">
        <f t="shared" si="1"/>
        <v>3.8076012790070757</v>
      </c>
      <c r="AH34" s="48">
        <f t="shared" si="0"/>
        <v>3.2548272072003783</v>
      </c>
      <c r="AI34" s="47" t="s">
        <v>116</v>
      </c>
      <c r="AJ34" s="44" t="s">
        <v>116</v>
      </c>
      <c r="AK34" s="45">
        <v>14</v>
      </c>
      <c r="AL34" s="45">
        <v>1</v>
      </c>
      <c r="AM34" s="45">
        <v>9</v>
      </c>
      <c r="AN34" s="45">
        <v>4</v>
      </c>
      <c r="AO34" s="45">
        <v>8</v>
      </c>
      <c r="AP34" s="47" t="s">
        <v>116</v>
      </c>
    </row>
    <row r="35" spans="1:42" ht="17.25">
      <c r="A35" s="5" t="s">
        <v>27</v>
      </c>
      <c r="B35" s="6">
        <v>1251825</v>
      </c>
      <c r="C35" s="6">
        <v>271088</v>
      </c>
      <c r="D35" s="6">
        <v>1522913</v>
      </c>
      <c r="E35" s="6">
        <v>31651</v>
      </c>
      <c r="F35" s="6">
        <v>393</v>
      </c>
      <c r="G35" s="6">
        <v>0</v>
      </c>
      <c r="H35" s="6">
        <v>2940</v>
      </c>
      <c r="I35" s="6">
        <v>3333</v>
      </c>
      <c r="J35" s="6">
        <v>10168</v>
      </c>
      <c r="K35" s="6">
        <v>0</v>
      </c>
      <c r="L35" s="6">
        <v>60</v>
      </c>
      <c r="M35" s="6">
        <v>45212</v>
      </c>
      <c r="N35" s="6">
        <v>0</v>
      </c>
      <c r="O35" s="6">
        <v>4636</v>
      </c>
      <c r="P35" s="6">
        <v>7659</v>
      </c>
      <c r="Q35" s="6">
        <v>12295</v>
      </c>
      <c r="R35" s="8" t="s">
        <v>27</v>
      </c>
      <c r="S35" s="5" t="s">
        <v>27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17098</v>
      </c>
      <c r="AB35" s="6">
        <v>74605</v>
      </c>
      <c r="AC35" s="6">
        <v>19644</v>
      </c>
      <c r="AD35" s="6">
        <v>0</v>
      </c>
      <c r="AE35" s="6">
        <v>19644</v>
      </c>
      <c r="AF35" s="6">
        <v>54961</v>
      </c>
      <c r="AG35" s="7">
        <f t="shared" si="1"/>
        <v>4.89883532414524</v>
      </c>
      <c r="AH35" s="7">
        <f t="shared" si="0"/>
        <v>4.390469913925669</v>
      </c>
      <c r="AI35" s="8" t="s">
        <v>27</v>
      </c>
      <c r="AJ35" s="5" t="s">
        <v>27</v>
      </c>
      <c r="AK35" s="6">
        <v>10</v>
      </c>
      <c r="AL35" s="6">
        <v>1</v>
      </c>
      <c r="AM35" s="6">
        <v>6</v>
      </c>
      <c r="AN35" s="6">
        <v>3</v>
      </c>
      <c r="AO35" s="6">
        <v>3</v>
      </c>
      <c r="AP35" s="8" t="s">
        <v>27</v>
      </c>
    </row>
    <row r="36" spans="1:42" ht="17.25">
      <c r="A36" s="5" t="s">
        <v>28</v>
      </c>
      <c r="B36" s="6">
        <v>3214811</v>
      </c>
      <c r="C36" s="6">
        <v>691357</v>
      </c>
      <c r="D36" s="6">
        <v>3906168</v>
      </c>
      <c r="E36" s="6">
        <v>50334</v>
      </c>
      <c r="F36" s="6">
        <v>22302</v>
      </c>
      <c r="G36" s="6">
        <v>384</v>
      </c>
      <c r="H36" s="6">
        <v>5549</v>
      </c>
      <c r="I36" s="6">
        <v>28235</v>
      </c>
      <c r="J36" s="6">
        <v>16492</v>
      </c>
      <c r="K36" s="6">
        <v>9854</v>
      </c>
      <c r="L36" s="6">
        <v>0</v>
      </c>
      <c r="M36" s="6">
        <v>104915</v>
      </c>
      <c r="N36" s="6">
        <v>0</v>
      </c>
      <c r="O36" s="6">
        <v>9149</v>
      </c>
      <c r="P36" s="6">
        <v>47569</v>
      </c>
      <c r="Q36" s="6">
        <v>56718</v>
      </c>
      <c r="R36" s="8" t="s">
        <v>28</v>
      </c>
      <c r="S36" s="5" t="s">
        <v>28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8139</v>
      </c>
      <c r="Z36" s="6">
        <v>8139</v>
      </c>
      <c r="AA36" s="6">
        <v>0</v>
      </c>
      <c r="AB36" s="6">
        <v>169772</v>
      </c>
      <c r="AC36" s="6">
        <v>46030</v>
      </c>
      <c r="AD36" s="6">
        <v>0</v>
      </c>
      <c r="AE36" s="6">
        <v>46030</v>
      </c>
      <c r="AF36" s="6">
        <v>123742</v>
      </c>
      <c r="AG36" s="7">
        <f t="shared" si="1"/>
        <v>4.346254436573132</v>
      </c>
      <c r="AH36" s="7">
        <f t="shared" si="0"/>
        <v>3.849122079027352</v>
      </c>
      <c r="AI36" s="8" t="s">
        <v>28</v>
      </c>
      <c r="AJ36" s="5" t="s">
        <v>28</v>
      </c>
      <c r="AK36" s="6">
        <v>17</v>
      </c>
      <c r="AL36" s="6">
        <v>1</v>
      </c>
      <c r="AM36" s="6">
        <v>10</v>
      </c>
      <c r="AN36" s="6">
        <v>6</v>
      </c>
      <c r="AO36" s="6">
        <v>0</v>
      </c>
      <c r="AP36" s="8" t="s">
        <v>28</v>
      </c>
    </row>
    <row r="37" spans="1:42" ht="17.25">
      <c r="A37" s="5" t="s">
        <v>29</v>
      </c>
      <c r="B37" s="6">
        <v>60440</v>
      </c>
      <c r="C37" s="6">
        <v>16754</v>
      </c>
      <c r="D37" s="6">
        <v>77194</v>
      </c>
      <c r="E37" s="6">
        <v>6388</v>
      </c>
      <c r="F37" s="6">
        <v>0</v>
      </c>
      <c r="G37" s="6">
        <v>0</v>
      </c>
      <c r="H37" s="6">
        <v>2283</v>
      </c>
      <c r="I37" s="6">
        <v>2283</v>
      </c>
      <c r="J37" s="6">
        <v>1633</v>
      </c>
      <c r="K37" s="6">
        <v>0</v>
      </c>
      <c r="L37" s="6">
        <v>0</v>
      </c>
      <c r="M37" s="6">
        <v>10304</v>
      </c>
      <c r="N37" s="6">
        <v>86</v>
      </c>
      <c r="O37" s="6">
        <v>0</v>
      </c>
      <c r="P37" s="6">
        <v>5058</v>
      </c>
      <c r="Q37" s="6">
        <v>5144</v>
      </c>
      <c r="R37" s="8" t="s">
        <v>29</v>
      </c>
      <c r="S37" s="5" t="s">
        <v>29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15448</v>
      </c>
      <c r="AC37" s="6">
        <v>930</v>
      </c>
      <c r="AD37" s="6">
        <v>0</v>
      </c>
      <c r="AE37" s="6">
        <v>930</v>
      </c>
      <c r="AF37" s="6">
        <v>14518</v>
      </c>
      <c r="AG37" s="7">
        <f t="shared" si="1"/>
        <v>20.011918024716945</v>
      </c>
      <c r="AH37" s="7">
        <f t="shared" si="0"/>
        <v>24.02051621442753</v>
      </c>
      <c r="AI37" s="8" t="s">
        <v>29</v>
      </c>
      <c r="AJ37" s="5" t="s">
        <v>29</v>
      </c>
      <c r="AK37" s="6">
        <v>2</v>
      </c>
      <c r="AL37" s="6">
        <v>0</v>
      </c>
      <c r="AM37" s="6">
        <v>2</v>
      </c>
      <c r="AN37" s="6">
        <v>0</v>
      </c>
      <c r="AO37" s="6">
        <v>0</v>
      </c>
      <c r="AP37" s="8" t="s">
        <v>29</v>
      </c>
    </row>
    <row r="38" spans="1:42" ht="17.25">
      <c r="A38" s="49" t="s">
        <v>30</v>
      </c>
      <c r="B38" s="50">
        <v>69906</v>
      </c>
      <c r="C38" s="50">
        <v>17233</v>
      </c>
      <c r="D38" s="50">
        <v>87139</v>
      </c>
      <c r="E38" s="50">
        <v>4373</v>
      </c>
      <c r="F38" s="50">
        <v>0</v>
      </c>
      <c r="G38" s="50">
        <v>0</v>
      </c>
      <c r="H38" s="50">
        <v>2083</v>
      </c>
      <c r="I38" s="50">
        <v>2083</v>
      </c>
      <c r="J38" s="50">
        <v>2260</v>
      </c>
      <c r="K38" s="50">
        <v>0</v>
      </c>
      <c r="L38" s="50">
        <v>0</v>
      </c>
      <c r="M38" s="50">
        <v>8716</v>
      </c>
      <c r="N38" s="50">
        <v>248</v>
      </c>
      <c r="O38" s="50">
        <v>0</v>
      </c>
      <c r="P38" s="50">
        <v>1113</v>
      </c>
      <c r="Q38" s="50">
        <v>1361</v>
      </c>
      <c r="R38" s="51" t="s">
        <v>30</v>
      </c>
      <c r="S38" s="49" t="s">
        <v>30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80</v>
      </c>
      <c r="Z38" s="50">
        <v>80</v>
      </c>
      <c r="AA38" s="50">
        <v>0</v>
      </c>
      <c r="AB38" s="50">
        <v>10157</v>
      </c>
      <c r="AC38" s="50">
        <v>1131</v>
      </c>
      <c r="AD38" s="50">
        <v>0</v>
      </c>
      <c r="AE38" s="50">
        <v>1131</v>
      </c>
      <c r="AF38" s="50">
        <v>9026</v>
      </c>
      <c r="AG38" s="53">
        <f t="shared" si="1"/>
        <v>11.656089695773419</v>
      </c>
      <c r="AH38" s="53">
        <f t="shared" si="0"/>
        <v>12.911624181043116</v>
      </c>
      <c r="AI38" s="51" t="s">
        <v>30</v>
      </c>
      <c r="AJ38" s="49" t="s">
        <v>30</v>
      </c>
      <c r="AK38" s="50">
        <v>2</v>
      </c>
      <c r="AL38" s="50">
        <v>0</v>
      </c>
      <c r="AM38" s="50">
        <v>0</v>
      </c>
      <c r="AN38" s="50">
        <v>2</v>
      </c>
      <c r="AO38" s="50">
        <v>0</v>
      </c>
      <c r="AP38" s="51" t="s">
        <v>30</v>
      </c>
    </row>
    <row r="39" spans="1:42" ht="17.25">
      <c r="A39" s="39" t="s">
        <v>117</v>
      </c>
      <c r="B39" s="40">
        <v>52568</v>
      </c>
      <c r="C39" s="40">
        <v>11062</v>
      </c>
      <c r="D39" s="40">
        <v>63630</v>
      </c>
      <c r="E39" s="40">
        <v>7211</v>
      </c>
      <c r="F39" s="40">
        <v>0</v>
      </c>
      <c r="G39" s="40">
        <v>0</v>
      </c>
      <c r="H39" s="40">
        <v>496</v>
      </c>
      <c r="I39" s="40">
        <v>496</v>
      </c>
      <c r="J39" s="40">
        <v>2313</v>
      </c>
      <c r="K39" s="40">
        <v>0</v>
      </c>
      <c r="L39" s="40">
        <v>0</v>
      </c>
      <c r="M39" s="40">
        <v>10020</v>
      </c>
      <c r="N39" s="40">
        <v>0</v>
      </c>
      <c r="O39" s="40">
        <v>0</v>
      </c>
      <c r="P39" s="40">
        <v>0</v>
      </c>
      <c r="Q39" s="40">
        <v>0</v>
      </c>
      <c r="R39" s="41" t="s">
        <v>117</v>
      </c>
      <c r="S39" s="39" t="s">
        <v>117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10020</v>
      </c>
      <c r="AC39" s="40">
        <v>680</v>
      </c>
      <c r="AD39" s="40">
        <v>0</v>
      </c>
      <c r="AE39" s="40">
        <v>680</v>
      </c>
      <c r="AF39" s="40">
        <v>9340</v>
      </c>
      <c r="AG39" s="43">
        <f t="shared" si="1"/>
        <v>15.747289014615747</v>
      </c>
      <c r="AH39" s="43">
        <f t="shared" si="0"/>
        <v>17.767463095419266</v>
      </c>
      <c r="AI39" s="41" t="s">
        <v>117</v>
      </c>
      <c r="AJ39" s="39" t="s">
        <v>117</v>
      </c>
      <c r="AK39" s="40">
        <v>2</v>
      </c>
      <c r="AL39" s="40">
        <v>0</v>
      </c>
      <c r="AM39" s="40">
        <v>2</v>
      </c>
      <c r="AN39" s="40">
        <v>0</v>
      </c>
      <c r="AO39" s="40">
        <v>0</v>
      </c>
      <c r="AP39" s="41" t="s">
        <v>117</v>
      </c>
    </row>
    <row r="40" spans="1:42" ht="17.25">
      <c r="A40" s="5" t="s">
        <v>31</v>
      </c>
      <c r="B40" s="6">
        <v>25658</v>
      </c>
      <c r="C40" s="6">
        <v>7009</v>
      </c>
      <c r="D40" s="6">
        <v>32667</v>
      </c>
      <c r="E40" s="6">
        <v>6185</v>
      </c>
      <c r="F40" s="6">
        <v>0</v>
      </c>
      <c r="G40" s="6">
        <v>0</v>
      </c>
      <c r="H40" s="6">
        <v>234</v>
      </c>
      <c r="I40" s="6">
        <v>234</v>
      </c>
      <c r="J40" s="6">
        <v>1986</v>
      </c>
      <c r="K40" s="6">
        <v>0</v>
      </c>
      <c r="L40" s="6">
        <v>0</v>
      </c>
      <c r="M40" s="6">
        <v>8405</v>
      </c>
      <c r="N40" s="6">
        <v>166</v>
      </c>
      <c r="O40" s="6">
        <v>0</v>
      </c>
      <c r="P40" s="6">
        <v>928</v>
      </c>
      <c r="Q40" s="6">
        <v>1094</v>
      </c>
      <c r="R40" s="8" t="s">
        <v>31</v>
      </c>
      <c r="S40" s="5" t="s">
        <v>31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9499</v>
      </c>
      <c r="AC40" s="6">
        <v>521</v>
      </c>
      <c r="AD40" s="6">
        <v>0</v>
      </c>
      <c r="AE40" s="6">
        <v>521</v>
      </c>
      <c r="AF40" s="6">
        <v>8978</v>
      </c>
      <c r="AG40" s="7">
        <f t="shared" si="1"/>
        <v>29.07827471148254</v>
      </c>
      <c r="AH40" s="7">
        <f t="shared" si="0"/>
        <v>34.99103593421155</v>
      </c>
      <c r="AI40" s="8" t="s">
        <v>31</v>
      </c>
      <c r="AJ40" s="5" t="s">
        <v>31</v>
      </c>
      <c r="AK40" s="6">
        <v>2</v>
      </c>
      <c r="AL40" s="12">
        <v>2</v>
      </c>
      <c r="AM40" s="12">
        <v>0</v>
      </c>
      <c r="AN40" s="12">
        <v>0</v>
      </c>
      <c r="AO40" s="12">
        <v>0</v>
      </c>
      <c r="AP40" s="17" t="s">
        <v>31</v>
      </c>
    </row>
    <row r="41" spans="1:42" ht="17.25">
      <c r="A41" s="5" t="s">
        <v>32</v>
      </c>
      <c r="B41" s="6">
        <v>173386</v>
      </c>
      <c r="C41" s="6">
        <v>37764</v>
      </c>
      <c r="D41" s="6">
        <v>211150</v>
      </c>
      <c r="E41" s="6">
        <v>16141</v>
      </c>
      <c r="F41" s="6">
        <v>68</v>
      </c>
      <c r="G41" s="6">
        <v>0</v>
      </c>
      <c r="H41" s="6">
        <v>6268</v>
      </c>
      <c r="I41" s="6">
        <v>6336</v>
      </c>
      <c r="J41" s="6">
        <v>5174</v>
      </c>
      <c r="K41" s="6">
        <v>0</v>
      </c>
      <c r="L41" s="6">
        <v>0</v>
      </c>
      <c r="M41" s="6">
        <v>27651</v>
      </c>
      <c r="N41" s="6">
        <v>0</v>
      </c>
      <c r="O41" s="6">
        <v>0</v>
      </c>
      <c r="P41" s="6">
        <v>10763</v>
      </c>
      <c r="Q41" s="6">
        <v>10763</v>
      </c>
      <c r="R41" s="8" t="s">
        <v>32</v>
      </c>
      <c r="S41" s="5" t="s">
        <v>32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38414</v>
      </c>
      <c r="AC41" s="6">
        <v>1504</v>
      </c>
      <c r="AD41" s="6">
        <v>0</v>
      </c>
      <c r="AE41" s="6">
        <v>1504</v>
      </c>
      <c r="AF41" s="6">
        <v>36910</v>
      </c>
      <c r="AG41" s="7">
        <f t="shared" si="1"/>
        <v>18.192753966374614</v>
      </c>
      <c r="AH41" s="7">
        <f t="shared" si="0"/>
        <v>21.28776256445157</v>
      </c>
      <c r="AI41" s="8" t="s">
        <v>32</v>
      </c>
      <c r="AJ41" s="5" t="s">
        <v>32</v>
      </c>
      <c r="AK41" s="6">
        <v>3</v>
      </c>
      <c r="AL41" s="12">
        <v>3</v>
      </c>
      <c r="AM41" s="12">
        <v>0</v>
      </c>
      <c r="AN41" s="12">
        <v>0</v>
      </c>
      <c r="AO41" s="12">
        <v>0</v>
      </c>
      <c r="AP41" s="17" t="s">
        <v>32</v>
      </c>
    </row>
    <row r="42" spans="1:42" ht="17.25">
      <c r="A42" s="5" t="s">
        <v>33</v>
      </c>
      <c r="B42" s="6">
        <v>90917</v>
      </c>
      <c r="C42" s="6">
        <v>19491</v>
      </c>
      <c r="D42" s="6">
        <v>110408</v>
      </c>
      <c r="E42" s="6">
        <v>7279</v>
      </c>
      <c r="F42" s="6">
        <v>0</v>
      </c>
      <c r="G42" s="6">
        <v>0</v>
      </c>
      <c r="H42" s="6">
        <v>2677</v>
      </c>
      <c r="I42" s="6">
        <v>2677</v>
      </c>
      <c r="J42" s="6">
        <v>2372</v>
      </c>
      <c r="K42" s="6">
        <v>0</v>
      </c>
      <c r="L42" s="6">
        <v>0</v>
      </c>
      <c r="M42" s="6">
        <v>12328</v>
      </c>
      <c r="N42" s="6">
        <v>966</v>
      </c>
      <c r="O42" s="6">
        <v>0</v>
      </c>
      <c r="P42" s="6">
        <v>7459</v>
      </c>
      <c r="Q42" s="6">
        <v>8425</v>
      </c>
      <c r="R42" s="8" t="s">
        <v>33</v>
      </c>
      <c r="S42" s="5" t="s">
        <v>33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20753</v>
      </c>
      <c r="AC42" s="6">
        <v>910</v>
      </c>
      <c r="AD42" s="6">
        <v>3</v>
      </c>
      <c r="AE42" s="6">
        <v>913</v>
      </c>
      <c r="AF42" s="6">
        <v>19840</v>
      </c>
      <c r="AG42" s="7">
        <f t="shared" si="1"/>
        <v>18.79664517063981</v>
      </c>
      <c r="AH42" s="7">
        <f t="shared" si="0"/>
        <v>21.822101477171486</v>
      </c>
      <c r="AI42" s="8" t="s">
        <v>33</v>
      </c>
      <c r="AJ42" s="5" t="s">
        <v>33</v>
      </c>
      <c r="AK42" s="6">
        <v>2</v>
      </c>
      <c r="AL42" s="12">
        <v>0</v>
      </c>
      <c r="AM42" s="12">
        <v>1</v>
      </c>
      <c r="AN42" s="12">
        <v>1</v>
      </c>
      <c r="AO42" s="12">
        <v>0</v>
      </c>
      <c r="AP42" s="17" t="s">
        <v>33</v>
      </c>
    </row>
    <row r="43" spans="1:42" ht="17.25">
      <c r="A43" s="35" t="s">
        <v>34</v>
      </c>
      <c r="B43" s="36">
        <v>67663</v>
      </c>
      <c r="C43" s="36">
        <v>15517</v>
      </c>
      <c r="D43" s="36">
        <v>83180</v>
      </c>
      <c r="E43" s="36">
        <v>13993</v>
      </c>
      <c r="F43" s="36">
        <v>0</v>
      </c>
      <c r="G43" s="36">
        <v>0</v>
      </c>
      <c r="H43" s="36">
        <v>5486</v>
      </c>
      <c r="I43" s="36">
        <v>5486</v>
      </c>
      <c r="J43" s="36">
        <v>4544</v>
      </c>
      <c r="K43" s="36">
        <v>0</v>
      </c>
      <c r="L43" s="36">
        <v>0</v>
      </c>
      <c r="M43" s="36">
        <v>24023</v>
      </c>
      <c r="N43" s="36">
        <v>735</v>
      </c>
      <c r="O43" s="36">
        <v>1619</v>
      </c>
      <c r="P43" s="36">
        <v>862</v>
      </c>
      <c r="Q43" s="36">
        <v>3216</v>
      </c>
      <c r="R43" s="37" t="s">
        <v>34</v>
      </c>
      <c r="S43" s="35" t="s">
        <v>34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27239</v>
      </c>
      <c r="AC43" s="36">
        <v>1307</v>
      </c>
      <c r="AD43" s="36">
        <v>0</v>
      </c>
      <c r="AE43" s="36">
        <v>1307</v>
      </c>
      <c r="AF43" s="36">
        <v>25932</v>
      </c>
      <c r="AG43" s="38">
        <f t="shared" si="1"/>
        <v>32.747054580427985</v>
      </c>
      <c r="AH43" s="38">
        <f t="shared" si="0"/>
        <v>38.32522944593057</v>
      </c>
      <c r="AI43" s="37" t="s">
        <v>34</v>
      </c>
      <c r="AJ43" s="35" t="s">
        <v>34</v>
      </c>
      <c r="AK43" s="36">
        <v>4</v>
      </c>
      <c r="AL43" s="54">
        <v>0</v>
      </c>
      <c r="AM43" s="54">
        <v>2</v>
      </c>
      <c r="AN43" s="54">
        <v>2</v>
      </c>
      <c r="AO43" s="54">
        <v>0</v>
      </c>
      <c r="AP43" s="55" t="s">
        <v>34</v>
      </c>
    </row>
    <row r="44" spans="1:42" ht="17.25">
      <c r="A44" s="44" t="s">
        <v>35</v>
      </c>
      <c r="B44" s="45">
        <v>109148</v>
      </c>
      <c r="C44" s="45">
        <v>22621</v>
      </c>
      <c r="D44" s="45">
        <v>131769</v>
      </c>
      <c r="E44" s="45">
        <v>5949</v>
      </c>
      <c r="F44" s="45">
        <v>0</v>
      </c>
      <c r="G44" s="45">
        <v>0</v>
      </c>
      <c r="H44" s="45">
        <v>2118</v>
      </c>
      <c r="I44" s="45">
        <v>2118</v>
      </c>
      <c r="J44" s="45">
        <v>2969</v>
      </c>
      <c r="K44" s="45">
        <v>0</v>
      </c>
      <c r="L44" s="45">
        <v>0</v>
      </c>
      <c r="M44" s="45">
        <v>11036</v>
      </c>
      <c r="N44" s="45">
        <v>379</v>
      </c>
      <c r="O44" s="45">
        <v>0</v>
      </c>
      <c r="P44" s="45">
        <v>5171</v>
      </c>
      <c r="Q44" s="45">
        <v>5550</v>
      </c>
      <c r="R44" s="47" t="s">
        <v>35</v>
      </c>
      <c r="S44" s="44" t="s">
        <v>35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16586</v>
      </c>
      <c r="AC44" s="45">
        <v>1720</v>
      </c>
      <c r="AD44" s="45">
        <v>0</v>
      </c>
      <c r="AE44" s="45">
        <v>1720</v>
      </c>
      <c r="AF44" s="45">
        <v>14866</v>
      </c>
      <c r="AG44" s="48">
        <f t="shared" si="1"/>
        <v>12.587179078538957</v>
      </c>
      <c r="AH44" s="48">
        <f t="shared" si="0"/>
        <v>13.620038846337085</v>
      </c>
      <c r="AI44" s="47" t="s">
        <v>35</v>
      </c>
      <c r="AJ44" s="44" t="s">
        <v>35</v>
      </c>
      <c r="AK44" s="45">
        <v>2</v>
      </c>
      <c r="AL44" s="56">
        <v>0</v>
      </c>
      <c r="AM44" s="56">
        <v>1</v>
      </c>
      <c r="AN44" s="56">
        <v>1</v>
      </c>
      <c r="AO44" s="56">
        <v>0</v>
      </c>
      <c r="AP44" s="57" t="s">
        <v>35</v>
      </c>
    </row>
    <row r="45" spans="1:42" ht="17.25">
      <c r="A45" s="5" t="s">
        <v>118</v>
      </c>
      <c r="B45" s="6">
        <v>665749</v>
      </c>
      <c r="C45" s="6">
        <v>134271</v>
      </c>
      <c r="D45" s="6">
        <v>800020</v>
      </c>
      <c r="E45" s="6">
        <v>39087</v>
      </c>
      <c r="F45" s="6">
        <v>1278</v>
      </c>
      <c r="G45" s="6">
        <v>0</v>
      </c>
      <c r="H45" s="6">
        <v>17535</v>
      </c>
      <c r="I45" s="6">
        <v>18813</v>
      </c>
      <c r="J45" s="6">
        <v>12478</v>
      </c>
      <c r="K45" s="6">
        <v>0</v>
      </c>
      <c r="L45" s="6">
        <v>0</v>
      </c>
      <c r="M45" s="6">
        <v>70378</v>
      </c>
      <c r="N45" s="6">
        <v>873</v>
      </c>
      <c r="O45" s="6">
        <v>1904</v>
      </c>
      <c r="P45" s="6">
        <v>5406</v>
      </c>
      <c r="Q45" s="6">
        <v>8183</v>
      </c>
      <c r="R45" s="8" t="s">
        <v>118</v>
      </c>
      <c r="S45" s="5" t="s">
        <v>118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1854</v>
      </c>
      <c r="Z45" s="6">
        <v>1854</v>
      </c>
      <c r="AA45" s="6">
        <v>116</v>
      </c>
      <c r="AB45" s="6">
        <v>80531</v>
      </c>
      <c r="AC45" s="6">
        <v>9614</v>
      </c>
      <c r="AD45" s="6">
        <v>85</v>
      </c>
      <c r="AE45" s="6">
        <v>9699</v>
      </c>
      <c r="AF45" s="6">
        <v>70832</v>
      </c>
      <c r="AG45" s="7">
        <f t="shared" si="1"/>
        <v>10.066123346916326</v>
      </c>
      <c r="AH45" s="7">
        <f t="shared" si="0"/>
        <v>10.639445196312725</v>
      </c>
      <c r="AI45" s="8" t="s">
        <v>118</v>
      </c>
      <c r="AJ45" s="5" t="s">
        <v>118</v>
      </c>
      <c r="AK45" s="6">
        <v>9</v>
      </c>
      <c r="AL45" s="12">
        <v>1</v>
      </c>
      <c r="AM45" s="12">
        <v>5</v>
      </c>
      <c r="AN45" s="12">
        <v>3</v>
      </c>
      <c r="AO45" s="12">
        <v>1</v>
      </c>
      <c r="AP45" s="17" t="s">
        <v>118</v>
      </c>
    </row>
    <row r="46" spans="1:42" ht="17.25">
      <c r="A46" s="5" t="s">
        <v>119</v>
      </c>
      <c r="B46" s="6">
        <v>1753746</v>
      </c>
      <c r="C46" s="6">
        <v>401848</v>
      </c>
      <c r="D46" s="6">
        <v>2155594</v>
      </c>
      <c r="E46" s="6">
        <v>46862</v>
      </c>
      <c r="F46" s="6">
        <v>463</v>
      </c>
      <c r="G46" s="6">
        <v>0</v>
      </c>
      <c r="H46" s="6">
        <v>21358</v>
      </c>
      <c r="I46" s="6">
        <v>21821</v>
      </c>
      <c r="J46" s="6">
        <v>15732</v>
      </c>
      <c r="K46" s="6">
        <v>0</v>
      </c>
      <c r="L46" s="6">
        <v>0</v>
      </c>
      <c r="M46" s="6">
        <v>84415</v>
      </c>
      <c r="N46" s="6">
        <v>0</v>
      </c>
      <c r="O46" s="6">
        <v>10797</v>
      </c>
      <c r="P46" s="6">
        <v>14233</v>
      </c>
      <c r="Q46" s="6">
        <v>25030</v>
      </c>
      <c r="R46" s="8" t="s">
        <v>119</v>
      </c>
      <c r="S46" s="5" t="s">
        <v>119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16607</v>
      </c>
      <c r="AB46" s="6">
        <v>126052</v>
      </c>
      <c r="AC46" s="6">
        <v>31928</v>
      </c>
      <c r="AD46" s="6">
        <v>0</v>
      </c>
      <c r="AE46" s="6">
        <v>31928</v>
      </c>
      <c r="AF46" s="6">
        <v>94124</v>
      </c>
      <c r="AG46" s="7">
        <f t="shared" si="1"/>
        <v>5.847668902399988</v>
      </c>
      <c r="AH46" s="7">
        <f t="shared" si="0"/>
        <v>5.367025783665365</v>
      </c>
      <c r="AI46" s="8" t="s">
        <v>119</v>
      </c>
      <c r="AJ46" s="5" t="s">
        <v>119</v>
      </c>
      <c r="AK46" s="6">
        <v>17</v>
      </c>
      <c r="AL46" s="12">
        <v>1</v>
      </c>
      <c r="AM46" s="12">
        <v>10</v>
      </c>
      <c r="AN46" s="12">
        <v>6</v>
      </c>
      <c r="AO46" s="12">
        <v>8</v>
      </c>
      <c r="AP46" s="17" t="s">
        <v>119</v>
      </c>
    </row>
    <row r="47" spans="1:42" ht="17.25">
      <c r="A47" s="5" t="s">
        <v>36</v>
      </c>
      <c r="B47" s="6">
        <v>95078</v>
      </c>
      <c r="C47" s="6">
        <v>14396</v>
      </c>
      <c r="D47" s="6">
        <v>109474</v>
      </c>
      <c r="E47" s="6">
        <v>7749</v>
      </c>
      <c r="F47" s="6">
        <v>0</v>
      </c>
      <c r="G47" s="6">
        <v>0</v>
      </c>
      <c r="H47" s="6">
        <v>3332</v>
      </c>
      <c r="I47" s="6">
        <v>3332</v>
      </c>
      <c r="J47" s="6">
        <v>2368</v>
      </c>
      <c r="K47" s="6">
        <v>0</v>
      </c>
      <c r="L47" s="6">
        <v>0</v>
      </c>
      <c r="M47" s="6">
        <v>13449</v>
      </c>
      <c r="N47" s="6">
        <v>400</v>
      </c>
      <c r="O47" s="6">
        <v>1570</v>
      </c>
      <c r="P47" s="6">
        <v>0</v>
      </c>
      <c r="Q47" s="6">
        <v>1970</v>
      </c>
      <c r="R47" s="8" t="s">
        <v>36</v>
      </c>
      <c r="S47" s="5" t="s">
        <v>36</v>
      </c>
      <c r="T47" s="6">
        <v>0</v>
      </c>
      <c r="U47" s="6">
        <v>0</v>
      </c>
      <c r="V47" s="6">
        <v>0</v>
      </c>
      <c r="W47" s="6">
        <v>0</v>
      </c>
      <c r="X47" s="6">
        <v>150</v>
      </c>
      <c r="Y47" s="6">
        <v>50</v>
      </c>
      <c r="Z47" s="6">
        <v>200</v>
      </c>
      <c r="AA47" s="6">
        <v>0</v>
      </c>
      <c r="AB47" s="6">
        <v>15619</v>
      </c>
      <c r="AC47" s="6">
        <v>1059</v>
      </c>
      <c r="AD47" s="6">
        <v>0</v>
      </c>
      <c r="AE47" s="6">
        <v>1059</v>
      </c>
      <c r="AF47" s="6">
        <v>14560</v>
      </c>
      <c r="AG47" s="7">
        <f t="shared" si="1"/>
        <v>14.26731461351554</v>
      </c>
      <c r="AH47" s="7">
        <f t="shared" si="0"/>
        <v>15.313742400976041</v>
      </c>
      <c r="AI47" s="8" t="s">
        <v>36</v>
      </c>
      <c r="AJ47" s="5" t="s">
        <v>36</v>
      </c>
      <c r="AK47" s="6">
        <v>3</v>
      </c>
      <c r="AL47" s="12">
        <v>2</v>
      </c>
      <c r="AM47" s="12">
        <v>1</v>
      </c>
      <c r="AN47" s="12">
        <v>0</v>
      </c>
      <c r="AO47" s="12">
        <v>1</v>
      </c>
      <c r="AP47" s="17" t="s">
        <v>36</v>
      </c>
    </row>
    <row r="48" spans="1:42" ht="17.25">
      <c r="A48" s="49" t="s">
        <v>120</v>
      </c>
      <c r="B48" s="50">
        <v>447827</v>
      </c>
      <c r="C48" s="50">
        <v>70970</v>
      </c>
      <c r="D48" s="50">
        <v>518797</v>
      </c>
      <c r="E48" s="50">
        <v>22742</v>
      </c>
      <c r="F48" s="50">
        <v>0</v>
      </c>
      <c r="G48" s="50">
        <v>168</v>
      </c>
      <c r="H48" s="50">
        <v>9421</v>
      </c>
      <c r="I48" s="50">
        <v>9589</v>
      </c>
      <c r="J48" s="50">
        <v>7294</v>
      </c>
      <c r="K48" s="50">
        <v>0</v>
      </c>
      <c r="L48" s="50">
        <v>0</v>
      </c>
      <c r="M48" s="50">
        <v>39625</v>
      </c>
      <c r="N48" s="50">
        <v>642</v>
      </c>
      <c r="O48" s="50">
        <v>1351</v>
      </c>
      <c r="P48" s="50">
        <v>8487</v>
      </c>
      <c r="Q48" s="50">
        <v>10480</v>
      </c>
      <c r="R48" s="51" t="s">
        <v>120</v>
      </c>
      <c r="S48" s="49" t="s">
        <v>120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50105</v>
      </c>
      <c r="AC48" s="50">
        <v>5164</v>
      </c>
      <c r="AD48" s="50">
        <v>0</v>
      </c>
      <c r="AE48" s="50">
        <v>5164</v>
      </c>
      <c r="AF48" s="50">
        <v>44941</v>
      </c>
      <c r="AG48" s="53">
        <f t="shared" si="1"/>
        <v>9.657920149885216</v>
      </c>
      <c r="AH48" s="53">
        <f t="shared" si="0"/>
        <v>10.03534847161962</v>
      </c>
      <c r="AI48" s="51" t="s">
        <v>120</v>
      </c>
      <c r="AJ48" s="49" t="s">
        <v>120</v>
      </c>
      <c r="AK48" s="50">
        <v>8</v>
      </c>
      <c r="AL48" s="58">
        <v>2</v>
      </c>
      <c r="AM48" s="58">
        <v>3</v>
      </c>
      <c r="AN48" s="58">
        <v>3</v>
      </c>
      <c r="AO48" s="58">
        <v>1</v>
      </c>
      <c r="AP48" s="59" t="s">
        <v>120</v>
      </c>
    </row>
    <row r="49" spans="1:42" ht="17.25">
      <c r="A49" s="82" t="s">
        <v>37</v>
      </c>
      <c r="B49" s="83">
        <v>152398</v>
      </c>
      <c r="C49" s="83">
        <v>26073</v>
      </c>
      <c r="D49" s="83">
        <v>178471</v>
      </c>
      <c r="E49" s="83">
        <v>15279</v>
      </c>
      <c r="F49" s="83">
        <v>0</v>
      </c>
      <c r="G49" s="83">
        <v>0</v>
      </c>
      <c r="H49" s="83">
        <v>6627</v>
      </c>
      <c r="I49" s="83">
        <v>6627</v>
      </c>
      <c r="J49" s="83">
        <v>4061</v>
      </c>
      <c r="K49" s="83">
        <v>0</v>
      </c>
      <c r="L49" s="83">
        <v>0</v>
      </c>
      <c r="M49" s="83">
        <v>25967</v>
      </c>
      <c r="N49" s="84">
        <v>1336</v>
      </c>
      <c r="O49" s="83">
        <v>540</v>
      </c>
      <c r="P49" s="83">
        <v>307</v>
      </c>
      <c r="Q49" s="83">
        <v>2183</v>
      </c>
      <c r="R49" s="85" t="s">
        <v>37</v>
      </c>
      <c r="S49" s="86" t="s">
        <v>37</v>
      </c>
      <c r="T49" s="87">
        <v>0</v>
      </c>
      <c r="U49" s="87">
        <v>0</v>
      </c>
      <c r="V49" s="87">
        <v>0</v>
      </c>
      <c r="W49" s="87">
        <v>0</v>
      </c>
      <c r="X49" s="87">
        <v>0</v>
      </c>
      <c r="Y49" s="87">
        <v>0</v>
      </c>
      <c r="Z49" s="88">
        <v>0</v>
      </c>
      <c r="AA49" s="83">
        <v>67</v>
      </c>
      <c r="AB49" s="83">
        <v>28217</v>
      </c>
      <c r="AC49" s="83">
        <v>1801</v>
      </c>
      <c r="AD49" s="83">
        <v>0</v>
      </c>
      <c r="AE49" s="83">
        <v>1801</v>
      </c>
      <c r="AF49" s="83">
        <v>26416</v>
      </c>
      <c r="AG49" s="89">
        <f t="shared" si="1"/>
        <v>15.810411775582589</v>
      </c>
      <c r="AH49" s="89">
        <f t="shared" si="0"/>
        <v>17.333560807884616</v>
      </c>
      <c r="AI49" s="85" t="s">
        <v>37</v>
      </c>
      <c r="AJ49" s="82" t="s">
        <v>37</v>
      </c>
      <c r="AK49" s="83">
        <v>5</v>
      </c>
      <c r="AL49" s="87">
        <v>1</v>
      </c>
      <c r="AM49" s="87">
        <v>2</v>
      </c>
      <c r="AN49" s="87">
        <v>2</v>
      </c>
      <c r="AO49" s="87">
        <v>0</v>
      </c>
      <c r="AP49" s="90" t="s">
        <v>37</v>
      </c>
    </row>
    <row r="50" spans="1:42" ht="17.25">
      <c r="A50" s="18" t="s">
        <v>38</v>
      </c>
      <c r="B50" s="19">
        <f aca="true" t="shared" si="2" ref="B50:Q50">SUM(B9:B19)</f>
        <v>111138781</v>
      </c>
      <c r="C50" s="19">
        <f t="shared" si="2"/>
        <v>22386073</v>
      </c>
      <c r="D50" s="19">
        <f t="shared" si="2"/>
        <v>133524854</v>
      </c>
      <c r="E50" s="19">
        <f t="shared" si="2"/>
        <v>1627365</v>
      </c>
      <c r="F50" s="19">
        <f t="shared" si="2"/>
        <v>108966</v>
      </c>
      <c r="G50" s="19">
        <f t="shared" si="2"/>
        <v>13337</v>
      </c>
      <c r="H50" s="19">
        <f t="shared" si="2"/>
        <v>696595</v>
      </c>
      <c r="I50" s="19">
        <f t="shared" si="2"/>
        <v>818898</v>
      </c>
      <c r="J50" s="19">
        <f t="shared" si="2"/>
        <v>532794</v>
      </c>
      <c r="K50" s="19">
        <f t="shared" si="2"/>
        <v>33428</v>
      </c>
      <c r="L50" s="19">
        <f t="shared" si="2"/>
        <v>208</v>
      </c>
      <c r="M50" s="19">
        <f t="shared" si="2"/>
        <v>3012693</v>
      </c>
      <c r="N50" s="19">
        <f t="shared" si="2"/>
        <v>8261</v>
      </c>
      <c r="O50" s="19">
        <f t="shared" si="2"/>
        <v>185884</v>
      </c>
      <c r="P50" s="19">
        <f t="shared" si="2"/>
        <v>444077</v>
      </c>
      <c r="Q50" s="19">
        <f t="shared" si="2"/>
        <v>638222</v>
      </c>
      <c r="R50" s="30" t="s">
        <v>38</v>
      </c>
      <c r="S50" s="18" t="s">
        <v>38</v>
      </c>
      <c r="T50" s="19">
        <f aca="true" t="shared" si="3" ref="T50:AF50">SUM(T9:T19)</f>
        <v>5950</v>
      </c>
      <c r="U50" s="19">
        <f t="shared" si="3"/>
        <v>36968</v>
      </c>
      <c r="V50" s="19">
        <f t="shared" si="3"/>
        <v>42918</v>
      </c>
      <c r="W50" s="19">
        <f t="shared" si="3"/>
        <v>0</v>
      </c>
      <c r="X50" s="19">
        <f t="shared" si="3"/>
        <v>10403</v>
      </c>
      <c r="Y50" s="19">
        <f t="shared" si="3"/>
        <v>542</v>
      </c>
      <c r="Z50" s="19">
        <f t="shared" si="3"/>
        <v>53863</v>
      </c>
      <c r="AA50" s="19">
        <f t="shared" si="3"/>
        <v>639030</v>
      </c>
      <c r="AB50" s="19">
        <f t="shared" si="3"/>
        <v>4343808</v>
      </c>
      <c r="AC50" s="19">
        <f t="shared" si="3"/>
        <v>1323660</v>
      </c>
      <c r="AD50" s="19">
        <f t="shared" si="3"/>
        <v>6793</v>
      </c>
      <c r="AE50" s="19">
        <f t="shared" si="3"/>
        <v>1330453</v>
      </c>
      <c r="AF50" s="19">
        <f t="shared" si="3"/>
        <v>3013355</v>
      </c>
      <c r="AG50" s="21">
        <f t="shared" si="1"/>
        <v>3.253183111512708</v>
      </c>
      <c r="AH50" s="21">
        <f t="shared" si="0"/>
        <v>2.7113442966411516</v>
      </c>
      <c r="AI50" s="30" t="s">
        <v>38</v>
      </c>
      <c r="AJ50" s="18" t="s">
        <v>38</v>
      </c>
      <c r="AK50" s="19">
        <f>SUM(AK9:AK19)</f>
        <v>479</v>
      </c>
      <c r="AL50" s="19">
        <f>SUM(AL9:AL19)</f>
        <v>52</v>
      </c>
      <c r="AM50" s="19">
        <f>SUM(AM9:AM19)</f>
        <v>248</v>
      </c>
      <c r="AN50" s="19">
        <f>SUM(AN9:AN19)</f>
        <v>179</v>
      </c>
      <c r="AO50" s="19">
        <f>SUM(AO9:AO19)</f>
        <v>136</v>
      </c>
      <c r="AP50" s="30" t="s">
        <v>38</v>
      </c>
    </row>
    <row r="51" spans="1:42" ht="17.25">
      <c r="A51" s="26" t="s">
        <v>39</v>
      </c>
      <c r="B51" s="27">
        <f aca="true" t="shared" si="4" ref="B51:Q51">SUM(B20:B49)</f>
        <v>29088486</v>
      </c>
      <c r="C51" s="27">
        <f t="shared" si="4"/>
        <v>5743881</v>
      </c>
      <c r="D51" s="27">
        <f t="shared" si="4"/>
        <v>34832367</v>
      </c>
      <c r="E51" s="27">
        <f t="shared" si="4"/>
        <v>738721</v>
      </c>
      <c r="F51" s="27">
        <f t="shared" si="4"/>
        <v>44564</v>
      </c>
      <c r="G51" s="27">
        <f t="shared" si="4"/>
        <v>1872</v>
      </c>
      <c r="H51" s="27">
        <f t="shared" si="4"/>
        <v>264564</v>
      </c>
      <c r="I51" s="27">
        <f t="shared" si="4"/>
        <v>311000</v>
      </c>
      <c r="J51" s="27">
        <f t="shared" si="4"/>
        <v>249385</v>
      </c>
      <c r="K51" s="27">
        <f t="shared" si="4"/>
        <v>14505</v>
      </c>
      <c r="L51" s="27">
        <f t="shared" si="4"/>
        <v>186</v>
      </c>
      <c r="M51" s="27">
        <f t="shared" si="4"/>
        <v>1313797</v>
      </c>
      <c r="N51" s="27">
        <f t="shared" si="4"/>
        <v>7310</v>
      </c>
      <c r="O51" s="27">
        <f t="shared" si="4"/>
        <v>111680</v>
      </c>
      <c r="P51" s="27">
        <f t="shared" si="4"/>
        <v>287087</v>
      </c>
      <c r="Q51" s="27">
        <f t="shared" si="4"/>
        <v>406077</v>
      </c>
      <c r="R51" s="29" t="s">
        <v>39</v>
      </c>
      <c r="S51" s="26" t="s">
        <v>39</v>
      </c>
      <c r="T51" s="27">
        <f aca="true" t="shared" si="5" ref="T51:AF51">SUM(T20:T49)</f>
        <v>12662</v>
      </c>
      <c r="U51" s="27">
        <f t="shared" si="5"/>
        <v>53721</v>
      </c>
      <c r="V51" s="27">
        <f t="shared" si="5"/>
        <v>66383</v>
      </c>
      <c r="W51" s="27">
        <f t="shared" si="5"/>
        <v>0</v>
      </c>
      <c r="X51" s="27">
        <f t="shared" si="5"/>
        <v>75305</v>
      </c>
      <c r="Y51" s="27">
        <f t="shared" si="5"/>
        <v>10143</v>
      </c>
      <c r="Z51" s="27">
        <f t="shared" si="5"/>
        <v>151831</v>
      </c>
      <c r="AA51" s="27">
        <f t="shared" si="5"/>
        <v>149944</v>
      </c>
      <c r="AB51" s="27">
        <f t="shared" si="5"/>
        <v>2021649</v>
      </c>
      <c r="AC51" s="27">
        <f t="shared" si="5"/>
        <v>379353</v>
      </c>
      <c r="AD51" s="27">
        <f t="shared" si="5"/>
        <v>5667</v>
      </c>
      <c r="AE51" s="27">
        <f t="shared" si="5"/>
        <v>385020</v>
      </c>
      <c r="AF51" s="27">
        <f t="shared" si="5"/>
        <v>1636629</v>
      </c>
      <c r="AG51" s="28">
        <f t="shared" si="1"/>
        <v>5.803938044175982</v>
      </c>
      <c r="AH51" s="28">
        <f t="shared" si="0"/>
        <v>5.626380829858247</v>
      </c>
      <c r="AI51" s="29" t="s">
        <v>39</v>
      </c>
      <c r="AJ51" s="26" t="s">
        <v>39</v>
      </c>
      <c r="AK51" s="27">
        <f>SUM(AK20:AK49)</f>
        <v>219</v>
      </c>
      <c r="AL51" s="27">
        <f>SUM(AL20:AL49)</f>
        <v>30</v>
      </c>
      <c r="AM51" s="27">
        <f>SUM(AM20:AM49)</f>
        <v>122</v>
      </c>
      <c r="AN51" s="27">
        <f>SUM(AN20:AN49)</f>
        <v>67</v>
      </c>
      <c r="AO51" s="27">
        <f>SUM(AO20:AO49)</f>
        <v>50</v>
      </c>
      <c r="AP51" s="29" t="s">
        <v>39</v>
      </c>
    </row>
    <row r="52" spans="1:42" ht="18" thickBot="1">
      <c r="A52" s="22" t="s">
        <v>40</v>
      </c>
      <c r="B52" s="23">
        <f aca="true" t="shared" si="6" ref="B52:Q52">SUM(B9:B49)</f>
        <v>140227267</v>
      </c>
      <c r="C52" s="23">
        <f t="shared" si="6"/>
        <v>28129954</v>
      </c>
      <c r="D52" s="23">
        <f t="shared" si="6"/>
        <v>168357221</v>
      </c>
      <c r="E52" s="23">
        <f t="shared" si="6"/>
        <v>2366086</v>
      </c>
      <c r="F52" s="23">
        <f t="shared" si="6"/>
        <v>153530</v>
      </c>
      <c r="G52" s="23">
        <f t="shared" si="6"/>
        <v>15209</v>
      </c>
      <c r="H52" s="23">
        <f t="shared" si="6"/>
        <v>961159</v>
      </c>
      <c r="I52" s="23">
        <f t="shared" si="6"/>
        <v>1129898</v>
      </c>
      <c r="J52" s="23">
        <f t="shared" si="6"/>
        <v>782179</v>
      </c>
      <c r="K52" s="23">
        <f t="shared" si="6"/>
        <v>47933</v>
      </c>
      <c r="L52" s="23">
        <f t="shared" si="6"/>
        <v>394</v>
      </c>
      <c r="M52" s="23">
        <f t="shared" si="6"/>
        <v>4326490</v>
      </c>
      <c r="N52" s="23">
        <f t="shared" si="6"/>
        <v>15571</v>
      </c>
      <c r="O52" s="23">
        <f t="shared" si="6"/>
        <v>297564</v>
      </c>
      <c r="P52" s="23">
        <f t="shared" si="6"/>
        <v>731164</v>
      </c>
      <c r="Q52" s="23">
        <f t="shared" si="6"/>
        <v>1044299</v>
      </c>
      <c r="R52" s="24" t="s">
        <v>40</v>
      </c>
      <c r="S52" s="22" t="s">
        <v>40</v>
      </c>
      <c r="T52" s="23">
        <f aca="true" t="shared" si="7" ref="T52:AF52">SUM(T9:T49)</f>
        <v>18612</v>
      </c>
      <c r="U52" s="23">
        <f t="shared" si="7"/>
        <v>90689</v>
      </c>
      <c r="V52" s="23">
        <f t="shared" si="7"/>
        <v>109301</v>
      </c>
      <c r="W52" s="23">
        <f t="shared" si="7"/>
        <v>0</v>
      </c>
      <c r="X52" s="23">
        <f t="shared" si="7"/>
        <v>85708</v>
      </c>
      <c r="Y52" s="23">
        <f t="shared" si="7"/>
        <v>10685</v>
      </c>
      <c r="Z52" s="23">
        <f t="shared" si="7"/>
        <v>205694</v>
      </c>
      <c r="AA52" s="23">
        <f t="shared" si="7"/>
        <v>788974</v>
      </c>
      <c r="AB52" s="23">
        <f t="shared" si="7"/>
        <v>6365457</v>
      </c>
      <c r="AC52" s="23">
        <f t="shared" si="7"/>
        <v>1703013</v>
      </c>
      <c r="AD52" s="23">
        <f t="shared" si="7"/>
        <v>12460</v>
      </c>
      <c r="AE52" s="23">
        <f t="shared" si="7"/>
        <v>1715473</v>
      </c>
      <c r="AF52" s="23">
        <f t="shared" si="7"/>
        <v>4649984</v>
      </c>
      <c r="AG52" s="25">
        <f t="shared" si="1"/>
        <v>3.7809230647730874</v>
      </c>
      <c r="AH52" s="25">
        <f t="shared" si="0"/>
        <v>3.3160341062626575</v>
      </c>
      <c r="AI52" s="24" t="s">
        <v>40</v>
      </c>
      <c r="AJ52" s="22" t="s">
        <v>40</v>
      </c>
      <c r="AK52" s="23">
        <f>SUM(AK9:AK49)</f>
        <v>698</v>
      </c>
      <c r="AL52" s="23">
        <f>SUM(AL9:AL49)</f>
        <v>82</v>
      </c>
      <c r="AM52" s="23">
        <f>SUM(AM9:AM49)</f>
        <v>370</v>
      </c>
      <c r="AN52" s="23">
        <f>SUM(AN9:AN49)</f>
        <v>246</v>
      </c>
      <c r="AO52" s="23">
        <f>SUM(AO9:AO49)</f>
        <v>186</v>
      </c>
      <c r="AP52" s="24" t="s">
        <v>40</v>
      </c>
    </row>
    <row r="53" spans="1:42" ht="15" customHeight="1" thickTop="1">
      <c r="A53" s="95"/>
      <c r="B53" s="96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</row>
  </sheetData>
  <mergeCells count="43">
    <mergeCell ref="AP5:AP6"/>
    <mergeCell ref="AJ5:AJ6"/>
    <mergeCell ref="AK4:AK6"/>
    <mergeCell ref="AO4:AO6"/>
    <mergeCell ref="A5:A6"/>
    <mergeCell ref="AI5:AI6"/>
    <mergeCell ref="U6:U7"/>
    <mergeCell ref="F5:I5"/>
    <mergeCell ref="E5:E6"/>
    <mergeCell ref="V6:V7"/>
    <mergeCell ref="B5:B6"/>
    <mergeCell ref="C5:C6"/>
    <mergeCell ref="D5:D6"/>
    <mergeCell ref="L5:L6"/>
    <mergeCell ref="AG3:AH4"/>
    <mergeCell ref="N5:N6"/>
    <mergeCell ref="O5:O6"/>
    <mergeCell ref="P5:P6"/>
    <mergeCell ref="R5:R6"/>
    <mergeCell ref="S5:S6"/>
    <mergeCell ref="E3:P3"/>
    <mergeCell ref="K5:K6"/>
    <mergeCell ref="N4:Q4"/>
    <mergeCell ref="J5:J6"/>
    <mergeCell ref="B3:D4"/>
    <mergeCell ref="E4:M4"/>
    <mergeCell ref="AC4:AC7"/>
    <mergeCell ref="AB4:AB6"/>
    <mergeCell ref="AA4:AA6"/>
    <mergeCell ref="X5:X6"/>
    <mergeCell ref="Y5:Y6"/>
    <mergeCell ref="Z5:Z6"/>
    <mergeCell ref="M5:M6"/>
    <mergeCell ref="AK3:AO3"/>
    <mergeCell ref="AL5:AN5"/>
    <mergeCell ref="AC3:AE3"/>
    <mergeCell ref="T3:AB3"/>
    <mergeCell ref="T4:Z4"/>
    <mergeCell ref="T5:V5"/>
    <mergeCell ref="AE4:AE6"/>
    <mergeCell ref="AD4:AD6"/>
    <mergeCell ref="W5:W6"/>
    <mergeCell ref="T6:T7"/>
  </mergeCells>
  <printOptions verticalCentered="1"/>
  <pageMargins left="0.5905511811023623" right="0.5905511811023623" top="0.5905511811023623" bottom="0.5905511811023623" header="0" footer="0"/>
  <pageSetup horizontalDpi="600" verticalDpi="600" orientation="landscape" paperSize="9" scale="55" r:id="rId1"/>
  <colBreaks count="2" manualBreakCount="2">
    <brk id="18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2010-03-12T00:57:46Z</cp:lastPrinted>
  <dcterms:created xsi:type="dcterms:W3CDTF">2001-12-09T09:02:42Z</dcterms:created>
  <dcterms:modified xsi:type="dcterms:W3CDTF">2012-01-25T05:10:12Z</dcterms:modified>
  <cp:category/>
  <cp:version/>
  <cp:contentType/>
  <cp:contentStatus/>
</cp:coreProperties>
</file>