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135" activeTab="0"/>
  </bookViews>
  <sheets>
    <sheet name="(10)_イ_納税義務者数" sheetId="1" r:id="rId1"/>
    <sheet name="(10)_ロ_調定額" sheetId="2" r:id="rId2"/>
  </sheets>
  <definedNames>
    <definedName name="_xlnm.Print_Area" localSheetId="0">'(10)_イ_納税義務者数'!$A$1:$U$50</definedName>
    <definedName name="_xlnm.Print_Area" localSheetId="1">'(10)_ロ_調定額'!$A$1:$U$49</definedName>
  </definedNames>
  <calcPr fullCalcOnLoad="1"/>
</workbook>
</file>

<file path=xl/sharedStrings.xml><?xml version="1.0" encoding="utf-8"?>
<sst xmlns="http://schemas.openxmlformats.org/spreadsheetml/2006/main" count="135" uniqueCount="62">
  <si>
    <t>宜野湾市</t>
  </si>
  <si>
    <t>豊見城市</t>
  </si>
  <si>
    <t>うるま市</t>
  </si>
  <si>
    <t>大宜味村</t>
  </si>
  <si>
    <t>今帰仁村</t>
  </si>
  <si>
    <t>宜野座村</t>
  </si>
  <si>
    <t>嘉手納町</t>
  </si>
  <si>
    <t>北中城村</t>
  </si>
  <si>
    <t>与那原町</t>
  </si>
  <si>
    <t>南風原町</t>
  </si>
  <si>
    <t>渡嘉敷村</t>
  </si>
  <si>
    <t>座間味村</t>
  </si>
  <si>
    <t>渡名喜村</t>
  </si>
  <si>
    <t>南大東村</t>
  </si>
  <si>
    <t>北大東村</t>
  </si>
  <si>
    <t>伊平屋村</t>
  </si>
  <si>
    <t>伊是名村</t>
  </si>
  <si>
    <t>久米島町</t>
  </si>
  <si>
    <t>多良間村</t>
  </si>
  <si>
    <t>与那国町</t>
  </si>
  <si>
    <t>都 市 計</t>
  </si>
  <si>
    <t>町 村 計</t>
  </si>
  <si>
    <t>合      計</t>
  </si>
  <si>
    <t>２号法人</t>
  </si>
  <si>
    <t>３号法人</t>
  </si>
  <si>
    <t>４号法人</t>
  </si>
  <si>
    <t>５号法人</t>
  </si>
  <si>
    <t>６号法人</t>
  </si>
  <si>
    <t>７号法人</t>
  </si>
  <si>
    <t>８号法人</t>
  </si>
  <si>
    <t>合　計</t>
  </si>
  <si>
    <t>市 町 村</t>
  </si>
  <si>
    <t>う  ち
連結分</t>
  </si>
  <si>
    <t>　イ　納税義務者数</t>
  </si>
  <si>
    <t>合      計</t>
  </si>
  <si>
    <t>　ロ　調 定 額</t>
  </si>
  <si>
    <t>調　　　　　　　　　　定　　　　　　　　　　額　　　　　（千　　円）</t>
  </si>
  <si>
    <t>納　　　　税　　　　義　　　　務　　　　者　　　　数</t>
  </si>
  <si>
    <t>那覇市</t>
  </si>
  <si>
    <t>石垣市</t>
  </si>
  <si>
    <t>浦添市</t>
  </si>
  <si>
    <t>名護市</t>
  </si>
  <si>
    <t>糸満市</t>
  </si>
  <si>
    <t>沖縄市</t>
  </si>
  <si>
    <t>宮古島市</t>
  </si>
  <si>
    <t>南城市</t>
  </si>
  <si>
    <t>国頭村</t>
  </si>
  <si>
    <t>東村</t>
  </si>
  <si>
    <t>本部町</t>
  </si>
  <si>
    <t>恩納村</t>
  </si>
  <si>
    <t>金武町</t>
  </si>
  <si>
    <t>伊江村</t>
  </si>
  <si>
    <t>読谷村</t>
  </si>
  <si>
    <t>北谷町</t>
  </si>
  <si>
    <t>中城村</t>
  </si>
  <si>
    <t>西原町</t>
  </si>
  <si>
    <t>粟国村</t>
  </si>
  <si>
    <t>八重瀬町</t>
  </si>
  <si>
    <t>竹富町</t>
  </si>
  <si>
    <t>(10)  平成２２年度市町村民税の法人均等割に関する調</t>
  </si>
  <si>
    <t>９号法人</t>
  </si>
  <si>
    <t>9～2号の法人等以外の
（法人等）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</si>
</sst>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_(* #,##0_);_(* \(#,##0\);_(* &quot;-&quot;_);_(@_)"/>
  </numFmts>
  <fonts count="14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  <font>
      <sz val="15"/>
      <name val="ＭＳ Ｐゴシック"/>
      <family val="3"/>
    </font>
    <font>
      <sz val="18"/>
      <name val="ＭＳ Ｐゴシック"/>
      <family val="3"/>
    </font>
    <font>
      <sz val="9"/>
      <color indexed="8"/>
      <name val="ＭＳ Ｐゴシック"/>
      <family val="3"/>
    </font>
    <font>
      <b/>
      <sz val="22"/>
      <name val="ＭＳ Ｐゴシック"/>
      <family val="3"/>
    </font>
    <font>
      <b/>
      <sz val="19"/>
      <name val="ＭＳ Ｐゴシック"/>
      <family val="3"/>
    </font>
    <font>
      <sz val="18"/>
      <name val="ＭＳ ゴシック"/>
      <family val="3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82">
    <border>
      <left/>
      <right/>
      <top/>
      <bottom/>
      <diagonal/>
    </border>
    <border>
      <left style="thick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ck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ck">
        <color indexed="8"/>
      </left>
      <right style="thin">
        <color indexed="8"/>
      </right>
      <top style="thin"/>
      <bottom style="hair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 style="thick">
        <color indexed="8"/>
      </right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thin"/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ck">
        <color indexed="8"/>
      </right>
      <top style="hair">
        <color indexed="8"/>
      </top>
      <bottom style="thin"/>
    </border>
    <border>
      <left style="hair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ck">
        <color indexed="8"/>
      </right>
      <top style="thin"/>
      <bottom style="thin"/>
    </border>
    <border>
      <left style="hair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hair"/>
      <right style="thick">
        <color indexed="8"/>
      </right>
      <top style="thin"/>
      <bottom style="hair">
        <color indexed="8"/>
      </bottom>
    </border>
    <border>
      <left style="hair"/>
      <right style="thick">
        <color indexed="8"/>
      </right>
      <top style="hair">
        <color indexed="8"/>
      </top>
      <bottom style="hair">
        <color indexed="8"/>
      </bottom>
    </border>
    <border>
      <left style="hair"/>
      <right style="thick">
        <color indexed="8"/>
      </right>
      <top style="hair">
        <color indexed="8"/>
      </top>
      <bottom>
        <color indexed="63"/>
      </bottom>
    </border>
    <border>
      <left style="hair"/>
      <right style="thick">
        <color indexed="8"/>
      </right>
      <top style="hair">
        <color indexed="8"/>
      </top>
      <bottom style="thin"/>
    </border>
    <border>
      <left style="hair"/>
      <right style="thick">
        <color indexed="8"/>
      </right>
      <top>
        <color indexed="63"/>
      </top>
      <bottom style="hair">
        <color indexed="8"/>
      </bottom>
    </border>
    <border>
      <left style="hair"/>
      <right style="thick">
        <color indexed="8"/>
      </right>
      <top style="hair">
        <color indexed="8"/>
      </top>
      <bottom style="thin">
        <color indexed="8"/>
      </bottom>
    </border>
    <border>
      <left style="hair"/>
      <right style="thick">
        <color indexed="8"/>
      </right>
      <top style="thin"/>
      <bottom style="thin"/>
    </border>
    <border>
      <left style="hair"/>
      <right style="thick">
        <color indexed="8"/>
      </right>
      <top>
        <color indexed="63"/>
      </top>
      <bottom>
        <color indexed="63"/>
      </bottom>
    </border>
    <border>
      <left style="hair"/>
      <right style="thick">
        <color indexed="8"/>
      </right>
      <top style="thin">
        <color indexed="8"/>
      </top>
      <bottom style="thick">
        <color indexed="8"/>
      </bottom>
    </border>
    <border>
      <left style="hair"/>
      <right>
        <color indexed="63"/>
      </right>
      <top style="thin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thin"/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/>
    </border>
    <border>
      <left>
        <color indexed="63"/>
      </left>
      <right>
        <color indexed="63"/>
      </right>
      <top style="thick">
        <color indexed="8"/>
      </top>
      <bottom style="thin"/>
    </border>
    <border>
      <left>
        <color indexed="63"/>
      </left>
      <right style="thick">
        <color indexed="8"/>
      </right>
      <top style="thick">
        <color indexed="8"/>
      </top>
      <bottom style="thin"/>
    </border>
    <border>
      <left style="thick">
        <color indexed="8"/>
      </left>
      <right style="thin"/>
      <top style="thick">
        <color indexed="8"/>
      </top>
      <bottom>
        <color indexed="63"/>
      </bottom>
    </border>
    <border>
      <left style="thick">
        <color indexed="8"/>
      </left>
      <right style="thin"/>
      <top>
        <color indexed="63"/>
      </top>
      <bottom>
        <color indexed="63"/>
      </bottom>
    </border>
    <border>
      <left style="thick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ck">
        <color indexed="8"/>
      </right>
      <top style="hair"/>
      <bottom>
        <color indexed="63"/>
      </bottom>
    </border>
    <border>
      <left style="hair"/>
      <right style="thick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hair">
        <color indexed="8"/>
      </left>
      <right style="thin"/>
      <top>
        <color indexed="63"/>
      </top>
      <bottom style="thin"/>
    </border>
    <border>
      <left style="hair">
        <color indexed="8"/>
      </left>
      <right style="thick">
        <color indexed="8"/>
      </right>
      <top>
        <color indexed="63"/>
      </top>
      <bottom style="thin"/>
    </border>
  </borders>
  <cellStyleXfs count="1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178" fontId="9" fillId="0" borderId="0" applyFont="0" applyFill="0" applyBorder="0" applyAlignment="0" applyProtection="0"/>
  </cellStyleXfs>
  <cellXfs count="97"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3" fontId="11" fillId="0" borderId="0" xfId="0" applyFont="1" applyAlignment="1">
      <alignment vertical="center"/>
    </xf>
    <xf numFmtId="3" fontId="12" fillId="0" borderId="1" xfId="0" applyFont="1" applyBorder="1" applyAlignment="1">
      <alignment horizontal="center" vertical="center"/>
    </xf>
    <xf numFmtId="3" fontId="8" fillId="0" borderId="2" xfId="0" applyFont="1" applyBorder="1" applyAlignment="1">
      <alignment vertical="center"/>
    </xf>
    <xf numFmtId="3" fontId="12" fillId="0" borderId="3" xfId="0" applyFont="1" applyBorder="1" applyAlignment="1">
      <alignment horizontal="center" vertical="center"/>
    </xf>
    <xf numFmtId="3" fontId="8" fillId="0" borderId="4" xfId="0" applyFont="1" applyBorder="1" applyAlignment="1">
      <alignment vertical="center"/>
    </xf>
    <xf numFmtId="3" fontId="12" fillId="0" borderId="5" xfId="0" applyFont="1" applyBorder="1" applyAlignment="1">
      <alignment horizontal="center" vertical="center"/>
    </xf>
    <xf numFmtId="3" fontId="8" fillId="0" borderId="6" xfId="0" applyFont="1" applyBorder="1" applyAlignment="1">
      <alignment vertical="center"/>
    </xf>
    <xf numFmtId="3" fontId="8" fillId="0" borderId="7" xfId="0" applyFont="1" applyBorder="1" applyAlignment="1">
      <alignment horizontal="center" vertical="center"/>
    </xf>
    <xf numFmtId="3" fontId="8" fillId="0" borderId="8" xfId="0" applyFont="1" applyBorder="1" applyAlignment="1">
      <alignment vertical="center"/>
    </xf>
    <xf numFmtId="3" fontId="8" fillId="0" borderId="0" xfId="0" applyNumberFormat="1" applyFont="1" applyAlignment="1">
      <alignment/>
    </xf>
    <xf numFmtId="3" fontId="12" fillId="0" borderId="9" xfId="0" applyFont="1" applyBorder="1" applyAlignment="1">
      <alignment horizontal="center" vertical="center"/>
    </xf>
    <xf numFmtId="3" fontId="8" fillId="0" borderId="10" xfId="0" applyFont="1" applyBorder="1" applyAlignment="1">
      <alignment vertical="center"/>
    </xf>
    <xf numFmtId="3" fontId="12" fillId="0" borderId="11" xfId="0" applyFont="1" applyBorder="1" applyAlignment="1">
      <alignment horizontal="center" vertical="center"/>
    </xf>
    <xf numFmtId="3" fontId="8" fillId="0" borderId="12" xfId="0" applyFont="1" applyBorder="1" applyAlignment="1">
      <alignment vertical="center"/>
    </xf>
    <xf numFmtId="3" fontId="12" fillId="0" borderId="13" xfId="0" applyFont="1" applyBorder="1" applyAlignment="1">
      <alignment horizontal="center" vertical="center"/>
    </xf>
    <xf numFmtId="3" fontId="8" fillId="0" borderId="14" xfId="0" applyFont="1" applyBorder="1" applyAlignment="1">
      <alignment vertical="center"/>
    </xf>
    <xf numFmtId="3" fontId="12" fillId="0" borderId="15" xfId="0" applyFont="1" applyBorder="1" applyAlignment="1">
      <alignment horizontal="center" vertical="center"/>
    </xf>
    <xf numFmtId="3" fontId="8" fillId="0" borderId="16" xfId="0" applyFont="1" applyBorder="1" applyAlignment="1">
      <alignment vertical="center"/>
    </xf>
    <xf numFmtId="3" fontId="12" fillId="0" borderId="17" xfId="0" applyFont="1" applyBorder="1" applyAlignment="1">
      <alignment horizontal="center" vertical="center"/>
    </xf>
    <xf numFmtId="3" fontId="8" fillId="0" borderId="18" xfId="0" applyFont="1" applyBorder="1" applyAlignment="1">
      <alignment vertical="center"/>
    </xf>
    <xf numFmtId="3" fontId="12" fillId="0" borderId="19" xfId="0" applyFont="1" applyBorder="1" applyAlignment="1">
      <alignment horizontal="center" vertical="center"/>
    </xf>
    <xf numFmtId="3" fontId="8" fillId="0" borderId="20" xfId="0" applyFont="1" applyBorder="1" applyAlignment="1">
      <alignment vertical="center"/>
    </xf>
    <xf numFmtId="3" fontId="12" fillId="0" borderId="21" xfId="0" applyFont="1" applyBorder="1" applyAlignment="1">
      <alignment horizontal="center" vertical="center"/>
    </xf>
    <xf numFmtId="3" fontId="10" fillId="0" borderId="0" xfId="0" applyFont="1" applyAlignment="1">
      <alignment vertical="top"/>
    </xf>
    <xf numFmtId="3" fontId="6" fillId="0" borderId="22" xfId="0" applyFont="1" applyBorder="1" applyAlignment="1">
      <alignment horizontal="center" vertical="center"/>
    </xf>
    <xf numFmtId="3" fontId="8" fillId="0" borderId="23" xfId="0" applyFont="1" applyBorder="1" applyAlignment="1">
      <alignment vertical="center"/>
    </xf>
    <xf numFmtId="3" fontId="8" fillId="0" borderId="24" xfId="0" applyFont="1" applyBorder="1" applyAlignment="1">
      <alignment vertical="center"/>
    </xf>
    <xf numFmtId="3" fontId="8" fillId="0" borderId="25" xfId="0" applyFont="1" applyBorder="1" applyAlignment="1">
      <alignment vertical="center"/>
    </xf>
    <xf numFmtId="3" fontId="8" fillId="0" borderId="26" xfId="0" applyFont="1" applyBorder="1" applyAlignment="1">
      <alignment vertical="center"/>
    </xf>
    <xf numFmtId="3" fontId="6" fillId="0" borderId="22" xfId="0" applyFont="1" applyBorder="1" applyAlignment="1">
      <alignment horizontal="center" vertical="center" wrapText="1"/>
    </xf>
    <xf numFmtId="3" fontId="6" fillId="0" borderId="27" xfId="0" applyFont="1" applyBorder="1" applyAlignment="1">
      <alignment horizontal="center" vertical="center"/>
    </xf>
    <xf numFmtId="3" fontId="8" fillId="0" borderId="28" xfId="0" applyFont="1" applyBorder="1" applyAlignment="1">
      <alignment vertical="center"/>
    </xf>
    <xf numFmtId="3" fontId="8" fillId="0" borderId="29" xfId="0" applyFont="1" applyBorder="1" applyAlignment="1">
      <alignment vertical="center"/>
    </xf>
    <xf numFmtId="3" fontId="8" fillId="0" borderId="30" xfId="0" applyFont="1" applyBorder="1" applyAlignment="1">
      <alignment vertical="center"/>
    </xf>
    <xf numFmtId="3" fontId="8" fillId="0" borderId="31" xfId="0" applyFont="1" applyBorder="1" applyAlignment="1">
      <alignment vertical="center"/>
    </xf>
    <xf numFmtId="3" fontId="8" fillId="0" borderId="32" xfId="0" applyFont="1" applyBorder="1" applyAlignment="1">
      <alignment vertical="center"/>
    </xf>
    <xf numFmtId="3" fontId="8" fillId="0" borderId="33" xfId="0" applyFont="1" applyBorder="1" applyAlignment="1">
      <alignment vertical="center"/>
    </xf>
    <xf numFmtId="3" fontId="8" fillId="0" borderId="34" xfId="0" applyFont="1" applyBorder="1" applyAlignment="1">
      <alignment vertical="center"/>
    </xf>
    <xf numFmtId="3" fontId="8" fillId="0" borderId="35" xfId="0" applyFont="1" applyBorder="1" applyAlignment="1">
      <alignment vertical="center"/>
    </xf>
    <xf numFmtId="3" fontId="8" fillId="0" borderId="36" xfId="0" applyFont="1" applyBorder="1" applyAlignment="1">
      <alignment vertical="center"/>
    </xf>
    <xf numFmtId="3" fontId="8" fillId="0" borderId="37" xfId="0" applyFont="1" applyBorder="1" applyAlignment="1">
      <alignment vertical="center"/>
    </xf>
    <xf numFmtId="3" fontId="8" fillId="0" borderId="38" xfId="0" applyFont="1" applyBorder="1" applyAlignment="1">
      <alignment vertical="center"/>
    </xf>
    <xf numFmtId="3" fontId="8" fillId="0" borderId="39" xfId="0" applyFont="1" applyBorder="1" applyAlignment="1">
      <alignment vertical="center"/>
    </xf>
    <xf numFmtId="3" fontId="8" fillId="0" borderId="40" xfId="0" applyFont="1" applyBorder="1" applyAlignment="1">
      <alignment vertical="center"/>
    </xf>
    <xf numFmtId="3" fontId="8" fillId="0" borderId="41" xfId="0" applyFont="1" applyBorder="1" applyAlignment="1">
      <alignment vertical="center"/>
    </xf>
    <xf numFmtId="3" fontId="8" fillId="0" borderId="42" xfId="0" applyFont="1" applyBorder="1" applyAlignment="1">
      <alignment vertical="center"/>
    </xf>
    <xf numFmtId="3" fontId="8" fillId="0" borderId="43" xfId="0" applyFont="1" applyBorder="1" applyAlignment="1">
      <alignment vertical="center"/>
    </xf>
    <xf numFmtId="3" fontId="8" fillId="0" borderId="44" xfId="0" applyFont="1" applyBorder="1" applyAlignment="1">
      <alignment vertical="center"/>
    </xf>
    <xf numFmtId="3" fontId="8" fillId="0" borderId="45" xfId="0" applyFont="1" applyBorder="1" applyAlignment="1">
      <alignment vertical="center"/>
    </xf>
    <xf numFmtId="3" fontId="8" fillId="0" borderId="46" xfId="0" applyFont="1" applyBorder="1" applyAlignment="1">
      <alignment vertical="center"/>
    </xf>
    <xf numFmtId="3" fontId="8" fillId="0" borderId="47" xfId="0" applyFont="1" applyBorder="1" applyAlignment="1">
      <alignment vertical="center"/>
    </xf>
    <xf numFmtId="3" fontId="8" fillId="0" borderId="48" xfId="0" applyFont="1" applyBorder="1" applyAlignment="1">
      <alignment vertical="center"/>
    </xf>
    <xf numFmtId="3" fontId="8" fillId="0" borderId="49" xfId="0" applyFont="1" applyBorder="1" applyAlignment="1">
      <alignment vertical="center"/>
    </xf>
    <xf numFmtId="3" fontId="8" fillId="0" borderId="50" xfId="0" applyFont="1" applyBorder="1" applyAlignment="1">
      <alignment vertical="center"/>
    </xf>
    <xf numFmtId="3" fontId="8" fillId="0" borderId="51" xfId="0" applyFont="1" applyBorder="1" applyAlignment="1">
      <alignment vertical="center"/>
    </xf>
    <xf numFmtId="3" fontId="8" fillId="0" borderId="52" xfId="0" applyFont="1" applyBorder="1" applyAlignment="1">
      <alignment vertical="center"/>
    </xf>
    <xf numFmtId="3" fontId="8" fillId="0" borderId="53" xfId="0" applyFont="1" applyBorder="1" applyAlignment="1">
      <alignment vertical="center"/>
    </xf>
    <xf numFmtId="3" fontId="8" fillId="0" borderId="54" xfId="0" applyFont="1" applyBorder="1" applyAlignment="1">
      <alignment vertical="center"/>
    </xf>
    <xf numFmtId="3" fontId="8" fillId="0" borderId="55" xfId="0" applyFont="1" applyBorder="1" applyAlignment="1">
      <alignment vertical="center"/>
    </xf>
    <xf numFmtId="3" fontId="8" fillId="0" borderId="56" xfId="0" applyFont="1" applyBorder="1" applyAlignment="1">
      <alignment vertical="center"/>
    </xf>
    <xf numFmtId="3" fontId="8" fillId="0" borderId="57" xfId="0" applyFont="1" applyBorder="1" applyAlignment="1">
      <alignment vertical="center"/>
    </xf>
    <xf numFmtId="3" fontId="8" fillId="0" borderId="58" xfId="0" applyFont="1" applyBorder="1" applyAlignment="1">
      <alignment vertical="center"/>
    </xf>
    <xf numFmtId="3" fontId="8" fillId="0" borderId="59" xfId="0" applyFont="1" applyBorder="1" applyAlignment="1">
      <alignment vertical="center"/>
    </xf>
    <xf numFmtId="3" fontId="8" fillId="0" borderId="60" xfId="0" applyFont="1" applyBorder="1" applyAlignment="1">
      <alignment vertical="center"/>
    </xf>
    <xf numFmtId="3" fontId="8" fillId="0" borderId="61" xfId="0" applyFont="1" applyBorder="1" applyAlignment="1">
      <alignment vertical="center"/>
    </xf>
    <xf numFmtId="3" fontId="6" fillId="0" borderId="62" xfId="0" applyFont="1" applyBorder="1" applyAlignment="1">
      <alignment horizontal="center" vertical="center" wrapText="1"/>
    </xf>
    <xf numFmtId="3" fontId="6" fillId="0" borderId="63" xfId="0" applyFont="1" applyBorder="1" applyAlignment="1">
      <alignment horizontal="center" vertical="center" wrapText="1"/>
    </xf>
    <xf numFmtId="3" fontId="6" fillId="0" borderId="64" xfId="0" applyFont="1" applyBorder="1" applyAlignment="1">
      <alignment horizontal="center" vertical="center" wrapText="1"/>
    </xf>
    <xf numFmtId="3" fontId="8" fillId="0" borderId="65" xfId="0" applyFont="1" applyBorder="1" applyAlignment="1">
      <alignment horizontal="center" vertical="center"/>
    </xf>
    <xf numFmtId="3" fontId="8" fillId="0" borderId="66" xfId="0" applyFont="1" applyBorder="1" applyAlignment="1">
      <alignment horizontal="center" vertical="center"/>
    </xf>
    <xf numFmtId="3" fontId="8" fillId="0" borderId="67" xfId="0" applyFont="1" applyBorder="1" applyAlignment="1">
      <alignment horizontal="center" vertical="center"/>
    </xf>
    <xf numFmtId="3" fontId="13" fillId="0" borderId="14" xfId="0" applyFont="1" applyBorder="1" applyAlignment="1">
      <alignment horizontal="center" vertical="center" wrapText="1"/>
    </xf>
    <xf numFmtId="3" fontId="13" fillId="0" borderId="68" xfId="0" applyFont="1" applyBorder="1" applyAlignment="1">
      <alignment horizontal="center" vertical="center" wrapText="1"/>
    </xf>
    <xf numFmtId="3" fontId="6" fillId="0" borderId="69" xfId="0" applyFont="1" applyBorder="1" applyAlignment="1">
      <alignment horizontal="center" vertical="center"/>
    </xf>
    <xf numFmtId="3" fontId="6" fillId="0" borderId="14" xfId="0" applyFont="1" applyBorder="1" applyAlignment="1">
      <alignment horizontal="center" vertical="center"/>
    </xf>
    <xf numFmtId="3" fontId="6" fillId="0" borderId="68" xfId="0" applyFont="1" applyBorder="1" applyAlignment="1">
      <alignment horizontal="center" vertical="center"/>
    </xf>
    <xf numFmtId="3" fontId="6" fillId="0" borderId="0" xfId="0" applyFont="1" applyBorder="1" applyAlignment="1">
      <alignment horizontal="center" vertical="center"/>
    </xf>
    <xf numFmtId="3" fontId="6" fillId="0" borderId="70" xfId="0" applyFont="1" applyBorder="1" applyAlignment="1">
      <alignment horizontal="center" vertical="center"/>
    </xf>
    <xf numFmtId="3" fontId="6" fillId="0" borderId="71" xfId="0" applyFont="1" applyBorder="1" applyAlignment="1">
      <alignment horizontal="center" vertical="center"/>
    </xf>
    <xf numFmtId="3" fontId="6" fillId="0" borderId="72" xfId="0" applyFont="1" applyBorder="1" applyAlignment="1">
      <alignment horizontal="center" vertical="center"/>
    </xf>
    <xf numFmtId="3" fontId="6" fillId="0" borderId="73" xfId="0" applyFont="1" applyBorder="1" applyAlignment="1">
      <alignment horizontal="center" vertical="center"/>
    </xf>
    <xf numFmtId="3" fontId="5" fillId="0" borderId="74" xfId="0" applyFont="1" applyBorder="1" applyAlignment="1">
      <alignment horizontal="center" vertical="center" wrapText="1"/>
    </xf>
    <xf numFmtId="3" fontId="5" fillId="0" borderId="75" xfId="0" applyFont="1" applyBorder="1" applyAlignment="1">
      <alignment horizontal="center" vertical="center"/>
    </xf>
    <xf numFmtId="3" fontId="5" fillId="0" borderId="76" xfId="0" applyFont="1" applyBorder="1" applyAlignment="1">
      <alignment horizontal="center" vertical="center" wrapText="1"/>
    </xf>
    <xf numFmtId="3" fontId="5" fillId="0" borderId="77" xfId="0" applyFont="1" applyBorder="1" applyAlignment="1">
      <alignment horizontal="center" vertical="center"/>
    </xf>
    <xf numFmtId="3" fontId="6" fillId="0" borderId="78" xfId="0" applyFont="1" applyBorder="1" applyAlignment="1">
      <alignment horizontal="center" vertical="center"/>
    </xf>
    <xf numFmtId="3" fontId="5" fillId="0" borderId="79" xfId="0" applyFont="1" applyBorder="1" applyAlignment="1">
      <alignment horizontal="center" vertical="center" wrapText="1"/>
    </xf>
    <xf numFmtId="3" fontId="5" fillId="0" borderId="80" xfId="0" applyFont="1" applyBorder="1" applyAlignment="1">
      <alignment horizontal="center" vertical="center"/>
    </xf>
    <xf numFmtId="3" fontId="5" fillId="0" borderId="40" xfId="0" applyFont="1" applyBorder="1" applyAlignment="1">
      <alignment horizontal="center" vertical="center" wrapText="1"/>
    </xf>
    <xf numFmtId="3" fontId="5" fillId="0" borderId="81" xfId="0" applyFont="1" applyBorder="1" applyAlignment="1">
      <alignment horizontal="center" vertical="center"/>
    </xf>
    <xf numFmtId="3" fontId="13" fillId="0" borderId="69" xfId="0" applyFont="1" applyBorder="1" applyAlignment="1">
      <alignment horizontal="center" vertical="center" wrapText="1"/>
    </xf>
  </cellXfs>
  <cellStyles count="2">
    <cellStyle name="Normal" xfId="0"/>
    <cellStyle name="Comma [0]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>
      <xdr:nvSpPr>
        <xdr:cNvPr id="1" name="Line 3"/>
        <xdr:cNvSpPr>
          <a:spLocks/>
        </xdr:cNvSpPr>
      </xdr:nvSpPr>
      <xdr:spPr>
        <a:xfrm flipH="1">
          <a:off x="25384125" y="762000"/>
          <a:ext cx="0" cy="1047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>
      <xdr:nvSpPr>
        <xdr:cNvPr id="2" name="Line 4"/>
        <xdr:cNvSpPr>
          <a:spLocks/>
        </xdr:cNvSpPr>
      </xdr:nvSpPr>
      <xdr:spPr>
        <a:xfrm>
          <a:off x="25384125" y="762000"/>
          <a:ext cx="0" cy="1047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>
      <xdr:nvSpPr>
        <xdr:cNvPr id="3" name="Line 5"/>
        <xdr:cNvSpPr>
          <a:spLocks/>
        </xdr:cNvSpPr>
      </xdr:nvSpPr>
      <xdr:spPr>
        <a:xfrm flipH="1">
          <a:off x="25384125" y="762000"/>
          <a:ext cx="0" cy="1047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>
      <xdr:nvSpPr>
        <xdr:cNvPr id="4" name="Line 6"/>
        <xdr:cNvSpPr>
          <a:spLocks/>
        </xdr:cNvSpPr>
      </xdr:nvSpPr>
      <xdr:spPr>
        <a:xfrm>
          <a:off x="25384125" y="762000"/>
          <a:ext cx="0" cy="1047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>
      <xdr:nvSpPr>
        <xdr:cNvPr id="5" name="Line 7"/>
        <xdr:cNvSpPr>
          <a:spLocks/>
        </xdr:cNvSpPr>
      </xdr:nvSpPr>
      <xdr:spPr>
        <a:xfrm>
          <a:off x="25384125" y="762000"/>
          <a:ext cx="0" cy="1047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>
      <xdr:nvSpPr>
        <xdr:cNvPr id="6" name="Line 8"/>
        <xdr:cNvSpPr>
          <a:spLocks/>
        </xdr:cNvSpPr>
      </xdr:nvSpPr>
      <xdr:spPr>
        <a:xfrm>
          <a:off x="25384125" y="762000"/>
          <a:ext cx="0" cy="1047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>
      <xdr:nvSpPr>
        <xdr:cNvPr id="7" name="Line 9"/>
        <xdr:cNvSpPr>
          <a:spLocks/>
        </xdr:cNvSpPr>
      </xdr:nvSpPr>
      <xdr:spPr>
        <a:xfrm>
          <a:off x="25384125" y="762000"/>
          <a:ext cx="0" cy="1047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>
      <xdr:nvSpPr>
        <xdr:cNvPr id="8" name="Line 10"/>
        <xdr:cNvSpPr>
          <a:spLocks/>
        </xdr:cNvSpPr>
      </xdr:nvSpPr>
      <xdr:spPr>
        <a:xfrm>
          <a:off x="25384125" y="762000"/>
          <a:ext cx="0" cy="1047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>
      <xdr:nvSpPr>
        <xdr:cNvPr id="9" name="Line 11"/>
        <xdr:cNvSpPr>
          <a:spLocks/>
        </xdr:cNvSpPr>
      </xdr:nvSpPr>
      <xdr:spPr>
        <a:xfrm flipH="1">
          <a:off x="25384125" y="762000"/>
          <a:ext cx="0" cy="1047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>
      <xdr:nvSpPr>
        <xdr:cNvPr id="10" name="Line 12"/>
        <xdr:cNvSpPr>
          <a:spLocks/>
        </xdr:cNvSpPr>
      </xdr:nvSpPr>
      <xdr:spPr>
        <a:xfrm flipH="1">
          <a:off x="25384125" y="762000"/>
          <a:ext cx="0" cy="1047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>
      <xdr:nvSpPr>
        <xdr:cNvPr id="11" name="Line 13"/>
        <xdr:cNvSpPr>
          <a:spLocks/>
        </xdr:cNvSpPr>
      </xdr:nvSpPr>
      <xdr:spPr>
        <a:xfrm flipH="1">
          <a:off x="25384125" y="762000"/>
          <a:ext cx="0" cy="1047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>
      <xdr:nvSpPr>
        <xdr:cNvPr id="12" name="Line 14"/>
        <xdr:cNvSpPr>
          <a:spLocks/>
        </xdr:cNvSpPr>
      </xdr:nvSpPr>
      <xdr:spPr>
        <a:xfrm flipH="1">
          <a:off x="25384125" y="762000"/>
          <a:ext cx="0" cy="1047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>
      <xdr:nvSpPr>
        <xdr:cNvPr id="13" name="Line 15"/>
        <xdr:cNvSpPr>
          <a:spLocks/>
        </xdr:cNvSpPr>
      </xdr:nvSpPr>
      <xdr:spPr>
        <a:xfrm flipH="1">
          <a:off x="25384125" y="762000"/>
          <a:ext cx="0" cy="1047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>
      <xdr:nvSpPr>
        <xdr:cNvPr id="14" name="Line 16"/>
        <xdr:cNvSpPr>
          <a:spLocks/>
        </xdr:cNvSpPr>
      </xdr:nvSpPr>
      <xdr:spPr>
        <a:xfrm>
          <a:off x="25384125" y="762000"/>
          <a:ext cx="0" cy="1047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5422225" y="666750"/>
          <a:ext cx="0" cy="1047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25422225" y="666750"/>
          <a:ext cx="0" cy="1047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5422225" y="666750"/>
          <a:ext cx="0" cy="1047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25422225" y="666750"/>
          <a:ext cx="0" cy="1047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25422225" y="666750"/>
          <a:ext cx="0" cy="1047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25422225" y="666750"/>
          <a:ext cx="0" cy="1047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>
      <xdr:nvSpPr>
        <xdr:cNvPr id="7" name="Line 7"/>
        <xdr:cNvSpPr>
          <a:spLocks/>
        </xdr:cNvSpPr>
      </xdr:nvSpPr>
      <xdr:spPr>
        <a:xfrm>
          <a:off x="25422225" y="666750"/>
          <a:ext cx="0" cy="1047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>
          <a:off x="25422225" y="666750"/>
          <a:ext cx="0" cy="1047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25422225" y="666750"/>
          <a:ext cx="0" cy="1047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25422225" y="666750"/>
          <a:ext cx="0" cy="1047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25422225" y="666750"/>
          <a:ext cx="0" cy="1047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25422225" y="666750"/>
          <a:ext cx="0" cy="1047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25422225" y="666750"/>
          <a:ext cx="0" cy="1047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>
      <xdr:nvSpPr>
        <xdr:cNvPr id="14" name="Line 14"/>
        <xdr:cNvSpPr>
          <a:spLocks/>
        </xdr:cNvSpPr>
      </xdr:nvSpPr>
      <xdr:spPr>
        <a:xfrm>
          <a:off x="25422225" y="666750"/>
          <a:ext cx="0" cy="1047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showGridLines="0" tabSelected="1" showOutlineSymbols="0" view="pageBreakPreview" zoomScale="50" zoomScaleNormal="50" zoomScaleSheetLayoutView="50" workbookViewId="0" topLeftCell="A1">
      <selection activeCell="B4" sqref="B4:Q6"/>
    </sheetView>
  </sheetViews>
  <sheetFormatPr defaultColWidth="8.66015625" defaultRowHeight="18"/>
  <cols>
    <col min="1" max="1" width="17.83203125" style="1" customWidth="1"/>
    <col min="2" max="2" width="11.5" style="1" customWidth="1"/>
    <col min="3" max="3" width="8.83203125" style="1" customWidth="1"/>
    <col min="4" max="4" width="11.5" style="1" customWidth="1"/>
    <col min="5" max="5" width="8.83203125" style="1" customWidth="1"/>
    <col min="6" max="6" width="11.5" style="1" customWidth="1"/>
    <col min="7" max="7" width="8.83203125" style="1" customWidth="1"/>
    <col min="8" max="8" width="11.08203125" style="1" customWidth="1"/>
    <col min="9" max="9" width="8.83203125" style="1" customWidth="1"/>
    <col min="10" max="10" width="11.08203125" style="1" customWidth="1"/>
    <col min="11" max="11" width="8.83203125" style="1" customWidth="1"/>
    <col min="12" max="12" width="11.08203125" style="1" customWidth="1"/>
    <col min="13" max="13" width="8.83203125" style="1" customWidth="1"/>
    <col min="14" max="14" width="11.08203125" style="1" customWidth="1"/>
    <col min="15" max="15" width="8.83203125" style="1" customWidth="1"/>
    <col min="16" max="16" width="11.08203125" style="1" customWidth="1"/>
    <col min="17" max="17" width="8.83203125" style="1" customWidth="1"/>
    <col min="18" max="18" width="11.08203125" style="1" customWidth="1"/>
    <col min="19" max="19" width="8.83203125" style="1" customWidth="1"/>
    <col min="20" max="20" width="13.33203125" style="1" customWidth="1"/>
    <col min="21" max="21" width="10.41015625" style="1" customWidth="1"/>
    <col min="22" max="16384" width="8.66015625" style="1" customWidth="1"/>
  </cols>
  <sheetData>
    <row r="1" spans="1:21" s="3" customFormat="1" ht="33" customHeight="1">
      <c r="A1" s="29" t="s">
        <v>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3" customFormat="1" ht="27" customHeight="1" thickBot="1">
      <c r="A2" s="6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4" customFormat="1" ht="24.75" customHeight="1" thickTop="1">
      <c r="A3" s="74" t="s">
        <v>31</v>
      </c>
      <c r="B3" s="71" t="s">
        <v>37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3"/>
    </row>
    <row r="4" spans="1:21" s="4" customFormat="1" ht="17.25" customHeight="1">
      <c r="A4" s="75"/>
      <c r="B4" s="84" t="s">
        <v>60</v>
      </c>
      <c r="C4" s="30"/>
      <c r="D4" s="79" t="s">
        <v>29</v>
      </c>
      <c r="E4" s="30"/>
      <c r="F4" s="79" t="s">
        <v>28</v>
      </c>
      <c r="G4" s="30"/>
      <c r="H4" s="79" t="s">
        <v>27</v>
      </c>
      <c r="I4" s="30"/>
      <c r="J4" s="79" t="s">
        <v>26</v>
      </c>
      <c r="K4" s="30"/>
      <c r="L4" s="79" t="s">
        <v>25</v>
      </c>
      <c r="M4" s="30"/>
      <c r="N4" s="79" t="s">
        <v>24</v>
      </c>
      <c r="O4" s="30"/>
      <c r="P4" s="79" t="s">
        <v>23</v>
      </c>
      <c r="Q4" s="30"/>
      <c r="R4" s="96" t="s">
        <v>61</v>
      </c>
      <c r="S4" s="35"/>
      <c r="T4" s="84" t="s">
        <v>30</v>
      </c>
      <c r="U4" s="36"/>
    </row>
    <row r="5" spans="1:21" s="4" customFormat="1" ht="20.25" customHeight="1">
      <c r="A5" s="75"/>
      <c r="B5" s="85"/>
      <c r="C5" s="87" t="s">
        <v>32</v>
      </c>
      <c r="D5" s="82"/>
      <c r="E5" s="87" t="s">
        <v>32</v>
      </c>
      <c r="F5" s="80"/>
      <c r="G5" s="87" t="s">
        <v>32</v>
      </c>
      <c r="H5" s="80"/>
      <c r="I5" s="87" t="s">
        <v>32</v>
      </c>
      <c r="J5" s="80"/>
      <c r="K5" s="87" t="s">
        <v>32</v>
      </c>
      <c r="L5" s="80"/>
      <c r="M5" s="87" t="s">
        <v>32</v>
      </c>
      <c r="N5" s="80"/>
      <c r="O5" s="87" t="s">
        <v>32</v>
      </c>
      <c r="P5" s="80"/>
      <c r="Q5" s="87" t="s">
        <v>32</v>
      </c>
      <c r="R5" s="77"/>
      <c r="S5" s="87" t="s">
        <v>32</v>
      </c>
      <c r="T5" s="85"/>
      <c r="U5" s="89" t="s">
        <v>32</v>
      </c>
    </row>
    <row r="6" spans="1:21" s="4" customFormat="1" ht="20.25" customHeight="1">
      <c r="A6" s="76"/>
      <c r="B6" s="86"/>
      <c r="C6" s="88"/>
      <c r="D6" s="83"/>
      <c r="E6" s="88"/>
      <c r="F6" s="81"/>
      <c r="G6" s="88"/>
      <c r="H6" s="81"/>
      <c r="I6" s="88"/>
      <c r="J6" s="81"/>
      <c r="K6" s="88"/>
      <c r="L6" s="81"/>
      <c r="M6" s="88"/>
      <c r="N6" s="81"/>
      <c r="O6" s="88"/>
      <c r="P6" s="81"/>
      <c r="Q6" s="88"/>
      <c r="R6" s="78"/>
      <c r="S6" s="88"/>
      <c r="T6" s="91"/>
      <c r="U6" s="90"/>
    </row>
    <row r="7" spans="1:21" s="5" customFormat="1" ht="21.75" customHeight="1">
      <c r="A7" s="7" t="s">
        <v>38</v>
      </c>
      <c r="B7" s="8">
        <v>35</v>
      </c>
      <c r="C7" s="31">
        <v>5</v>
      </c>
      <c r="D7" s="8">
        <v>21</v>
      </c>
      <c r="E7" s="65">
        <v>1</v>
      </c>
      <c r="F7" s="8">
        <v>521</v>
      </c>
      <c r="G7" s="65">
        <v>65</v>
      </c>
      <c r="H7" s="8">
        <v>40</v>
      </c>
      <c r="I7" s="65">
        <v>3</v>
      </c>
      <c r="J7" s="8">
        <v>328</v>
      </c>
      <c r="K7" s="65">
        <v>23</v>
      </c>
      <c r="L7" s="8">
        <v>156</v>
      </c>
      <c r="M7" s="65">
        <v>3</v>
      </c>
      <c r="N7" s="8">
        <v>1560</v>
      </c>
      <c r="O7" s="65">
        <v>14</v>
      </c>
      <c r="P7" s="8">
        <v>83</v>
      </c>
      <c r="Q7" s="65">
        <v>1</v>
      </c>
      <c r="R7" s="8">
        <v>4622</v>
      </c>
      <c r="S7" s="65">
        <v>5</v>
      </c>
      <c r="T7" s="23">
        <f>B7+D7+F7+H7+J7+L7+N7+P7+R7</f>
        <v>7366</v>
      </c>
      <c r="U7" s="56">
        <f>C7+E7+G7+I7+K7+M7+O7+Q7+S7</f>
        <v>120</v>
      </c>
    </row>
    <row r="8" spans="1:21" s="5" customFormat="1" ht="21.75" customHeight="1">
      <c r="A8" s="9" t="s">
        <v>0</v>
      </c>
      <c r="B8" s="10">
        <v>8</v>
      </c>
      <c r="C8" s="32">
        <v>1</v>
      </c>
      <c r="D8" s="10">
        <v>0</v>
      </c>
      <c r="E8" s="32">
        <v>0</v>
      </c>
      <c r="F8" s="10">
        <v>55</v>
      </c>
      <c r="G8" s="32">
        <v>9</v>
      </c>
      <c r="H8" s="10">
        <v>5</v>
      </c>
      <c r="I8" s="32">
        <v>1</v>
      </c>
      <c r="J8" s="10">
        <v>52</v>
      </c>
      <c r="K8" s="32">
        <v>6</v>
      </c>
      <c r="L8" s="10">
        <v>25</v>
      </c>
      <c r="M8" s="32">
        <v>0</v>
      </c>
      <c r="N8" s="10">
        <v>340</v>
      </c>
      <c r="O8" s="32">
        <v>1</v>
      </c>
      <c r="P8" s="10">
        <v>13</v>
      </c>
      <c r="Q8" s="32">
        <v>1</v>
      </c>
      <c r="R8" s="10">
        <v>1137</v>
      </c>
      <c r="S8" s="32">
        <v>1</v>
      </c>
      <c r="T8" s="10">
        <f aca="true" t="shared" si="0" ref="T8:T47">B8+D8+F8+H8+J8+L8+N8+P8+R8</f>
        <v>1635</v>
      </c>
      <c r="U8" s="57">
        <f aca="true" t="shared" si="1" ref="U8:U47">C8+E8+G8+I8+K8+M8+O8+Q8+S8</f>
        <v>20</v>
      </c>
    </row>
    <row r="9" spans="1:21" s="5" customFormat="1" ht="21.75" customHeight="1">
      <c r="A9" s="9" t="s">
        <v>39</v>
      </c>
      <c r="B9" s="10">
        <v>6</v>
      </c>
      <c r="C9" s="32">
        <v>2</v>
      </c>
      <c r="D9" s="10">
        <v>1</v>
      </c>
      <c r="E9" s="32">
        <v>0</v>
      </c>
      <c r="F9" s="10">
        <v>40</v>
      </c>
      <c r="G9" s="32">
        <v>3</v>
      </c>
      <c r="H9" s="10">
        <v>3</v>
      </c>
      <c r="I9" s="32">
        <v>0</v>
      </c>
      <c r="J9" s="10">
        <v>43</v>
      </c>
      <c r="K9" s="32">
        <v>4</v>
      </c>
      <c r="L9" s="10">
        <v>14</v>
      </c>
      <c r="M9" s="32">
        <v>0</v>
      </c>
      <c r="N9" s="10">
        <v>311</v>
      </c>
      <c r="O9" s="32">
        <v>1</v>
      </c>
      <c r="P9" s="10">
        <v>6</v>
      </c>
      <c r="Q9" s="32">
        <v>0</v>
      </c>
      <c r="R9" s="10">
        <v>655</v>
      </c>
      <c r="S9" s="32">
        <v>0</v>
      </c>
      <c r="T9" s="10">
        <f t="shared" si="0"/>
        <v>1079</v>
      </c>
      <c r="U9" s="57">
        <f t="shared" si="1"/>
        <v>10</v>
      </c>
    </row>
    <row r="10" spans="1:21" s="5" customFormat="1" ht="21.75" customHeight="1">
      <c r="A10" s="9" t="s">
        <v>40</v>
      </c>
      <c r="B10" s="10">
        <v>9</v>
      </c>
      <c r="C10" s="32">
        <v>0</v>
      </c>
      <c r="D10" s="10">
        <v>8</v>
      </c>
      <c r="E10" s="32">
        <v>0</v>
      </c>
      <c r="F10" s="10">
        <v>153</v>
      </c>
      <c r="G10" s="32">
        <v>5</v>
      </c>
      <c r="H10" s="10">
        <v>21</v>
      </c>
      <c r="I10" s="32">
        <v>0</v>
      </c>
      <c r="J10" s="10">
        <v>110</v>
      </c>
      <c r="K10" s="32">
        <v>1</v>
      </c>
      <c r="L10" s="10">
        <v>91</v>
      </c>
      <c r="M10" s="32">
        <v>0</v>
      </c>
      <c r="N10" s="10">
        <v>572</v>
      </c>
      <c r="O10" s="32">
        <v>3</v>
      </c>
      <c r="P10" s="10">
        <v>30</v>
      </c>
      <c r="Q10" s="32">
        <v>1</v>
      </c>
      <c r="R10" s="10">
        <v>1598</v>
      </c>
      <c r="S10" s="32">
        <v>0</v>
      </c>
      <c r="T10" s="10">
        <f t="shared" si="0"/>
        <v>2592</v>
      </c>
      <c r="U10" s="57">
        <f t="shared" si="1"/>
        <v>10</v>
      </c>
    </row>
    <row r="11" spans="1:21" s="5" customFormat="1" ht="21.75" customHeight="1">
      <c r="A11" s="16" t="s">
        <v>41</v>
      </c>
      <c r="B11" s="17">
        <v>7</v>
      </c>
      <c r="C11" s="33">
        <v>0</v>
      </c>
      <c r="D11" s="17">
        <v>4</v>
      </c>
      <c r="E11" s="33">
        <v>0</v>
      </c>
      <c r="F11" s="17">
        <v>61</v>
      </c>
      <c r="G11" s="33">
        <v>0</v>
      </c>
      <c r="H11" s="17">
        <v>3</v>
      </c>
      <c r="I11" s="33">
        <v>0</v>
      </c>
      <c r="J11" s="17">
        <v>49</v>
      </c>
      <c r="K11" s="33">
        <v>0</v>
      </c>
      <c r="L11" s="17">
        <v>23</v>
      </c>
      <c r="M11" s="33">
        <v>0</v>
      </c>
      <c r="N11" s="17">
        <v>332</v>
      </c>
      <c r="O11" s="33">
        <v>0</v>
      </c>
      <c r="P11" s="17">
        <v>4</v>
      </c>
      <c r="Q11" s="33">
        <v>0</v>
      </c>
      <c r="R11" s="17">
        <v>543</v>
      </c>
      <c r="S11" s="33">
        <v>0</v>
      </c>
      <c r="T11" s="17">
        <f t="shared" si="0"/>
        <v>1026</v>
      </c>
      <c r="U11" s="58">
        <f t="shared" si="1"/>
        <v>0</v>
      </c>
    </row>
    <row r="12" spans="1:21" s="5" customFormat="1" ht="21.75" customHeight="1">
      <c r="A12" s="24" t="s">
        <v>42</v>
      </c>
      <c r="B12" s="25">
        <v>5</v>
      </c>
      <c r="C12" s="34">
        <v>0</v>
      </c>
      <c r="D12" s="25">
        <v>1</v>
      </c>
      <c r="E12" s="34">
        <v>0</v>
      </c>
      <c r="F12" s="25">
        <v>36</v>
      </c>
      <c r="G12" s="34">
        <v>0</v>
      </c>
      <c r="H12" s="25">
        <v>4</v>
      </c>
      <c r="I12" s="34">
        <v>0</v>
      </c>
      <c r="J12" s="25">
        <v>31</v>
      </c>
      <c r="K12" s="34">
        <v>0</v>
      </c>
      <c r="L12" s="25">
        <v>32</v>
      </c>
      <c r="M12" s="34">
        <v>0</v>
      </c>
      <c r="N12" s="25">
        <v>268</v>
      </c>
      <c r="O12" s="34">
        <v>0</v>
      </c>
      <c r="P12" s="25">
        <v>8</v>
      </c>
      <c r="Q12" s="34">
        <v>0</v>
      </c>
      <c r="R12" s="25">
        <v>545</v>
      </c>
      <c r="S12" s="34">
        <v>0</v>
      </c>
      <c r="T12" s="25">
        <f t="shared" si="0"/>
        <v>930</v>
      </c>
      <c r="U12" s="56">
        <f t="shared" si="1"/>
        <v>0</v>
      </c>
    </row>
    <row r="13" spans="1:21" s="5" customFormat="1" ht="21.75" customHeight="1">
      <c r="A13" s="9" t="s">
        <v>43</v>
      </c>
      <c r="B13" s="10">
        <v>8</v>
      </c>
      <c r="C13" s="32">
        <v>2</v>
      </c>
      <c r="D13" s="10">
        <v>6</v>
      </c>
      <c r="E13" s="32">
        <v>0</v>
      </c>
      <c r="F13" s="10">
        <v>82</v>
      </c>
      <c r="G13" s="32">
        <v>2</v>
      </c>
      <c r="H13" s="10">
        <v>7</v>
      </c>
      <c r="I13" s="32">
        <v>1</v>
      </c>
      <c r="J13" s="10">
        <v>49</v>
      </c>
      <c r="K13" s="32">
        <v>3</v>
      </c>
      <c r="L13" s="10">
        <v>39</v>
      </c>
      <c r="M13" s="32">
        <v>0</v>
      </c>
      <c r="N13" s="10">
        <v>397</v>
      </c>
      <c r="O13" s="32">
        <v>0</v>
      </c>
      <c r="P13" s="10">
        <v>25</v>
      </c>
      <c r="Q13" s="32">
        <v>0</v>
      </c>
      <c r="R13" s="10">
        <v>1416</v>
      </c>
      <c r="S13" s="32">
        <v>0</v>
      </c>
      <c r="T13" s="10">
        <f t="shared" si="0"/>
        <v>2029</v>
      </c>
      <c r="U13" s="57">
        <f t="shared" si="1"/>
        <v>8</v>
      </c>
    </row>
    <row r="14" spans="1:21" s="5" customFormat="1" ht="21.75" customHeight="1">
      <c r="A14" s="9" t="s">
        <v>1</v>
      </c>
      <c r="B14" s="10">
        <v>5</v>
      </c>
      <c r="C14" s="32">
        <v>0</v>
      </c>
      <c r="D14" s="10">
        <v>5</v>
      </c>
      <c r="E14" s="32">
        <v>0</v>
      </c>
      <c r="F14" s="10">
        <v>45</v>
      </c>
      <c r="G14" s="32">
        <v>0</v>
      </c>
      <c r="H14" s="10">
        <v>3</v>
      </c>
      <c r="I14" s="32">
        <v>0</v>
      </c>
      <c r="J14" s="10">
        <v>38</v>
      </c>
      <c r="K14" s="32">
        <v>0</v>
      </c>
      <c r="L14" s="10">
        <v>17</v>
      </c>
      <c r="M14" s="32">
        <v>0</v>
      </c>
      <c r="N14" s="10">
        <v>287</v>
      </c>
      <c r="O14" s="32">
        <v>0</v>
      </c>
      <c r="P14" s="10">
        <v>3</v>
      </c>
      <c r="Q14" s="32">
        <v>0</v>
      </c>
      <c r="R14" s="10">
        <v>608</v>
      </c>
      <c r="S14" s="32">
        <v>0</v>
      </c>
      <c r="T14" s="10">
        <f t="shared" si="0"/>
        <v>1011</v>
      </c>
      <c r="U14" s="57">
        <f t="shared" si="1"/>
        <v>0</v>
      </c>
    </row>
    <row r="15" spans="1:21" s="5" customFormat="1" ht="21.75" customHeight="1">
      <c r="A15" s="9" t="s">
        <v>2</v>
      </c>
      <c r="B15" s="10">
        <v>9</v>
      </c>
      <c r="C15" s="32">
        <v>0</v>
      </c>
      <c r="D15" s="10">
        <v>3</v>
      </c>
      <c r="E15" s="32">
        <v>0</v>
      </c>
      <c r="F15" s="10">
        <v>52</v>
      </c>
      <c r="G15" s="32">
        <v>0</v>
      </c>
      <c r="H15" s="10">
        <v>8</v>
      </c>
      <c r="I15" s="32">
        <v>0</v>
      </c>
      <c r="J15" s="10">
        <v>42</v>
      </c>
      <c r="K15" s="32">
        <v>2</v>
      </c>
      <c r="L15" s="10">
        <v>29</v>
      </c>
      <c r="M15" s="32">
        <v>0</v>
      </c>
      <c r="N15" s="10">
        <v>351</v>
      </c>
      <c r="O15" s="32">
        <v>0</v>
      </c>
      <c r="P15" s="10">
        <v>18</v>
      </c>
      <c r="Q15" s="32">
        <v>0</v>
      </c>
      <c r="R15" s="10">
        <v>807</v>
      </c>
      <c r="S15" s="32">
        <v>0</v>
      </c>
      <c r="T15" s="10">
        <f t="shared" si="0"/>
        <v>1319</v>
      </c>
      <c r="U15" s="57">
        <f t="shared" si="1"/>
        <v>2</v>
      </c>
    </row>
    <row r="16" spans="1:21" s="5" customFormat="1" ht="21.75" customHeight="1">
      <c r="A16" s="26" t="s">
        <v>44</v>
      </c>
      <c r="B16" s="27">
        <v>4</v>
      </c>
      <c r="C16" s="66">
        <v>0</v>
      </c>
      <c r="D16" s="27">
        <v>1</v>
      </c>
      <c r="E16" s="66">
        <v>0</v>
      </c>
      <c r="F16" s="27">
        <v>45</v>
      </c>
      <c r="G16" s="66">
        <v>0</v>
      </c>
      <c r="H16" s="27">
        <v>5</v>
      </c>
      <c r="I16" s="66">
        <v>0</v>
      </c>
      <c r="J16" s="27">
        <v>33</v>
      </c>
      <c r="K16" s="66">
        <v>0</v>
      </c>
      <c r="L16" s="27">
        <v>9</v>
      </c>
      <c r="M16" s="66">
        <v>0</v>
      </c>
      <c r="N16" s="27">
        <v>302</v>
      </c>
      <c r="O16" s="66">
        <v>0</v>
      </c>
      <c r="P16" s="27">
        <v>8</v>
      </c>
      <c r="Q16" s="66">
        <v>0</v>
      </c>
      <c r="R16" s="27">
        <v>636</v>
      </c>
      <c r="S16" s="66">
        <v>0</v>
      </c>
      <c r="T16" s="27">
        <f t="shared" si="0"/>
        <v>1043</v>
      </c>
      <c r="U16" s="59">
        <f t="shared" si="1"/>
        <v>0</v>
      </c>
    </row>
    <row r="17" spans="1:21" s="5" customFormat="1" ht="21.75" customHeight="1">
      <c r="A17" s="24" t="s">
        <v>45</v>
      </c>
      <c r="B17" s="25">
        <v>1</v>
      </c>
      <c r="C17" s="34">
        <v>0</v>
      </c>
      <c r="D17" s="25">
        <v>1</v>
      </c>
      <c r="E17" s="34">
        <v>0</v>
      </c>
      <c r="F17" s="25">
        <v>12</v>
      </c>
      <c r="G17" s="34">
        <v>3</v>
      </c>
      <c r="H17" s="25">
        <v>1</v>
      </c>
      <c r="I17" s="34">
        <v>0</v>
      </c>
      <c r="J17" s="25">
        <v>8</v>
      </c>
      <c r="K17" s="34">
        <v>0</v>
      </c>
      <c r="L17" s="25">
        <v>9</v>
      </c>
      <c r="M17" s="34">
        <v>0</v>
      </c>
      <c r="N17" s="25">
        <v>174</v>
      </c>
      <c r="O17" s="34">
        <v>1</v>
      </c>
      <c r="P17" s="25">
        <v>1</v>
      </c>
      <c r="Q17" s="34">
        <v>0</v>
      </c>
      <c r="R17" s="25">
        <v>271</v>
      </c>
      <c r="S17" s="34">
        <v>0</v>
      </c>
      <c r="T17" s="25">
        <f t="shared" si="0"/>
        <v>478</v>
      </c>
      <c r="U17" s="56">
        <f t="shared" si="1"/>
        <v>4</v>
      </c>
    </row>
    <row r="18" spans="1:21" s="5" customFormat="1" ht="21.75" customHeight="1">
      <c r="A18" s="9" t="s">
        <v>46</v>
      </c>
      <c r="B18" s="10">
        <v>6</v>
      </c>
      <c r="C18" s="32">
        <v>0</v>
      </c>
      <c r="D18" s="10">
        <v>0</v>
      </c>
      <c r="E18" s="32">
        <v>0</v>
      </c>
      <c r="F18" s="10">
        <v>2</v>
      </c>
      <c r="G18" s="32">
        <v>0</v>
      </c>
      <c r="H18" s="10">
        <v>1</v>
      </c>
      <c r="I18" s="32">
        <v>0</v>
      </c>
      <c r="J18" s="10">
        <v>2</v>
      </c>
      <c r="K18" s="32">
        <v>0</v>
      </c>
      <c r="L18" s="10">
        <v>0</v>
      </c>
      <c r="M18" s="32">
        <v>0</v>
      </c>
      <c r="N18" s="10">
        <v>37</v>
      </c>
      <c r="O18" s="32">
        <v>0</v>
      </c>
      <c r="P18" s="10">
        <v>0</v>
      </c>
      <c r="Q18" s="32">
        <v>0</v>
      </c>
      <c r="R18" s="10">
        <v>37</v>
      </c>
      <c r="S18" s="32">
        <v>0</v>
      </c>
      <c r="T18" s="10">
        <f t="shared" si="0"/>
        <v>85</v>
      </c>
      <c r="U18" s="57">
        <f t="shared" si="1"/>
        <v>0</v>
      </c>
    </row>
    <row r="19" spans="1:21" s="5" customFormat="1" ht="21.75" customHeight="1">
      <c r="A19" s="9" t="s">
        <v>3</v>
      </c>
      <c r="B19" s="10">
        <v>0</v>
      </c>
      <c r="C19" s="32">
        <v>0</v>
      </c>
      <c r="D19" s="10">
        <v>0</v>
      </c>
      <c r="E19" s="32">
        <v>0</v>
      </c>
      <c r="F19" s="10">
        <v>6</v>
      </c>
      <c r="G19" s="32">
        <v>2</v>
      </c>
      <c r="H19" s="10">
        <v>0</v>
      </c>
      <c r="I19" s="32">
        <v>0</v>
      </c>
      <c r="J19" s="10">
        <v>2</v>
      </c>
      <c r="K19" s="32">
        <v>0</v>
      </c>
      <c r="L19" s="10">
        <v>0</v>
      </c>
      <c r="M19" s="32">
        <v>0</v>
      </c>
      <c r="N19" s="10">
        <v>26</v>
      </c>
      <c r="O19" s="32">
        <v>0</v>
      </c>
      <c r="P19" s="10">
        <v>0</v>
      </c>
      <c r="Q19" s="32">
        <v>0</v>
      </c>
      <c r="R19" s="10">
        <v>28</v>
      </c>
      <c r="S19" s="32">
        <v>0</v>
      </c>
      <c r="T19" s="10">
        <f t="shared" si="0"/>
        <v>62</v>
      </c>
      <c r="U19" s="57">
        <f t="shared" si="1"/>
        <v>2</v>
      </c>
    </row>
    <row r="20" spans="1:21" s="5" customFormat="1" ht="21.75" customHeight="1">
      <c r="A20" s="9" t="s">
        <v>47</v>
      </c>
      <c r="B20" s="10">
        <v>0</v>
      </c>
      <c r="C20" s="32">
        <v>0</v>
      </c>
      <c r="D20" s="10">
        <v>0</v>
      </c>
      <c r="E20" s="32">
        <v>0</v>
      </c>
      <c r="F20" s="10">
        <v>3</v>
      </c>
      <c r="G20" s="32">
        <v>0</v>
      </c>
      <c r="H20" s="10">
        <v>0</v>
      </c>
      <c r="I20" s="32">
        <v>0</v>
      </c>
      <c r="J20" s="10">
        <v>1</v>
      </c>
      <c r="K20" s="32">
        <v>0</v>
      </c>
      <c r="L20" s="10">
        <v>0</v>
      </c>
      <c r="M20" s="32">
        <v>0</v>
      </c>
      <c r="N20" s="10">
        <v>14</v>
      </c>
      <c r="O20" s="32">
        <v>0</v>
      </c>
      <c r="P20" s="10">
        <v>0</v>
      </c>
      <c r="Q20" s="32">
        <v>0</v>
      </c>
      <c r="R20" s="10">
        <v>22</v>
      </c>
      <c r="S20" s="32">
        <v>0</v>
      </c>
      <c r="T20" s="10">
        <f t="shared" si="0"/>
        <v>40</v>
      </c>
      <c r="U20" s="57">
        <f t="shared" si="1"/>
        <v>0</v>
      </c>
    </row>
    <row r="21" spans="1:21" s="5" customFormat="1" ht="21.75" customHeight="1">
      <c r="A21" s="26" t="s">
        <v>4</v>
      </c>
      <c r="B21" s="27">
        <v>0</v>
      </c>
      <c r="C21" s="66">
        <v>0</v>
      </c>
      <c r="D21" s="27">
        <v>0</v>
      </c>
      <c r="E21" s="66">
        <v>0</v>
      </c>
      <c r="F21" s="27">
        <v>7</v>
      </c>
      <c r="G21" s="66">
        <v>2</v>
      </c>
      <c r="H21" s="27">
        <v>2</v>
      </c>
      <c r="I21" s="66">
        <v>0</v>
      </c>
      <c r="J21" s="27">
        <v>2</v>
      </c>
      <c r="K21" s="66">
        <v>0</v>
      </c>
      <c r="L21" s="27">
        <v>1</v>
      </c>
      <c r="M21" s="66">
        <v>0</v>
      </c>
      <c r="N21" s="27">
        <v>36</v>
      </c>
      <c r="O21" s="66">
        <v>0</v>
      </c>
      <c r="P21" s="27">
        <v>0</v>
      </c>
      <c r="Q21" s="66">
        <v>0</v>
      </c>
      <c r="R21" s="27">
        <v>70</v>
      </c>
      <c r="S21" s="66">
        <v>0</v>
      </c>
      <c r="T21" s="27">
        <f t="shared" si="0"/>
        <v>118</v>
      </c>
      <c r="U21" s="59">
        <f t="shared" si="1"/>
        <v>2</v>
      </c>
    </row>
    <row r="22" spans="1:21" s="5" customFormat="1" ht="21.75" customHeight="1">
      <c r="A22" s="28" t="s">
        <v>48</v>
      </c>
      <c r="B22" s="25">
        <v>0</v>
      </c>
      <c r="C22" s="34">
        <v>0</v>
      </c>
      <c r="D22" s="25">
        <v>0</v>
      </c>
      <c r="E22" s="34">
        <v>0</v>
      </c>
      <c r="F22" s="25">
        <v>11</v>
      </c>
      <c r="G22" s="34">
        <v>0</v>
      </c>
      <c r="H22" s="25">
        <v>1</v>
      </c>
      <c r="I22" s="34">
        <v>0</v>
      </c>
      <c r="J22" s="25">
        <v>4</v>
      </c>
      <c r="K22" s="34">
        <v>0</v>
      </c>
      <c r="L22" s="25">
        <v>4</v>
      </c>
      <c r="M22" s="34">
        <v>0</v>
      </c>
      <c r="N22" s="25">
        <v>64</v>
      </c>
      <c r="O22" s="34">
        <v>0</v>
      </c>
      <c r="P22" s="25">
        <v>1</v>
      </c>
      <c r="Q22" s="34">
        <v>0</v>
      </c>
      <c r="R22" s="25">
        <v>121</v>
      </c>
      <c r="S22" s="34">
        <v>1</v>
      </c>
      <c r="T22" s="25">
        <f t="shared" si="0"/>
        <v>206</v>
      </c>
      <c r="U22" s="56">
        <f t="shared" si="1"/>
        <v>1</v>
      </c>
    </row>
    <row r="23" spans="1:21" s="15" customFormat="1" ht="21.75" customHeight="1">
      <c r="A23" s="9" t="s">
        <v>49</v>
      </c>
      <c r="B23" s="10">
        <v>2</v>
      </c>
      <c r="C23" s="32">
        <v>0</v>
      </c>
      <c r="D23" s="10">
        <v>3</v>
      </c>
      <c r="E23" s="32">
        <v>0</v>
      </c>
      <c r="F23" s="10">
        <v>25</v>
      </c>
      <c r="G23" s="32">
        <v>0</v>
      </c>
      <c r="H23" s="10">
        <v>1</v>
      </c>
      <c r="I23" s="32">
        <v>0</v>
      </c>
      <c r="J23" s="10">
        <v>14</v>
      </c>
      <c r="K23" s="32">
        <v>0</v>
      </c>
      <c r="L23" s="10">
        <v>11</v>
      </c>
      <c r="M23" s="32">
        <v>0</v>
      </c>
      <c r="N23" s="10">
        <v>79</v>
      </c>
      <c r="O23" s="32">
        <v>0</v>
      </c>
      <c r="P23" s="10">
        <v>3</v>
      </c>
      <c r="Q23" s="32">
        <v>0</v>
      </c>
      <c r="R23" s="10">
        <v>147</v>
      </c>
      <c r="S23" s="32">
        <v>0</v>
      </c>
      <c r="T23" s="10">
        <f t="shared" si="0"/>
        <v>285</v>
      </c>
      <c r="U23" s="57">
        <f t="shared" si="1"/>
        <v>0</v>
      </c>
    </row>
    <row r="24" spans="1:21" s="15" customFormat="1" ht="21.75" customHeight="1">
      <c r="A24" s="9" t="s">
        <v>5</v>
      </c>
      <c r="B24" s="10">
        <v>0</v>
      </c>
      <c r="C24" s="32">
        <v>0</v>
      </c>
      <c r="D24" s="10">
        <v>0</v>
      </c>
      <c r="E24" s="32">
        <v>0</v>
      </c>
      <c r="F24" s="10">
        <v>7</v>
      </c>
      <c r="G24" s="32">
        <v>0</v>
      </c>
      <c r="H24" s="10">
        <v>0</v>
      </c>
      <c r="I24" s="32">
        <v>0</v>
      </c>
      <c r="J24" s="10">
        <v>6</v>
      </c>
      <c r="K24" s="32">
        <v>0</v>
      </c>
      <c r="L24" s="10">
        <v>1</v>
      </c>
      <c r="M24" s="32">
        <v>0</v>
      </c>
      <c r="N24" s="10">
        <v>0</v>
      </c>
      <c r="O24" s="32">
        <v>0</v>
      </c>
      <c r="P24" s="10">
        <v>35</v>
      </c>
      <c r="Q24" s="32">
        <v>0</v>
      </c>
      <c r="R24" s="10">
        <v>36</v>
      </c>
      <c r="S24" s="32">
        <v>0</v>
      </c>
      <c r="T24" s="10">
        <f t="shared" si="0"/>
        <v>85</v>
      </c>
      <c r="U24" s="57">
        <f t="shared" si="1"/>
        <v>0</v>
      </c>
    </row>
    <row r="25" spans="1:21" s="15" customFormat="1" ht="21.75" customHeight="1">
      <c r="A25" s="9" t="s">
        <v>50</v>
      </c>
      <c r="B25" s="10">
        <v>1</v>
      </c>
      <c r="C25" s="32">
        <v>0</v>
      </c>
      <c r="D25" s="10">
        <v>0</v>
      </c>
      <c r="E25" s="32">
        <v>0</v>
      </c>
      <c r="F25" s="10">
        <v>10</v>
      </c>
      <c r="G25" s="32">
        <v>0</v>
      </c>
      <c r="H25" s="10">
        <v>0</v>
      </c>
      <c r="I25" s="32">
        <v>0</v>
      </c>
      <c r="J25" s="10">
        <v>5</v>
      </c>
      <c r="K25" s="32">
        <v>0</v>
      </c>
      <c r="L25" s="10">
        <v>2</v>
      </c>
      <c r="M25" s="32">
        <v>0</v>
      </c>
      <c r="N25" s="10">
        <v>40</v>
      </c>
      <c r="O25" s="32">
        <v>0</v>
      </c>
      <c r="P25" s="10">
        <v>0</v>
      </c>
      <c r="Q25" s="32">
        <v>0</v>
      </c>
      <c r="R25" s="10">
        <v>72</v>
      </c>
      <c r="S25" s="32">
        <v>0</v>
      </c>
      <c r="T25" s="10">
        <f t="shared" si="0"/>
        <v>130</v>
      </c>
      <c r="U25" s="57">
        <f t="shared" si="1"/>
        <v>0</v>
      </c>
    </row>
    <row r="26" spans="1:21" s="15" customFormat="1" ht="21.75" customHeight="1">
      <c r="A26" s="16" t="s">
        <v>51</v>
      </c>
      <c r="B26" s="17">
        <v>0</v>
      </c>
      <c r="C26" s="33">
        <v>0</v>
      </c>
      <c r="D26" s="17">
        <v>0</v>
      </c>
      <c r="E26" s="33">
        <v>0</v>
      </c>
      <c r="F26" s="17">
        <v>7</v>
      </c>
      <c r="G26" s="33">
        <v>0</v>
      </c>
      <c r="H26" s="17">
        <v>0</v>
      </c>
      <c r="I26" s="33">
        <v>0</v>
      </c>
      <c r="J26" s="17">
        <v>2</v>
      </c>
      <c r="K26" s="33">
        <v>0</v>
      </c>
      <c r="L26" s="17">
        <v>0</v>
      </c>
      <c r="M26" s="33">
        <v>0</v>
      </c>
      <c r="N26" s="17">
        <v>27</v>
      </c>
      <c r="O26" s="33">
        <v>0</v>
      </c>
      <c r="P26" s="17">
        <v>0</v>
      </c>
      <c r="Q26" s="33">
        <v>0</v>
      </c>
      <c r="R26" s="17">
        <v>29</v>
      </c>
      <c r="S26" s="33">
        <v>0</v>
      </c>
      <c r="T26" s="17">
        <f t="shared" si="0"/>
        <v>65</v>
      </c>
      <c r="U26" s="58">
        <f t="shared" si="1"/>
        <v>0</v>
      </c>
    </row>
    <row r="27" spans="1:21" s="15" customFormat="1" ht="21.75" customHeight="1">
      <c r="A27" s="24" t="s">
        <v>52</v>
      </c>
      <c r="B27" s="25">
        <v>1</v>
      </c>
      <c r="C27" s="34">
        <v>0</v>
      </c>
      <c r="D27" s="25">
        <v>2</v>
      </c>
      <c r="E27" s="34">
        <v>0</v>
      </c>
      <c r="F27" s="25">
        <v>19</v>
      </c>
      <c r="G27" s="34">
        <v>0</v>
      </c>
      <c r="H27" s="25">
        <v>1</v>
      </c>
      <c r="I27" s="34">
        <v>0</v>
      </c>
      <c r="J27" s="25">
        <v>6</v>
      </c>
      <c r="K27" s="34">
        <v>0</v>
      </c>
      <c r="L27" s="25">
        <v>5</v>
      </c>
      <c r="M27" s="34">
        <v>0</v>
      </c>
      <c r="N27" s="25">
        <v>75</v>
      </c>
      <c r="O27" s="34">
        <v>0</v>
      </c>
      <c r="P27" s="25">
        <v>2</v>
      </c>
      <c r="Q27" s="34">
        <v>0</v>
      </c>
      <c r="R27" s="25">
        <v>244</v>
      </c>
      <c r="S27" s="34">
        <v>0</v>
      </c>
      <c r="T27" s="25">
        <f t="shared" si="0"/>
        <v>355</v>
      </c>
      <c r="U27" s="56">
        <f t="shared" si="1"/>
        <v>0</v>
      </c>
    </row>
    <row r="28" spans="1:21" s="15" customFormat="1" ht="21.75" customHeight="1">
      <c r="A28" s="9" t="s">
        <v>6</v>
      </c>
      <c r="B28" s="10">
        <v>1</v>
      </c>
      <c r="C28" s="32">
        <v>0</v>
      </c>
      <c r="D28" s="10">
        <v>1</v>
      </c>
      <c r="E28" s="32">
        <v>0</v>
      </c>
      <c r="F28" s="10">
        <v>19</v>
      </c>
      <c r="G28" s="32">
        <v>0</v>
      </c>
      <c r="H28" s="10">
        <v>0</v>
      </c>
      <c r="I28" s="32">
        <v>0</v>
      </c>
      <c r="J28" s="10">
        <v>7</v>
      </c>
      <c r="K28" s="32">
        <v>1</v>
      </c>
      <c r="L28" s="10">
        <v>4</v>
      </c>
      <c r="M28" s="32">
        <v>0</v>
      </c>
      <c r="N28" s="10">
        <v>47</v>
      </c>
      <c r="O28" s="32">
        <v>0</v>
      </c>
      <c r="P28" s="10">
        <v>1</v>
      </c>
      <c r="Q28" s="32">
        <v>0</v>
      </c>
      <c r="R28" s="10">
        <v>121</v>
      </c>
      <c r="S28" s="32">
        <v>0</v>
      </c>
      <c r="T28" s="10">
        <f t="shared" si="0"/>
        <v>201</v>
      </c>
      <c r="U28" s="57">
        <f t="shared" si="1"/>
        <v>1</v>
      </c>
    </row>
    <row r="29" spans="1:21" s="5" customFormat="1" ht="21.75" customHeight="1">
      <c r="A29" s="9" t="s">
        <v>53</v>
      </c>
      <c r="B29" s="10">
        <v>5</v>
      </c>
      <c r="C29" s="32">
        <v>0</v>
      </c>
      <c r="D29" s="10">
        <v>4</v>
      </c>
      <c r="E29" s="32">
        <v>0</v>
      </c>
      <c r="F29" s="10">
        <v>48</v>
      </c>
      <c r="G29" s="32">
        <v>2</v>
      </c>
      <c r="H29" s="10">
        <v>2</v>
      </c>
      <c r="I29" s="32">
        <v>0</v>
      </c>
      <c r="J29" s="10">
        <v>22</v>
      </c>
      <c r="K29" s="32">
        <v>1</v>
      </c>
      <c r="L29" s="10">
        <v>5</v>
      </c>
      <c r="M29" s="32">
        <v>0</v>
      </c>
      <c r="N29" s="10">
        <v>135</v>
      </c>
      <c r="O29" s="32">
        <v>0</v>
      </c>
      <c r="P29" s="10">
        <v>5</v>
      </c>
      <c r="Q29" s="32">
        <v>0</v>
      </c>
      <c r="R29" s="10">
        <v>431</v>
      </c>
      <c r="S29" s="32">
        <v>0</v>
      </c>
      <c r="T29" s="10">
        <f t="shared" si="0"/>
        <v>657</v>
      </c>
      <c r="U29" s="57">
        <f t="shared" si="1"/>
        <v>3</v>
      </c>
    </row>
    <row r="30" spans="1:21" s="5" customFormat="1" ht="21.75" customHeight="1">
      <c r="A30" s="9" t="s">
        <v>7</v>
      </c>
      <c r="B30" s="10">
        <v>0</v>
      </c>
      <c r="C30" s="32">
        <v>0</v>
      </c>
      <c r="D30" s="10">
        <v>0</v>
      </c>
      <c r="E30" s="32">
        <v>0</v>
      </c>
      <c r="F30" s="10">
        <v>8</v>
      </c>
      <c r="G30" s="32">
        <v>0</v>
      </c>
      <c r="H30" s="10">
        <v>0</v>
      </c>
      <c r="I30" s="32">
        <v>0</v>
      </c>
      <c r="J30" s="10">
        <v>4</v>
      </c>
      <c r="K30" s="32">
        <v>1</v>
      </c>
      <c r="L30" s="10">
        <v>3</v>
      </c>
      <c r="M30" s="32">
        <v>0</v>
      </c>
      <c r="N30" s="10">
        <v>50</v>
      </c>
      <c r="O30" s="32">
        <v>0</v>
      </c>
      <c r="P30" s="10">
        <v>1</v>
      </c>
      <c r="Q30" s="32">
        <v>0</v>
      </c>
      <c r="R30" s="10">
        <v>154</v>
      </c>
      <c r="S30" s="32">
        <v>0</v>
      </c>
      <c r="T30" s="10">
        <f t="shared" si="0"/>
        <v>220</v>
      </c>
      <c r="U30" s="57">
        <f t="shared" si="1"/>
        <v>1</v>
      </c>
    </row>
    <row r="31" spans="1:21" s="5" customFormat="1" ht="21.75" customHeight="1">
      <c r="A31" s="26" t="s">
        <v>54</v>
      </c>
      <c r="B31" s="27">
        <v>3</v>
      </c>
      <c r="C31" s="66">
        <v>0</v>
      </c>
      <c r="D31" s="27">
        <v>0</v>
      </c>
      <c r="E31" s="66">
        <v>0</v>
      </c>
      <c r="F31" s="27">
        <v>15</v>
      </c>
      <c r="G31" s="66">
        <v>2</v>
      </c>
      <c r="H31" s="27">
        <v>2</v>
      </c>
      <c r="I31" s="66">
        <v>0</v>
      </c>
      <c r="J31" s="27">
        <v>7</v>
      </c>
      <c r="K31" s="66">
        <v>0</v>
      </c>
      <c r="L31" s="27">
        <v>2</v>
      </c>
      <c r="M31" s="66">
        <v>0</v>
      </c>
      <c r="N31" s="27">
        <v>70</v>
      </c>
      <c r="O31" s="66">
        <v>0</v>
      </c>
      <c r="P31" s="27">
        <v>0</v>
      </c>
      <c r="Q31" s="66">
        <v>0</v>
      </c>
      <c r="R31" s="27">
        <v>183</v>
      </c>
      <c r="S31" s="66">
        <v>0</v>
      </c>
      <c r="T31" s="27">
        <f t="shared" si="0"/>
        <v>282</v>
      </c>
      <c r="U31" s="59">
        <f t="shared" si="1"/>
        <v>2</v>
      </c>
    </row>
    <row r="32" spans="1:21" s="5" customFormat="1" ht="21.75" customHeight="1">
      <c r="A32" s="22" t="s">
        <v>55</v>
      </c>
      <c r="B32" s="23">
        <v>2</v>
      </c>
      <c r="C32" s="31">
        <v>0</v>
      </c>
      <c r="D32" s="23">
        <v>2</v>
      </c>
      <c r="E32" s="31">
        <v>0</v>
      </c>
      <c r="F32" s="23">
        <v>34</v>
      </c>
      <c r="G32" s="31">
        <v>1</v>
      </c>
      <c r="H32" s="23">
        <v>10</v>
      </c>
      <c r="I32" s="31">
        <v>0</v>
      </c>
      <c r="J32" s="23">
        <v>25</v>
      </c>
      <c r="K32" s="31">
        <v>0</v>
      </c>
      <c r="L32" s="23">
        <v>13</v>
      </c>
      <c r="M32" s="31">
        <v>0</v>
      </c>
      <c r="N32" s="23">
        <v>169</v>
      </c>
      <c r="O32" s="31">
        <v>0</v>
      </c>
      <c r="P32" s="23">
        <v>9</v>
      </c>
      <c r="Q32" s="31">
        <v>0</v>
      </c>
      <c r="R32" s="23">
        <v>452</v>
      </c>
      <c r="S32" s="31">
        <v>0</v>
      </c>
      <c r="T32" s="23">
        <f t="shared" si="0"/>
        <v>716</v>
      </c>
      <c r="U32" s="60">
        <f t="shared" si="1"/>
        <v>1</v>
      </c>
    </row>
    <row r="33" spans="1:21" s="5" customFormat="1" ht="21.75" customHeight="1">
      <c r="A33" s="9" t="s">
        <v>8</v>
      </c>
      <c r="B33" s="10">
        <v>1</v>
      </c>
      <c r="C33" s="32">
        <v>0</v>
      </c>
      <c r="D33" s="10">
        <v>0</v>
      </c>
      <c r="E33" s="32">
        <v>0</v>
      </c>
      <c r="F33" s="10">
        <v>18</v>
      </c>
      <c r="G33" s="32">
        <v>1</v>
      </c>
      <c r="H33" s="10">
        <v>0</v>
      </c>
      <c r="I33" s="32">
        <v>0</v>
      </c>
      <c r="J33" s="10">
        <v>4</v>
      </c>
      <c r="K33" s="32">
        <v>0</v>
      </c>
      <c r="L33" s="10">
        <v>6</v>
      </c>
      <c r="M33" s="32">
        <v>0</v>
      </c>
      <c r="N33" s="10">
        <v>72</v>
      </c>
      <c r="O33" s="32">
        <v>0</v>
      </c>
      <c r="P33" s="10">
        <v>3</v>
      </c>
      <c r="Q33" s="32">
        <v>0</v>
      </c>
      <c r="R33" s="10">
        <v>160</v>
      </c>
      <c r="S33" s="32">
        <v>0</v>
      </c>
      <c r="T33" s="10">
        <f t="shared" si="0"/>
        <v>264</v>
      </c>
      <c r="U33" s="57">
        <f t="shared" si="1"/>
        <v>1</v>
      </c>
    </row>
    <row r="34" spans="1:21" s="5" customFormat="1" ht="21.75" customHeight="1">
      <c r="A34" s="9" t="s">
        <v>9</v>
      </c>
      <c r="B34" s="10">
        <v>3</v>
      </c>
      <c r="C34" s="32">
        <v>0</v>
      </c>
      <c r="D34" s="10">
        <v>3</v>
      </c>
      <c r="E34" s="32">
        <v>0</v>
      </c>
      <c r="F34" s="10">
        <v>32</v>
      </c>
      <c r="G34" s="32">
        <v>0</v>
      </c>
      <c r="H34" s="10">
        <v>1</v>
      </c>
      <c r="I34" s="32">
        <v>0</v>
      </c>
      <c r="J34" s="10">
        <v>18</v>
      </c>
      <c r="K34" s="32">
        <v>0</v>
      </c>
      <c r="L34" s="10">
        <v>18</v>
      </c>
      <c r="M34" s="32">
        <v>0</v>
      </c>
      <c r="N34" s="10">
        <v>199</v>
      </c>
      <c r="O34" s="32">
        <v>0</v>
      </c>
      <c r="P34" s="10">
        <v>5</v>
      </c>
      <c r="Q34" s="32">
        <v>0</v>
      </c>
      <c r="R34" s="10">
        <v>411</v>
      </c>
      <c r="S34" s="32">
        <v>0</v>
      </c>
      <c r="T34" s="10">
        <f t="shared" si="0"/>
        <v>690</v>
      </c>
      <c r="U34" s="57">
        <f t="shared" si="1"/>
        <v>0</v>
      </c>
    </row>
    <row r="35" spans="1:21" s="5" customFormat="1" ht="21.75" customHeight="1">
      <c r="A35" s="9" t="s">
        <v>10</v>
      </c>
      <c r="B35" s="10">
        <v>0</v>
      </c>
      <c r="C35" s="32">
        <v>0</v>
      </c>
      <c r="D35" s="10">
        <v>0</v>
      </c>
      <c r="E35" s="32">
        <v>0</v>
      </c>
      <c r="F35" s="10">
        <v>4</v>
      </c>
      <c r="G35" s="32">
        <v>3</v>
      </c>
      <c r="H35" s="10">
        <v>0</v>
      </c>
      <c r="I35" s="32">
        <v>0</v>
      </c>
      <c r="J35" s="10">
        <v>2</v>
      </c>
      <c r="K35" s="32">
        <v>0</v>
      </c>
      <c r="L35" s="10">
        <v>0</v>
      </c>
      <c r="M35" s="32">
        <v>0</v>
      </c>
      <c r="N35" s="10">
        <v>4</v>
      </c>
      <c r="O35" s="32">
        <v>0</v>
      </c>
      <c r="P35" s="10">
        <v>0</v>
      </c>
      <c r="Q35" s="32">
        <v>0</v>
      </c>
      <c r="R35" s="10">
        <v>12</v>
      </c>
      <c r="S35" s="32">
        <v>0</v>
      </c>
      <c r="T35" s="10">
        <f t="shared" si="0"/>
        <v>22</v>
      </c>
      <c r="U35" s="57">
        <f t="shared" si="1"/>
        <v>3</v>
      </c>
    </row>
    <row r="36" spans="1:21" s="5" customFormat="1" ht="21.75" customHeight="1">
      <c r="A36" s="16" t="s">
        <v>11</v>
      </c>
      <c r="B36" s="17">
        <v>0</v>
      </c>
      <c r="C36" s="33">
        <v>0</v>
      </c>
      <c r="D36" s="17">
        <v>0</v>
      </c>
      <c r="E36" s="33">
        <v>0</v>
      </c>
      <c r="F36" s="17">
        <v>2</v>
      </c>
      <c r="G36" s="33">
        <v>0</v>
      </c>
      <c r="H36" s="17">
        <v>0</v>
      </c>
      <c r="I36" s="33">
        <v>0</v>
      </c>
      <c r="J36" s="17">
        <v>0</v>
      </c>
      <c r="K36" s="33">
        <v>0</v>
      </c>
      <c r="L36" s="17">
        <v>0</v>
      </c>
      <c r="M36" s="33">
        <v>0</v>
      </c>
      <c r="N36" s="17">
        <v>7</v>
      </c>
      <c r="O36" s="33">
        <v>0</v>
      </c>
      <c r="P36" s="17">
        <v>0</v>
      </c>
      <c r="Q36" s="33">
        <v>0</v>
      </c>
      <c r="R36" s="17">
        <v>10</v>
      </c>
      <c r="S36" s="33">
        <v>0</v>
      </c>
      <c r="T36" s="17">
        <f t="shared" si="0"/>
        <v>19</v>
      </c>
      <c r="U36" s="58">
        <f t="shared" si="1"/>
        <v>0</v>
      </c>
    </row>
    <row r="37" spans="1:21" s="5" customFormat="1" ht="21.75" customHeight="1">
      <c r="A37" s="24" t="s">
        <v>56</v>
      </c>
      <c r="B37" s="25">
        <v>0</v>
      </c>
      <c r="C37" s="34">
        <v>0</v>
      </c>
      <c r="D37" s="25">
        <v>0</v>
      </c>
      <c r="E37" s="34">
        <v>0</v>
      </c>
      <c r="F37" s="25">
        <v>4</v>
      </c>
      <c r="G37" s="34">
        <v>0</v>
      </c>
      <c r="H37" s="25">
        <v>0</v>
      </c>
      <c r="I37" s="34">
        <v>0</v>
      </c>
      <c r="J37" s="25">
        <v>0</v>
      </c>
      <c r="K37" s="34">
        <v>0</v>
      </c>
      <c r="L37" s="25">
        <v>0</v>
      </c>
      <c r="M37" s="34">
        <v>0</v>
      </c>
      <c r="N37" s="25">
        <v>7</v>
      </c>
      <c r="O37" s="34">
        <v>0</v>
      </c>
      <c r="P37" s="25">
        <v>0</v>
      </c>
      <c r="Q37" s="34">
        <v>0</v>
      </c>
      <c r="R37" s="25">
        <v>2</v>
      </c>
      <c r="S37" s="34">
        <v>0</v>
      </c>
      <c r="T37" s="25">
        <f t="shared" si="0"/>
        <v>13</v>
      </c>
      <c r="U37" s="56">
        <f t="shared" si="1"/>
        <v>0</v>
      </c>
    </row>
    <row r="38" spans="1:21" s="5" customFormat="1" ht="21.75" customHeight="1">
      <c r="A38" s="9" t="s">
        <v>12</v>
      </c>
      <c r="B38" s="10">
        <v>0</v>
      </c>
      <c r="C38" s="32">
        <v>0</v>
      </c>
      <c r="D38" s="10">
        <v>0</v>
      </c>
      <c r="E38" s="32">
        <v>0</v>
      </c>
      <c r="F38" s="10">
        <v>3</v>
      </c>
      <c r="G38" s="32">
        <v>0</v>
      </c>
      <c r="H38" s="10">
        <v>0</v>
      </c>
      <c r="I38" s="32">
        <v>0</v>
      </c>
      <c r="J38" s="10">
        <v>0</v>
      </c>
      <c r="K38" s="32">
        <v>0</v>
      </c>
      <c r="L38" s="10">
        <v>0</v>
      </c>
      <c r="M38" s="32">
        <v>0</v>
      </c>
      <c r="N38" s="10">
        <v>7</v>
      </c>
      <c r="O38" s="32">
        <v>0</v>
      </c>
      <c r="P38" s="10">
        <v>0</v>
      </c>
      <c r="Q38" s="32">
        <v>0</v>
      </c>
      <c r="R38" s="10">
        <v>1</v>
      </c>
      <c r="S38" s="32">
        <v>0</v>
      </c>
      <c r="T38" s="10">
        <f t="shared" si="0"/>
        <v>11</v>
      </c>
      <c r="U38" s="57">
        <f t="shared" si="1"/>
        <v>0</v>
      </c>
    </row>
    <row r="39" spans="1:21" s="5" customFormat="1" ht="21.75" customHeight="1">
      <c r="A39" s="9" t="s">
        <v>13</v>
      </c>
      <c r="B39" s="10">
        <v>0</v>
      </c>
      <c r="C39" s="32">
        <v>0</v>
      </c>
      <c r="D39" s="10">
        <v>0</v>
      </c>
      <c r="E39" s="32">
        <v>0</v>
      </c>
      <c r="F39" s="10">
        <v>7</v>
      </c>
      <c r="G39" s="32">
        <v>0</v>
      </c>
      <c r="H39" s="10">
        <v>0</v>
      </c>
      <c r="I39" s="32">
        <v>0</v>
      </c>
      <c r="J39" s="10">
        <v>0</v>
      </c>
      <c r="K39" s="32">
        <v>0</v>
      </c>
      <c r="L39" s="10">
        <v>0</v>
      </c>
      <c r="M39" s="32">
        <v>0</v>
      </c>
      <c r="N39" s="10">
        <v>13</v>
      </c>
      <c r="O39" s="32">
        <v>0</v>
      </c>
      <c r="P39" s="10">
        <v>0</v>
      </c>
      <c r="Q39" s="32">
        <v>0</v>
      </c>
      <c r="R39" s="10">
        <v>21</v>
      </c>
      <c r="S39" s="32">
        <v>0</v>
      </c>
      <c r="T39" s="10">
        <f t="shared" si="0"/>
        <v>41</v>
      </c>
      <c r="U39" s="57">
        <f t="shared" si="1"/>
        <v>0</v>
      </c>
    </row>
    <row r="40" spans="1:21" s="5" customFormat="1" ht="21.75" customHeight="1">
      <c r="A40" s="9" t="s">
        <v>14</v>
      </c>
      <c r="B40" s="10">
        <v>0</v>
      </c>
      <c r="C40" s="32">
        <v>0</v>
      </c>
      <c r="D40" s="10">
        <v>0</v>
      </c>
      <c r="E40" s="32">
        <v>0</v>
      </c>
      <c r="F40" s="10">
        <v>5</v>
      </c>
      <c r="G40" s="32">
        <v>0</v>
      </c>
      <c r="H40" s="10">
        <v>0</v>
      </c>
      <c r="I40" s="32">
        <v>0</v>
      </c>
      <c r="J40" s="10">
        <v>0</v>
      </c>
      <c r="K40" s="32">
        <v>0</v>
      </c>
      <c r="L40" s="10">
        <v>0</v>
      </c>
      <c r="M40" s="32">
        <v>0</v>
      </c>
      <c r="N40" s="10">
        <v>2</v>
      </c>
      <c r="O40" s="32">
        <v>0</v>
      </c>
      <c r="P40" s="10">
        <v>0</v>
      </c>
      <c r="Q40" s="32">
        <v>0</v>
      </c>
      <c r="R40" s="10">
        <v>4</v>
      </c>
      <c r="S40" s="32">
        <v>0</v>
      </c>
      <c r="T40" s="10">
        <f t="shared" si="0"/>
        <v>11</v>
      </c>
      <c r="U40" s="57">
        <f t="shared" si="1"/>
        <v>0</v>
      </c>
    </row>
    <row r="41" spans="1:21" s="5" customFormat="1" ht="21.75" customHeight="1">
      <c r="A41" s="26" t="s">
        <v>15</v>
      </c>
      <c r="B41" s="27">
        <v>0</v>
      </c>
      <c r="C41" s="66">
        <v>0</v>
      </c>
      <c r="D41" s="27">
        <v>0</v>
      </c>
      <c r="E41" s="66">
        <v>0</v>
      </c>
      <c r="F41" s="27">
        <v>2</v>
      </c>
      <c r="G41" s="66">
        <v>1</v>
      </c>
      <c r="H41" s="27">
        <v>0</v>
      </c>
      <c r="I41" s="66">
        <v>0</v>
      </c>
      <c r="J41" s="27">
        <v>0</v>
      </c>
      <c r="K41" s="66">
        <v>0</v>
      </c>
      <c r="L41" s="27">
        <v>0</v>
      </c>
      <c r="M41" s="66">
        <v>0</v>
      </c>
      <c r="N41" s="27">
        <v>12</v>
      </c>
      <c r="O41" s="66">
        <v>0</v>
      </c>
      <c r="P41" s="27">
        <v>0</v>
      </c>
      <c r="Q41" s="66">
        <v>0</v>
      </c>
      <c r="R41" s="27">
        <v>5</v>
      </c>
      <c r="S41" s="66">
        <v>0</v>
      </c>
      <c r="T41" s="27">
        <f t="shared" si="0"/>
        <v>19</v>
      </c>
      <c r="U41" s="59">
        <f t="shared" si="1"/>
        <v>1</v>
      </c>
    </row>
    <row r="42" spans="1:21" s="5" customFormat="1" ht="21.75" customHeight="1">
      <c r="A42" s="24" t="s">
        <v>16</v>
      </c>
      <c r="B42" s="25">
        <v>1</v>
      </c>
      <c r="C42" s="34">
        <v>0</v>
      </c>
      <c r="D42" s="25">
        <v>0</v>
      </c>
      <c r="E42" s="34">
        <v>0</v>
      </c>
      <c r="F42" s="25">
        <v>2</v>
      </c>
      <c r="G42" s="34">
        <v>0</v>
      </c>
      <c r="H42" s="25">
        <v>0</v>
      </c>
      <c r="I42" s="34">
        <v>0</v>
      </c>
      <c r="J42" s="25">
        <v>0</v>
      </c>
      <c r="K42" s="34">
        <v>0</v>
      </c>
      <c r="L42" s="25">
        <v>0</v>
      </c>
      <c r="M42" s="34">
        <v>0</v>
      </c>
      <c r="N42" s="25">
        <v>20</v>
      </c>
      <c r="O42" s="34">
        <v>0</v>
      </c>
      <c r="P42" s="25">
        <v>0</v>
      </c>
      <c r="Q42" s="34">
        <v>0</v>
      </c>
      <c r="R42" s="25">
        <v>12</v>
      </c>
      <c r="S42" s="34">
        <v>0</v>
      </c>
      <c r="T42" s="25">
        <f t="shared" si="0"/>
        <v>35</v>
      </c>
      <c r="U42" s="56">
        <f t="shared" si="1"/>
        <v>0</v>
      </c>
    </row>
    <row r="43" spans="1:21" s="5" customFormat="1" ht="21.75" customHeight="1">
      <c r="A43" s="9" t="s">
        <v>17</v>
      </c>
      <c r="B43" s="10">
        <v>0</v>
      </c>
      <c r="C43" s="32">
        <v>0</v>
      </c>
      <c r="D43" s="10">
        <v>0</v>
      </c>
      <c r="E43" s="32">
        <v>0</v>
      </c>
      <c r="F43" s="10">
        <v>11</v>
      </c>
      <c r="G43" s="32">
        <v>3</v>
      </c>
      <c r="H43" s="10">
        <v>1</v>
      </c>
      <c r="I43" s="32">
        <v>0</v>
      </c>
      <c r="J43" s="10">
        <v>11</v>
      </c>
      <c r="K43" s="32">
        <v>1</v>
      </c>
      <c r="L43" s="10">
        <v>0</v>
      </c>
      <c r="M43" s="32">
        <v>0</v>
      </c>
      <c r="N43" s="10">
        <v>57</v>
      </c>
      <c r="O43" s="32">
        <v>1</v>
      </c>
      <c r="P43" s="10">
        <v>0</v>
      </c>
      <c r="Q43" s="32">
        <v>0</v>
      </c>
      <c r="R43" s="10">
        <v>75</v>
      </c>
      <c r="S43" s="32">
        <v>0</v>
      </c>
      <c r="T43" s="10">
        <f t="shared" si="0"/>
        <v>155</v>
      </c>
      <c r="U43" s="57">
        <f t="shared" si="1"/>
        <v>5</v>
      </c>
    </row>
    <row r="44" spans="1:21" s="15" customFormat="1" ht="21.75" customHeight="1">
      <c r="A44" s="9" t="s">
        <v>57</v>
      </c>
      <c r="B44" s="10">
        <v>2</v>
      </c>
      <c r="C44" s="32">
        <v>0</v>
      </c>
      <c r="D44" s="10">
        <v>1</v>
      </c>
      <c r="E44" s="32">
        <v>0</v>
      </c>
      <c r="F44" s="10">
        <v>10</v>
      </c>
      <c r="G44" s="32">
        <v>0</v>
      </c>
      <c r="H44" s="10">
        <v>1</v>
      </c>
      <c r="I44" s="32">
        <v>0</v>
      </c>
      <c r="J44" s="10">
        <v>9</v>
      </c>
      <c r="K44" s="32">
        <v>0</v>
      </c>
      <c r="L44" s="10">
        <v>3</v>
      </c>
      <c r="M44" s="32">
        <v>0</v>
      </c>
      <c r="N44" s="10">
        <v>106</v>
      </c>
      <c r="O44" s="32">
        <v>0</v>
      </c>
      <c r="P44" s="10">
        <v>0</v>
      </c>
      <c r="Q44" s="32">
        <v>0</v>
      </c>
      <c r="R44" s="10">
        <v>196</v>
      </c>
      <c r="S44" s="32">
        <v>0</v>
      </c>
      <c r="T44" s="10">
        <f t="shared" si="0"/>
        <v>328</v>
      </c>
      <c r="U44" s="57">
        <f t="shared" si="1"/>
        <v>0</v>
      </c>
    </row>
    <row r="45" spans="1:21" s="15" customFormat="1" ht="21.75" customHeight="1">
      <c r="A45" s="9" t="s">
        <v>18</v>
      </c>
      <c r="B45" s="10">
        <v>0</v>
      </c>
      <c r="C45" s="32">
        <v>0</v>
      </c>
      <c r="D45" s="10">
        <v>0</v>
      </c>
      <c r="E45" s="32">
        <v>0</v>
      </c>
      <c r="F45" s="10">
        <v>4</v>
      </c>
      <c r="G45" s="32">
        <v>0</v>
      </c>
      <c r="H45" s="10">
        <v>0</v>
      </c>
      <c r="I45" s="32">
        <v>0</v>
      </c>
      <c r="J45" s="10">
        <v>3</v>
      </c>
      <c r="K45" s="32">
        <v>0</v>
      </c>
      <c r="L45" s="10">
        <v>0</v>
      </c>
      <c r="M45" s="32">
        <v>0</v>
      </c>
      <c r="N45" s="10">
        <v>9</v>
      </c>
      <c r="O45" s="32">
        <v>0</v>
      </c>
      <c r="P45" s="10">
        <v>0</v>
      </c>
      <c r="Q45" s="32">
        <v>0</v>
      </c>
      <c r="R45" s="10">
        <v>6</v>
      </c>
      <c r="S45" s="32">
        <v>0</v>
      </c>
      <c r="T45" s="10">
        <f t="shared" si="0"/>
        <v>22</v>
      </c>
      <c r="U45" s="57">
        <f t="shared" si="1"/>
        <v>0</v>
      </c>
    </row>
    <row r="46" spans="1:21" s="15" customFormat="1" ht="21.75" customHeight="1">
      <c r="A46" s="11" t="s">
        <v>58</v>
      </c>
      <c r="B46" s="12">
        <v>1</v>
      </c>
      <c r="C46" s="67">
        <v>0</v>
      </c>
      <c r="D46" s="12">
        <v>0</v>
      </c>
      <c r="E46" s="67">
        <v>0</v>
      </c>
      <c r="F46" s="12">
        <v>4</v>
      </c>
      <c r="G46" s="67">
        <v>0</v>
      </c>
      <c r="H46" s="12">
        <v>1</v>
      </c>
      <c r="I46" s="67">
        <v>0</v>
      </c>
      <c r="J46" s="12">
        <v>3</v>
      </c>
      <c r="K46" s="67">
        <v>0</v>
      </c>
      <c r="L46" s="12">
        <v>0</v>
      </c>
      <c r="M46" s="67">
        <v>0</v>
      </c>
      <c r="N46" s="12">
        <v>38</v>
      </c>
      <c r="O46" s="67">
        <v>0</v>
      </c>
      <c r="P46" s="12">
        <v>2</v>
      </c>
      <c r="Q46" s="67">
        <v>0</v>
      </c>
      <c r="R46" s="12">
        <v>69</v>
      </c>
      <c r="S46" s="67">
        <v>0</v>
      </c>
      <c r="T46" s="12">
        <f t="shared" si="0"/>
        <v>118</v>
      </c>
      <c r="U46" s="61">
        <f t="shared" si="1"/>
        <v>0</v>
      </c>
    </row>
    <row r="47" spans="1:21" s="15" customFormat="1" ht="21.75" customHeight="1">
      <c r="A47" s="22" t="s">
        <v>19</v>
      </c>
      <c r="B47" s="23">
        <v>0</v>
      </c>
      <c r="C47" s="31">
        <v>0</v>
      </c>
      <c r="D47" s="23">
        <v>0</v>
      </c>
      <c r="E47" s="31">
        <v>0</v>
      </c>
      <c r="F47" s="23">
        <v>5</v>
      </c>
      <c r="G47" s="31">
        <v>0</v>
      </c>
      <c r="H47" s="23">
        <v>0</v>
      </c>
      <c r="I47" s="31">
        <v>0</v>
      </c>
      <c r="J47" s="23">
        <v>1</v>
      </c>
      <c r="K47" s="31">
        <v>0</v>
      </c>
      <c r="L47" s="23">
        <v>0</v>
      </c>
      <c r="M47" s="31">
        <v>0</v>
      </c>
      <c r="N47" s="23">
        <v>18</v>
      </c>
      <c r="O47" s="31">
        <v>0</v>
      </c>
      <c r="P47" s="23">
        <v>0</v>
      </c>
      <c r="Q47" s="31">
        <v>0</v>
      </c>
      <c r="R47" s="23">
        <v>18</v>
      </c>
      <c r="S47" s="31">
        <v>0</v>
      </c>
      <c r="T47" s="23">
        <f t="shared" si="0"/>
        <v>42</v>
      </c>
      <c r="U47" s="60">
        <f t="shared" si="1"/>
        <v>0</v>
      </c>
    </row>
    <row r="48" spans="1:21" s="15" customFormat="1" ht="24" customHeight="1">
      <c r="A48" s="18" t="s">
        <v>20</v>
      </c>
      <c r="B48" s="19">
        <f aca="true" t="shared" si="2" ref="B48:U48">SUM(B7:B17)</f>
        <v>97</v>
      </c>
      <c r="C48" s="68">
        <f t="shared" si="2"/>
        <v>10</v>
      </c>
      <c r="D48" s="19">
        <f t="shared" si="2"/>
        <v>51</v>
      </c>
      <c r="E48" s="68">
        <f t="shared" si="2"/>
        <v>1</v>
      </c>
      <c r="F48" s="19">
        <f t="shared" si="2"/>
        <v>1102</v>
      </c>
      <c r="G48" s="68">
        <f t="shared" si="2"/>
        <v>87</v>
      </c>
      <c r="H48" s="19">
        <f t="shared" si="2"/>
        <v>100</v>
      </c>
      <c r="I48" s="68">
        <f t="shared" si="2"/>
        <v>5</v>
      </c>
      <c r="J48" s="19">
        <f t="shared" si="2"/>
        <v>783</v>
      </c>
      <c r="K48" s="68">
        <f t="shared" si="2"/>
        <v>39</v>
      </c>
      <c r="L48" s="19">
        <f t="shared" si="2"/>
        <v>444</v>
      </c>
      <c r="M48" s="68">
        <f t="shared" si="2"/>
        <v>3</v>
      </c>
      <c r="N48" s="19">
        <f t="shared" si="2"/>
        <v>4894</v>
      </c>
      <c r="O48" s="68">
        <f t="shared" si="2"/>
        <v>20</v>
      </c>
      <c r="P48" s="19">
        <f t="shared" si="2"/>
        <v>199</v>
      </c>
      <c r="Q48" s="68">
        <f t="shared" si="2"/>
        <v>3</v>
      </c>
      <c r="R48" s="19">
        <f t="shared" si="2"/>
        <v>12838</v>
      </c>
      <c r="S48" s="68">
        <f t="shared" si="2"/>
        <v>6</v>
      </c>
      <c r="T48" s="19">
        <f t="shared" si="2"/>
        <v>20508</v>
      </c>
      <c r="U48" s="62">
        <f t="shared" si="2"/>
        <v>174</v>
      </c>
    </row>
    <row r="49" spans="1:21" s="15" customFormat="1" ht="24" customHeight="1">
      <c r="A49" s="20" t="s">
        <v>21</v>
      </c>
      <c r="B49" s="21">
        <f aca="true" t="shared" si="3" ref="B49:U49">SUM(B18:B47)</f>
        <v>29</v>
      </c>
      <c r="C49" s="69">
        <f t="shared" si="3"/>
        <v>0</v>
      </c>
      <c r="D49" s="21">
        <f t="shared" si="3"/>
        <v>16</v>
      </c>
      <c r="E49" s="69">
        <f t="shared" si="3"/>
        <v>0</v>
      </c>
      <c r="F49" s="21">
        <f t="shared" si="3"/>
        <v>334</v>
      </c>
      <c r="G49" s="69">
        <f t="shared" si="3"/>
        <v>17</v>
      </c>
      <c r="H49" s="21">
        <f t="shared" si="3"/>
        <v>24</v>
      </c>
      <c r="I49" s="69">
        <f t="shared" si="3"/>
        <v>0</v>
      </c>
      <c r="J49" s="21">
        <f t="shared" si="3"/>
        <v>160</v>
      </c>
      <c r="K49" s="69">
        <f t="shared" si="3"/>
        <v>4</v>
      </c>
      <c r="L49" s="21">
        <f t="shared" si="3"/>
        <v>78</v>
      </c>
      <c r="M49" s="69">
        <f t="shared" si="3"/>
        <v>0</v>
      </c>
      <c r="N49" s="21">
        <f t="shared" si="3"/>
        <v>1440</v>
      </c>
      <c r="O49" s="69">
        <f t="shared" si="3"/>
        <v>1</v>
      </c>
      <c r="P49" s="21">
        <f t="shared" si="3"/>
        <v>67</v>
      </c>
      <c r="Q49" s="69">
        <f t="shared" si="3"/>
        <v>0</v>
      </c>
      <c r="R49" s="21">
        <f t="shared" si="3"/>
        <v>3149</v>
      </c>
      <c r="S49" s="69">
        <f t="shared" si="3"/>
        <v>1</v>
      </c>
      <c r="T49" s="21">
        <f t="shared" si="3"/>
        <v>5297</v>
      </c>
      <c r="U49" s="63">
        <f t="shared" si="3"/>
        <v>23</v>
      </c>
    </row>
    <row r="50" spans="1:21" s="15" customFormat="1" ht="24" customHeight="1" thickBot="1">
      <c r="A50" s="13" t="s">
        <v>22</v>
      </c>
      <c r="B50" s="14">
        <f aca="true" t="shared" si="4" ref="B50:U50">SUM(B7:B47)</f>
        <v>126</v>
      </c>
      <c r="C50" s="70">
        <f t="shared" si="4"/>
        <v>10</v>
      </c>
      <c r="D50" s="14">
        <f t="shared" si="4"/>
        <v>67</v>
      </c>
      <c r="E50" s="70">
        <f t="shared" si="4"/>
        <v>1</v>
      </c>
      <c r="F50" s="14">
        <f t="shared" si="4"/>
        <v>1436</v>
      </c>
      <c r="G50" s="70">
        <f t="shared" si="4"/>
        <v>104</v>
      </c>
      <c r="H50" s="14">
        <f t="shared" si="4"/>
        <v>124</v>
      </c>
      <c r="I50" s="70">
        <f t="shared" si="4"/>
        <v>5</v>
      </c>
      <c r="J50" s="14">
        <f t="shared" si="4"/>
        <v>943</v>
      </c>
      <c r="K50" s="70">
        <f t="shared" si="4"/>
        <v>43</v>
      </c>
      <c r="L50" s="14">
        <f t="shared" si="4"/>
        <v>522</v>
      </c>
      <c r="M50" s="70">
        <f t="shared" si="4"/>
        <v>3</v>
      </c>
      <c r="N50" s="14">
        <f t="shared" si="4"/>
        <v>6334</v>
      </c>
      <c r="O50" s="70">
        <f t="shared" si="4"/>
        <v>21</v>
      </c>
      <c r="P50" s="14">
        <f t="shared" si="4"/>
        <v>266</v>
      </c>
      <c r="Q50" s="70">
        <f t="shared" si="4"/>
        <v>3</v>
      </c>
      <c r="R50" s="14">
        <f t="shared" si="4"/>
        <v>15987</v>
      </c>
      <c r="S50" s="70">
        <f t="shared" si="4"/>
        <v>7</v>
      </c>
      <c r="T50" s="14">
        <f t="shared" si="4"/>
        <v>25805</v>
      </c>
      <c r="U50" s="64">
        <f t="shared" si="4"/>
        <v>197</v>
      </c>
    </row>
    <row r="51" ht="18" thickTop="1"/>
  </sheetData>
  <mergeCells count="22">
    <mergeCell ref="I5:I6"/>
    <mergeCell ref="K5:K6"/>
    <mergeCell ref="M5:M6"/>
    <mergeCell ref="U5:U6"/>
    <mergeCell ref="T4:T6"/>
    <mergeCell ref="O5:O6"/>
    <mergeCell ref="Q5:Q6"/>
    <mergeCell ref="S5:S6"/>
    <mergeCell ref="B4:B6"/>
    <mergeCell ref="C5:C6"/>
    <mergeCell ref="E5:E6"/>
    <mergeCell ref="G5:G6"/>
    <mergeCell ref="B3:U3"/>
    <mergeCell ref="A3:A6"/>
    <mergeCell ref="R4:R6"/>
    <mergeCell ref="P4:P6"/>
    <mergeCell ref="N4:N6"/>
    <mergeCell ref="L4:L6"/>
    <mergeCell ref="J4:J6"/>
    <mergeCell ref="H4:H6"/>
    <mergeCell ref="D4:D6"/>
    <mergeCell ref="F4:F6"/>
  </mergeCells>
  <printOptions/>
  <pageMargins left="0.5905511811023623" right="0.35433070866141736" top="0.5905511811023623" bottom="0.5905511811023623" header="0.15748031496062992" footer="0"/>
  <pageSetup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9"/>
  <sheetViews>
    <sheetView showGridLines="0" showOutlineSymbols="0" view="pageBreakPreview" zoomScale="50" zoomScaleNormal="50" zoomScaleSheetLayoutView="50" workbookViewId="0" topLeftCell="A1">
      <selection activeCell="X27" sqref="X27"/>
    </sheetView>
  </sheetViews>
  <sheetFormatPr defaultColWidth="8.66015625" defaultRowHeight="18"/>
  <cols>
    <col min="1" max="1" width="17.83203125" style="1" customWidth="1"/>
    <col min="2" max="2" width="11.5" style="1" customWidth="1"/>
    <col min="3" max="3" width="8.83203125" style="1" customWidth="1"/>
    <col min="4" max="4" width="11.5" style="1" customWidth="1"/>
    <col min="5" max="5" width="8.83203125" style="1" customWidth="1"/>
    <col min="6" max="6" width="11.5" style="1" customWidth="1"/>
    <col min="7" max="7" width="8.83203125" style="1" customWidth="1"/>
    <col min="8" max="8" width="11.08203125" style="1" customWidth="1"/>
    <col min="9" max="9" width="8.83203125" style="1" customWidth="1"/>
    <col min="10" max="10" width="11.08203125" style="1" customWidth="1"/>
    <col min="11" max="11" width="8.83203125" style="1" customWidth="1"/>
    <col min="12" max="12" width="11.08203125" style="1" customWidth="1"/>
    <col min="13" max="13" width="8.83203125" style="1" customWidth="1"/>
    <col min="14" max="14" width="11.08203125" style="1" customWidth="1"/>
    <col min="15" max="15" width="8.83203125" style="1" customWidth="1"/>
    <col min="16" max="16" width="11.08203125" style="1" customWidth="1"/>
    <col min="17" max="17" width="8.83203125" style="1" customWidth="1"/>
    <col min="18" max="18" width="11.08203125" style="1" customWidth="1"/>
    <col min="19" max="19" width="8.83203125" style="1" customWidth="1"/>
    <col min="20" max="20" width="14.08203125" style="1" customWidth="1"/>
    <col min="21" max="21" width="10" style="1" customWidth="1"/>
    <col min="22" max="16384" width="8.66015625" style="1" customWidth="1"/>
  </cols>
  <sheetData>
    <row r="1" spans="1:21" s="3" customFormat="1" ht="52.5" customHeight="1" thickBot="1">
      <c r="A1" s="6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4" customFormat="1" ht="24.75" customHeight="1" thickTop="1">
      <c r="A2" s="74" t="s">
        <v>31</v>
      </c>
      <c r="B2" s="71" t="s">
        <v>36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3"/>
    </row>
    <row r="3" spans="1:21" s="4" customFormat="1" ht="17.25" customHeight="1">
      <c r="A3" s="75"/>
      <c r="B3" s="84" t="s">
        <v>60</v>
      </c>
      <c r="C3" s="30"/>
      <c r="D3" s="79" t="s">
        <v>29</v>
      </c>
      <c r="E3" s="30"/>
      <c r="F3" s="79" t="s">
        <v>28</v>
      </c>
      <c r="G3" s="30"/>
      <c r="H3" s="79" t="s">
        <v>27</v>
      </c>
      <c r="I3" s="30"/>
      <c r="J3" s="79" t="s">
        <v>26</v>
      </c>
      <c r="K3" s="30"/>
      <c r="L3" s="79" t="s">
        <v>25</v>
      </c>
      <c r="M3" s="30"/>
      <c r="N3" s="79" t="s">
        <v>24</v>
      </c>
      <c r="O3" s="30"/>
      <c r="P3" s="79" t="s">
        <v>23</v>
      </c>
      <c r="Q3" s="30"/>
      <c r="R3" s="96" t="s">
        <v>61</v>
      </c>
      <c r="S3" s="35"/>
      <c r="T3" s="84" t="s">
        <v>30</v>
      </c>
      <c r="U3" s="36"/>
    </row>
    <row r="4" spans="1:21" s="4" customFormat="1" ht="20.25" customHeight="1">
      <c r="A4" s="75"/>
      <c r="B4" s="85"/>
      <c r="C4" s="87" t="s">
        <v>32</v>
      </c>
      <c r="D4" s="82"/>
      <c r="E4" s="87" t="s">
        <v>32</v>
      </c>
      <c r="F4" s="80"/>
      <c r="G4" s="87" t="s">
        <v>32</v>
      </c>
      <c r="H4" s="80"/>
      <c r="I4" s="87" t="s">
        <v>32</v>
      </c>
      <c r="J4" s="80"/>
      <c r="K4" s="87" t="s">
        <v>32</v>
      </c>
      <c r="L4" s="80"/>
      <c r="M4" s="87" t="s">
        <v>32</v>
      </c>
      <c r="N4" s="80"/>
      <c r="O4" s="87" t="s">
        <v>32</v>
      </c>
      <c r="P4" s="80"/>
      <c r="Q4" s="87" t="s">
        <v>32</v>
      </c>
      <c r="R4" s="77"/>
      <c r="S4" s="92" t="s">
        <v>32</v>
      </c>
      <c r="T4" s="85"/>
      <c r="U4" s="94" t="s">
        <v>32</v>
      </c>
    </row>
    <row r="5" spans="1:21" s="4" customFormat="1" ht="20.25" customHeight="1">
      <c r="A5" s="76"/>
      <c r="B5" s="86"/>
      <c r="C5" s="88"/>
      <c r="D5" s="83"/>
      <c r="E5" s="88"/>
      <c r="F5" s="81"/>
      <c r="G5" s="88"/>
      <c r="H5" s="81"/>
      <c r="I5" s="88"/>
      <c r="J5" s="81"/>
      <c r="K5" s="88"/>
      <c r="L5" s="81"/>
      <c r="M5" s="88"/>
      <c r="N5" s="81"/>
      <c r="O5" s="88"/>
      <c r="P5" s="81"/>
      <c r="Q5" s="88"/>
      <c r="R5" s="78"/>
      <c r="S5" s="93"/>
      <c r="T5" s="91"/>
      <c r="U5" s="95"/>
    </row>
    <row r="6" spans="1:21" s="5" customFormat="1" ht="21.75" customHeight="1">
      <c r="A6" s="7" t="s">
        <v>38</v>
      </c>
      <c r="B6" s="8">
        <v>127408</v>
      </c>
      <c r="C6" s="37">
        <v>14563</v>
      </c>
      <c r="D6" s="8">
        <v>46813</v>
      </c>
      <c r="E6" s="46">
        <v>5250</v>
      </c>
      <c r="F6" s="8">
        <v>228031</v>
      </c>
      <c r="G6" s="46">
        <v>31866</v>
      </c>
      <c r="H6" s="8">
        <v>16687</v>
      </c>
      <c r="I6" s="46">
        <v>1300</v>
      </c>
      <c r="J6" s="8">
        <v>53103</v>
      </c>
      <c r="K6" s="46">
        <v>3800</v>
      </c>
      <c r="L6" s="8">
        <v>24620</v>
      </c>
      <c r="M6" s="46">
        <v>850</v>
      </c>
      <c r="N6" s="8">
        <v>214957</v>
      </c>
      <c r="O6" s="46">
        <v>2134</v>
      </c>
      <c r="P6" s="8">
        <v>10015</v>
      </c>
      <c r="Q6" s="46">
        <v>180</v>
      </c>
      <c r="R6" s="8">
        <v>245924</v>
      </c>
      <c r="S6" s="46">
        <v>253</v>
      </c>
      <c r="T6" s="23">
        <f>B6+D6+F6+H6+J6+L6+N6+P6+R6</f>
        <v>967558</v>
      </c>
      <c r="U6" s="47">
        <f>C6+E6+G6+I6+K6+M6+O6+Q6+S6</f>
        <v>60196</v>
      </c>
    </row>
    <row r="7" spans="1:21" s="5" customFormat="1" ht="21.75" customHeight="1">
      <c r="A7" s="9" t="s">
        <v>0</v>
      </c>
      <c r="B7" s="10">
        <v>21500</v>
      </c>
      <c r="C7" s="38">
        <v>3000</v>
      </c>
      <c r="D7" s="10">
        <v>875</v>
      </c>
      <c r="E7" s="38">
        <v>0</v>
      </c>
      <c r="F7" s="10">
        <v>19873</v>
      </c>
      <c r="G7" s="38">
        <v>3007</v>
      </c>
      <c r="H7" s="10">
        <v>2200</v>
      </c>
      <c r="I7" s="38">
        <v>400</v>
      </c>
      <c r="J7" s="10">
        <v>7626</v>
      </c>
      <c r="K7" s="38">
        <v>1018</v>
      </c>
      <c r="L7" s="10">
        <v>3825</v>
      </c>
      <c r="M7" s="38">
        <v>0</v>
      </c>
      <c r="N7" s="10">
        <v>42813</v>
      </c>
      <c r="O7" s="38">
        <v>108</v>
      </c>
      <c r="P7" s="10">
        <v>1470</v>
      </c>
      <c r="Q7" s="38">
        <v>120</v>
      </c>
      <c r="R7" s="10">
        <v>55879</v>
      </c>
      <c r="S7" s="38">
        <v>50</v>
      </c>
      <c r="T7" s="10">
        <f aca="true" t="shared" si="0" ref="T7:T46">B7+D7+F7+H7+J7+L7+N7+P7+R7</f>
        <v>156061</v>
      </c>
      <c r="U7" s="48">
        <f aca="true" t="shared" si="1" ref="U7:U46">C7+E7+G7+I7+K7+M7+O7+Q7+S7</f>
        <v>7703</v>
      </c>
    </row>
    <row r="8" spans="1:21" s="5" customFormat="1" ht="21.75" customHeight="1">
      <c r="A8" s="9" t="s">
        <v>39</v>
      </c>
      <c r="B8" s="10">
        <v>17125</v>
      </c>
      <c r="C8" s="38">
        <v>6000</v>
      </c>
      <c r="D8" s="10">
        <v>1750</v>
      </c>
      <c r="E8" s="38">
        <v>0</v>
      </c>
      <c r="F8" s="10">
        <v>14577</v>
      </c>
      <c r="G8" s="38">
        <v>1230</v>
      </c>
      <c r="H8" s="10">
        <v>1200</v>
      </c>
      <c r="I8" s="38">
        <v>0</v>
      </c>
      <c r="J8" s="10">
        <v>6598</v>
      </c>
      <c r="K8" s="38">
        <v>640</v>
      </c>
      <c r="L8" s="10">
        <v>2100</v>
      </c>
      <c r="M8" s="38">
        <v>0</v>
      </c>
      <c r="N8" s="10">
        <v>40482</v>
      </c>
      <c r="O8" s="38">
        <v>130</v>
      </c>
      <c r="P8" s="10">
        <v>755</v>
      </c>
      <c r="Q8" s="38">
        <v>0</v>
      </c>
      <c r="R8" s="10">
        <v>33911</v>
      </c>
      <c r="S8" s="38">
        <v>0</v>
      </c>
      <c r="T8" s="10">
        <f t="shared" si="0"/>
        <v>118498</v>
      </c>
      <c r="U8" s="48">
        <f t="shared" si="1"/>
        <v>8000</v>
      </c>
    </row>
    <row r="9" spans="1:21" s="5" customFormat="1" ht="21.75" customHeight="1">
      <c r="A9" s="9" t="s">
        <v>40</v>
      </c>
      <c r="B9" s="10">
        <v>28500</v>
      </c>
      <c r="C9" s="38">
        <v>0</v>
      </c>
      <c r="D9" s="10">
        <v>15750</v>
      </c>
      <c r="E9" s="38">
        <v>0</v>
      </c>
      <c r="F9" s="10">
        <v>55777</v>
      </c>
      <c r="G9" s="38">
        <v>2460</v>
      </c>
      <c r="H9" s="10">
        <v>8320</v>
      </c>
      <c r="I9" s="38">
        <v>0</v>
      </c>
      <c r="J9" s="10">
        <v>16026</v>
      </c>
      <c r="K9" s="38">
        <v>80</v>
      </c>
      <c r="L9" s="10">
        <v>13755</v>
      </c>
      <c r="M9" s="38">
        <v>0</v>
      </c>
      <c r="N9" s="10">
        <v>72161</v>
      </c>
      <c r="O9" s="38">
        <v>390</v>
      </c>
      <c r="P9" s="10">
        <v>3695</v>
      </c>
      <c r="Q9" s="38">
        <v>120</v>
      </c>
      <c r="R9" s="10">
        <v>76665</v>
      </c>
      <c r="S9" s="38">
        <v>0</v>
      </c>
      <c r="T9" s="10">
        <f t="shared" si="0"/>
        <v>290649</v>
      </c>
      <c r="U9" s="48">
        <f t="shared" si="1"/>
        <v>3050</v>
      </c>
    </row>
    <row r="10" spans="1:21" s="5" customFormat="1" ht="21.75" customHeight="1">
      <c r="A10" s="16" t="s">
        <v>41</v>
      </c>
      <c r="B10" s="17">
        <v>19750</v>
      </c>
      <c r="C10" s="39">
        <v>0</v>
      </c>
      <c r="D10" s="17">
        <v>6125</v>
      </c>
      <c r="E10" s="39">
        <v>0</v>
      </c>
      <c r="F10" s="17">
        <v>23498</v>
      </c>
      <c r="G10" s="39">
        <v>0</v>
      </c>
      <c r="H10" s="17">
        <v>1200</v>
      </c>
      <c r="I10" s="39">
        <v>0</v>
      </c>
      <c r="J10" s="17">
        <v>9025</v>
      </c>
      <c r="K10" s="39">
        <v>0</v>
      </c>
      <c r="L10" s="17">
        <v>3445</v>
      </c>
      <c r="M10" s="39">
        <v>0</v>
      </c>
      <c r="N10" s="17">
        <v>43636</v>
      </c>
      <c r="O10" s="39">
        <v>0</v>
      </c>
      <c r="P10" s="17">
        <v>505</v>
      </c>
      <c r="Q10" s="39">
        <v>0</v>
      </c>
      <c r="R10" s="17">
        <v>29552</v>
      </c>
      <c r="S10" s="39">
        <v>0</v>
      </c>
      <c r="T10" s="17">
        <f t="shared" si="0"/>
        <v>136736</v>
      </c>
      <c r="U10" s="49">
        <f t="shared" si="1"/>
        <v>0</v>
      </c>
    </row>
    <row r="11" spans="1:21" s="5" customFormat="1" ht="21.75" customHeight="1">
      <c r="A11" s="24" t="s">
        <v>42</v>
      </c>
      <c r="B11" s="25">
        <v>14795</v>
      </c>
      <c r="C11" s="40">
        <v>0</v>
      </c>
      <c r="D11" s="25">
        <v>1750</v>
      </c>
      <c r="E11" s="40">
        <v>0</v>
      </c>
      <c r="F11" s="25">
        <v>13860</v>
      </c>
      <c r="G11" s="40">
        <v>0</v>
      </c>
      <c r="H11" s="25">
        <v>1600</v>
      </c>
      <c r="I11" s="40">
        <v>0</v>
      </c>
      <c r="J11" s="25">
        <v>5120</v>
      </c>
      <c r="K11" s="40">
        <v>0</v>
      </c>
      <c r="L11" s="25">
        <v>5090</v>
      </c>
      <c r="M11" s="40">
        <v>0</v>
      </c>
      <c r="N11" s="25">
        <v>35106</v>
      </c>
      <c r="O11" s="40">
        <v>0</v>
      </c>
      <c r="P11" s="25">
        <v>895</v>
      </c>
      <c r="Q11" s="40">
        <v>0</v>
      </c>
      <c r="R11" s="25">
        <v>28140</v>
      </c>
      <c r="S11" s="40">
        <v>0</v>
      </c>
      <c r="T11" s="25">
        <f t="shared" si="0"/>
        <v>106356</v>
      </c>
      <c r="U11" s="47">
        <f t="shared" si="1"/>
        <v>0</v>
      </c>
    </row>
    <row r="12" spans="1:21" s="5" customFormat="1" ht="21.75" customHeight="1">
      <c r="A12" s="9" t="s">
        <v>43</v>
      </c>
      <c r="B12" s="10">
        <v>21500</v>
      </c>
      <c r="C12" s="38">
        <v>6000</v>
      </c>
      <c r="D12" s="10">
        <v>9625</v>
      </c>
      <c r="E12" s="38">
        <v>0</v>
      </c>
      <c r="F12" s="10">
        <v>30613</v>
      </c>
      <c r="G12" s="38">
        <v>410</v>
      </c>
      <c r="H12" s="10">
        <v>2800</v>
      </c>
      <c r="I12" s="38">
        <v>400</v>
      </c>
      <c r="J12" s="10">
        <v>8021</v>
      </c>
      <c r="K12" s="38">
        <v>360</v>
      </c>
      <c r="L12" s="10">
        <v>5635</v>
      </c>
      <c r="M12" s="38">
        <v>0</v>
      </c>
      <c r="N12" s="10">
        <v>51404</v>
      </c>
      <c r="O12" s="38">
        <v>0</v>
      </c>
      <c r="P12" s="10">
        <v>3295</v>
      </c>
      <c r="Q12" s="38">
        <v>0</v>
      </c>
      <c r="R12" s="10">
        <v>69645</v>
      </c>
      <c r="S12" s="38">
        <v>0</v>
      </c>
      <c r="T12" s="10">
        <f t="shared" si="0"/>
        <v>202538</v>
      </c>
      <c r="U12" s="48">
        <f t="shared" si="1"/>
        <v>7170</v>
      </c>
    </row>
    <row r="13" spans="1:21" s="5" customFormat="1" ht="21.75" customHeight="1">
      <c r="A13" s="9" t="s">
        <v>1</v>
      </c>
      <c r="B13" s="10">
        <v>9745</v>
      </c>
      <c r="C13" s="38">
        <v>0</v>
      </c>
      <c r="D13" s="10">
        <v>11281</v>
      </c>
      <c r="E13" s="38">
        <v>0</v>
      </c>
      <c r="F13" s="10">
        <v>18011</v>
      </c>
      <c r="G13" s="38">
        <v>0</v>
      </c>
      <c r="H13" s="10">
        <v>1212</v>
      </c>
      <c r="I13" s="38">
        <v>0</v>
      </c>
      <c r="J13" s="10">
        <v>6194</v>
      </c>
      <c r="K13" s="38">
        <v>0</v>
      </c>
      <c r="L13" s="10">
        <v>2530</v>
      </c>
      <c r="M13" s="38">
        <v>0</v>
      </c>
      <c r="N13" s="10">
        <v>37254</v>
      </c>
      <c r="O13" s="38">
        <v>0</v>
      </c>
      <c r="P13" s="10">
        <v>363</v>
      </c>
      <c r="Q13" s="38">
        <v>0</v>
      </c>
      <c r="R13" s="10">
        <v>29717</v>
      </c>
      <c r="S13" s="38">
        <v>0</v>
      </c>
      <c r="T13" s="10">
        <f t="shared" si="0"/>
        <v>116307</v>
      </c>
      <c r="U13" s="48">
        <f t="shared" si="1"/>
        <v>0</v>
      </c>
    </row>
    <row r="14" spans="1:21" s="5" customFormat="1" ht="21.75" customHeight="1">
      <c r="A14" s="9" t="s">
        <v>2</v>
      </c>
      <c r="B14" s="10">
        <v>27000</v>
      </c>
      <c r="C14" s="38">
        <v>0</v>
      </c>
      <c r="D14" s="10">
        <v>3550</v>
      </c>
      <c r="E14" s="38">
        <v>0</v>
      </c>
      <c r="F14" s="10">
        <v>24365</v>
      </c>
      <c r="G14" s="38">
        <v>0</v>
      </c>
      <c r="H14" s="10">
        <v>2675</v>
      </c>
      <c r="I14" s="38">
        <v>0</v>
      </c>
      <c r="J14" s="10">
        <v>6533</v>
      </c>
      <c r="K14" s="38">
        <v>213</v>
      </c>
      <c r="L14" s="10">
        <v>4540</v>
      </c>
      <c r="M14" s="38">
        <v>0</v>
      </c>
      <c r="N14" s="10">
        <v>45618</v>
      </c>
      <c r="O14" s="38">
        <v>98</v>
      </c>
      <c r="P14" s="10">
        <v>2350</v>
      </c>
      <c r="Q14" s="38">
        <v>0</v>
      </c>
      <c r="R14" s="10">
        <v>41574</v>
      </c>
      <c r="S14" s="38">
        <v>0</v>
      </c>
      <c r="T14" s="10">
        <f t="shared" si="0"/>
        <v>158205</v>
      </c>
      <c r="U14" s="48">
        <f t="shared" si="1"/>
        <v>311</v>
      </c>
    </row>
    <row r="15" spans="1:21" s="5" customFormat="1" ht="21.75" customHeight="1">
      <c r="A15" s="26" t="s">
        <v>44</v>
      </c>
      <c r="B15" s="27">
        <v>12000</v>
      </c>
      <c r="C15" s="41">
        <v>0</v>
      </c>
      <c r="D15" s="27">
        <v>1750</v>
      </c>
      <c r="E15" s="41">
        <v>0</v>
      </c>
      <c r="F15" s="27">
        <v>15707</v>
      </c>
      <c r="G15" s="41">
        <v>0</v>
      </c>
      <c r="H15" s="27">
        <v>2000</v>
      </c>
      <c r="I15" s="41">
        <v>0</v>
      </c>
      <c r="J15" s="27">
        <v>4771</v>
      </c>
      <c r="K15" s="41">
        <v>0</v>
      </c>
      <c r="L15" s="27">
        <v>1425</v>
      </c>
      <c r="M15" s="41">
        <v>0</v>
      </c>
      <c r="N15" s="27">
        <v>39648</v>
      </c>
      <c r="O15" s="41">
        <v>0</v>
      </c>
      <c r="P15" s="27">
        <v>880</v>
      </c>
      <c r="Q15" s="41">
        <v>0</v>
      </c>
      <c r="R15" s="27">
        <v>32741</v>
      </c>
      <c r="S15" s="41">
        <v>0</v>
      </c>
      <c r="T15" s="27">
        <f t="shared" si="0"/>
        <v>110922</v>
      </c>
      <c r="U15" s="50">
        <f t="shared" si="1"/>
        <v>0</v>
      </c>
    </row>
    <row r="16" spans="1:21" s="5" customFormat="1" ht="21.75" customHeight="1">
      <c r="A16" s="24" t="s">
        <v>45</v>
      </c>
      <c r="B16" s="25">
        <v>3000</v>
      </c>
      <c r="C16" s="40">
        <v>0</v>
      </c>
      <c r="D16" s="25">
        <v>1750</v>
      </c>
      <c r="E16" s="40">
        <v>0</v>
      </c>
      <c r="F16" s="25">
        <v>4578</v>
      </c>
      <c r="G16" s="40">
        <v>1435</v>
      </c>
      <c r="H16" s="25">
        <v>200</v>
      </c>
      <c r="I16" s="40">
        <v>0</v>
      </c>
      <c r="J16" s="25">
        <v>1213</v>
      </c>
      <c r="K16" s="40">
        <v>0</v>
      </c>
      <c r="L16" s="25">
        <v>1350</v>
      </c>
      <c r="M16" s="40">
        <v>0</v>
      </c>
      <c r="N16" s="25">
        <v>22576</v>
      </c>
      <c r="O16" s="40">
        <v>130</v>
      </c>
      <c r="P16" s="25">
        <v>120</v>
      </c>
      <c r="Q16" s="40">
        <v>0</v>
      </c>
      <c r="R16" s="25">
        <v>13387</v>
      </c>
      <c r="S16" s="40">
        <v>0</v>
      </c>
      <c r="T16" s="25">
        <f t="shared" si="0"/>
        <v>48174</v>
      </c>
      <c r="U16" s="47">
        <f t="shared" si="1"/>
        <v>1565</v>
      </c>
    </row>
    <row r="17" spans="1:21" s="5" customFormat="1" ht="21.75" customHeight="1">
      <c r="A17" s="9" t="s">
        <v>46</v>
      </c>
      <c r="B17" s="10">
        <v>2665</v>
      </c>
      <c r="C17" s="38">
        <v>0</v>
      </c>
      <c r="D17" s="10">
        <v>0</v>
      </c>
      <c r="E17" s="38">
        <v>0</v>
      </c>
      <c r="F17" s="10">
        <v>205</v>
      </c>
      <c r="G17" s="38">
        <v>0</v>
      </c>
      <c r="H17" s="10">
        <v>400</v>
      </c>
      <c r="I17" s="38">
        <v>0</v>
      </c>
      <c r="J17" s="10">
        <v>240</v>
      </c>
      <c r="K17" s="38">
        <v>0</v>
      </c>
      <c r="L17" s="10">
        <v>0</v>
      </c>
      <c r="M17" s="38">
        <v>0</v>
      </c>
      <c r="N17" s="10">
        <v>4333</v>
      </c>
      <c r="O17" s="38">
        <v>0</v>
      </c>
      <c r="P17" s="10">
        <v>0</v>
      </c>
      <c r="Q17" s="38">
        <v>0</v>
      </c>
      <c r="R17" s="10">
        <v>1950</v>
      </c>
      <c r="S17" s="38">
        <v>0</v>
      </c>
      <c r="T17" s="10">
        <f t="shared" si="0"/>
        <v>9793</v>
      </c>
      <c r="U17" s="48">
        <f t="shared" si="1"/>
        <v>0</v>
      </c>
    </row>
    <row r="18" spans="1:21" s="5" customFormat="1" ht="21.75" customHeight="1">
      <c r="A18" s="9" t="s">
        <v>3</v>
      </c>
      <c r="B18" s="10">
        <v>0</v>
      </c>
      <c r="C18" s="38">
        <v>0</v>
      </c>
      <c r="D18" s="10">
        <v>0</v>
      </c>
      <c r="E18" s="38">
        <v>0</v>
      </c>
      <c r="F18" s="10">
        <v>2358</v>
      </c>
      <c r="G18" s="38">
        <v>820</v>
      </c>
      <c r="H18" s="10">
        <v>0</v>
      </c>
      <c r="I18" s="38">
        <v>0</v>
      </c>
      <c r="J18" s="10">
        <v>240</v>
      </c>
      <c r="K18" s="38">
        <v>0</v>
      </c>
      <c r="L18" s="10">
        <v>0</v>
      </c>
      <c r="M18" s="38">
        <v>0</v>
      </c>
      <c r="N18" s="10">
        <v>3390</v>
      </c>
      <c r="O18" s="38">
        <v>0</v>
      </c>
      <c r="P18" s="10">
        <v>0</v>
      </c>
      <c r="Q18" s="38">
        <v>0</v>
      </c>
      <c r="R18" s="10">
        <v>1308</v>
      </c>
      <c r="S18" s="38">
        <v>0</v>
      </c>
      <c r="T18" s="10">
        <f t="shared" si="0"/>
        <v>7296</v>
      </c>
      <c r="U18" s="48">
        <f t="shared" si="1"/>
        <v>820</v>
      </c>
    </row>
    <row r="19" spans="1:21" s="5" customFormat="1" ht="21.75" customHeight="1">
      <c r="A19" s="9" t="s">
        <v>47</v>
      </c>
      <c r="B19" s="10">
        <v>0</v>
      </c>
      <c r="C19" s="38">
        <v>0</v>
      </c>
      <c r="D19" s="10">
        <v>0</v>
      </c>
      <c r="E19" s="38">
        <v>0</v>
      </c>
      <c r="F19" s="10">
        <v>1230</v>
      </c>
      <c r="G19" s="38">
        <v>0</v>
      </c>
      <c r="H19" s="10">
        <v>0</v>
      </c>
      <c r="I19" s="38">
        <v>0</v>
      </c>
      <c r="J19" s="10">
        <v>160</v>
      </c>
      <c r="K19" s="38">
        <v>0</v>
      </c>
      <c r="L19" s="10">
        <v>0</v>
      </c>
      <c r="M19" s="38">
        <v>0</v>
      </c>
      <c r="N19" s="10">
        <v>1744</v>
      </c>
      <c r="O19" s="38">
        <v>0</v>
      </c>
      <c r="P19" s="10">
        <v>0</v>
      </c>
      <c r="Q19" s="38">
        <v>0</v>
      </c>
      <c r="R19" s="10">
        <v>1142</v>
      </c>
      <c r="S19" s="38">
        <v>0</v>
      </c>
      <c r="T19" s="10">
        <f t="shared" si="0"/>
        <v>4276</v>
      </c>
      <c r="U19" s="48">
        <f t="shared" si="1"/>
        <v>0</v>
      </c>
    </row>
    <row r="20" spans="1:21" s="5" customFormat="1" ht="21.75" customHeight="1">
      <c r="A20" s="26" t="s">
        <v>4</v>
      </c>
      <c r="B20" s="27">
        <v>0</v>
      </c>
      <c r="C20" s="41">
        <v>0</v>
      </c>
      <c r="D20" s="27">
        <v>0</v>
      </c>
      <c r="E20" s="41">
        <v>0</v>
      </c>
      <c r="F20" s="27">
        <v>2187</v>
      </c>
      <c r="G20" s="41">
        <v>820</v>
      </c>
      <c r="H20" s="27">
        <v>800</v>
      </c>
      <c r="I20" s="41">
        <v>0</v>
      </c>
      <c r="J20" s="27">
        <v>173</v>
      </c>
      <c r="K20" s="41">
        <v>0</v>
      </c>
      <c r="L20" s="27">
        <v>150</v>
      </c>
      <c r="M20" s="41">
        <v>0</v>
      </c>
      <c r="N20" s="27">
        <v>4366</v>
      </c>
      <c r="O20" s="41">
        <v>0</v>
      </c>
      <c r="P20" s="27">
        <v>0</v>
      </c>
      <c r="Q20" s="41">
        <v>0</v>
      </c>
      <c r="R20" s="27">
        <v>3541</v>
      </c>
      <c r="S20" s="41">
        <v>0</v>
      </c>
      <c r="T20" s="27">
        <f t="shared" si="0"/>
        <v>11217</v>
      </c>
      <c r="U20" s="50">
        <f t="shared" si="1"/>
        <v>820</v>
      </c>
    </row>
    <row r="21" spans="1:21" s="5" customFormat="1" ht="21.75" customHeight="1">
      <c r="A21" s="28" t="s">
        <v>48</v>
      </c>
      <c r="B21" s="25">
        <v>0</v>
      </c>
      <c r="C21" s="40">
        <v>0</v>
      </c>
      <c r="D21" s="25">
        <v>0</v>
      </c>
      <c r="E21" s="40">
        <v>0</v>
      </c>
      <c r="F21" s="25">
        <v>4715</v>
      </c>
      <c r="G21" s="40">
        <v>0</v>
      </c>
      <c r="H21" s="25">
        <v>400</v>
      </c>
      <c r="I21" s="40">
        <v>0</v>
      </c>
      <c r="J21" s="25">
        <v>560</v>
      </c>
      <c r="K21" s="40">
        <v>0</v>
      </c>
      <c r="L21" s="25">
        <v>525</v>
      </c>
      <c r="M21" s="40">
        <v>0</v>
      </c>
      <c r="N21" s="25">
        <v>8569</v>
      </c>
      <c r="O21" s="40">
        <v>0</v>
      </c>
      <c r="P21" s="25">
        <v>12</v>
      </c>
      <c r="Q21" s="40">
        <v>0</v>
      </c>
      <c r="R21" s="25">
        <v>6044</v>
      </c>
      <c r="S21" s="40">
        <v>50</v>
      </c>
      <c r="T21" s="25">
        <f t="shared" si="0"/>
        <v>20825</v>
      </c>
      <c r="U21" s="47">
        <f t="shared" si="1"/>
        <v>50</v>
      </c>
    </row>
    <row r="22" spans="1:21" s="15" customFormat="1" ht="21.75" customHeight="1">
      <c r="A22" s="9" t="s">
        <v>49</v>
      </c>
      <c r="B22" s="10">
        <v>6000</v>
      </c>
      <c r="C22" s="38">
        <v>0</v>
      </c>
      <c r="D22" s="10">
        <v>5050</v>
      </c>
      <c r="E22" s="38">
        <v>0</v>
      </c>
      <c r="F22" s="10">
        <v>9703</v>
      </c>
      <c r="G22" s="38">
        <v>0</v>
      </c>
      <c r="H22" s="10">
        <v>400</v>
      </c>
      <c r="I22" s="38">
        <v>0</v>
      </c>
      <c r="J22" s="10">
        <v>2130</v>
      </c>
      <c r="K22" s="38">
        <v>0</v>
      </c>
      <c r="L22" s="10">
        <v>1475</v>
      </c>
      <c r="M22" s="38">
        <v>0</v>
      </c>
      <c r="N22" s="10">
        <v>9944</v>
      </c>
      <c r="O22" s="38">
        <v>0</v>
      </c>
      <c r="P22" s="10">
        <v>360</v>
      </c>
      <c r="Q22" s="38">
        <v>0</v>
      </c>
      <c r="R22" s="10">
        <v>7516</v>
      </c>
      <c r="S22" s="38">
        <v>0</v>
      </c>
      <c r="T22" s="10">
        <f t="shared" si="0"/>
        <v>42578</v>
      </c>
      <c r="U22" s="48">
        <f t="shared" si="1"/>
        <v>0</v>
      </c>
    </row>
    <row r="23" spans="1:21" s="15" customFormat="1" ht="21.75" customHeight="1">
      <c r="A23" s="9" t="s">
        <v>5</v>
      </c>
      <c r="B23" s="10">
        <v>0</v>
      </c>
      <c r="C23" s="38">
        <v>0</v>
      </c>
      <c r="D23" s="10">
        <v>0</v>
      </c>
      <c r="E23" s="38">
        <v>0</v>
      </c>
      <c r="F23" s="10">
        <v>2760</v>
      </c>
      <c r="G23" s="38">
        <v>0</v>
      </c>
      <c r="H23" s="10">
        <v>0</v>
      </c>
      <c r="I23" s="38">
        <v>0</v>
      </c>
      <c r="J23" s="10">
        <v>880</v>
      </c>
      <c r="K23" s="38">
        <v>0</v>
      </c>
      <c r="L23" s="10">
        <v>150</v>
      </c>
      <c r="M23" s="38">
        <v>0</v>
      </c>
      <c r="N23" s="10">
        <v>0</v>
      </c>
      <c r="O23" s="38">
        <v>0</v>
      </c>
      <c r="P23" s="10">
        <v>4415</v>
      </c>
      <c r="Q23" s="38">
        <v>0</v>
      </c>
      <c r="R23" s="10">
        <v>2320</v>
      </c>
      <c r="S23" s="38">
        <v>0</v>
      </c>
      <c r="T23" s="10">
        <f t="shared" si="0"/>
        <v>10525</v>
      </c>
      <c r="U23" s="48">
        <f t="shared" si="1"/>
        <v>0</v>
      </c>
    </row>
    <row r="24" spans="1:21" s="15" customFormat="1" ht="21.75" customHeight="1">
      <c r="A24" s="9" t="s">
        <v>50</v>
      </c>
      <c r="B24" s="10">
        <v>3000</v>
      </c>
      <c r="C24" s="38">
        <v>0</v>
      </c>
      <c r="D24" s="10">
        <v>0</v>
      </c>
      <c r="E24" s="38">
        <v>0</v>
      </c>
      <c r="F24" s="10">
        <v>4168</v>
      </c>
      <c r="G24" s="38">
        <v>0</v>
      </c>
      <c r="H24" s="10">
        <v>0</v>
      </c>
      <c r="I24" s="38">
        <v>0</v>
      </c>
      <c r="J24" s="10">
        <v>720</v>
      </c>
      <c r="K24" s="38">
        <v>0</v>
      </c>
      <c r="L24" s="10">
        <v>300</v>
      </c>
      <c r="M24" s="38">
        <v>0</v>
      </c>
      <c r="N24" s="10">
        <v>4990</v>
      </c>
      <c r="O24" s="38">
        <v>0</v>
      </c>
      <c r="P24" s="10">
        <v>0</v>
      </c>
      <c r="Q24" s="38">
        <v>0</v>
      </c>
      <c r="R24" s="10">
        <v>3508</v>
      </c>
      <c r="S24" s="38">
        <v>0</v>
      </c>
      <c r="T24" s="10">
        <f t="shared" si="0"/>
        <v>16686</v>
      </c>
      <c r="U24" s="48">
        <f t="shared" si="1"/>
        <v>0</v>
      </c>
    </row>
    <row r="25" spans="1:21" s="15" customFormat="1" ht="21.75" customHeight="1">
      <c r="A25" s="16" t="s">
        <v>51</v>
      </c>
      <c r="B25" s="17">
        <v>0</v>
      </c>
      <c r="C25" s="39">
        <v>0</v>
      </c>
      <c r="D25" s="17">
        <v>0</v>
      </c>
      <c r="E25" s="39">
        <v>0</v>
      </c>
      <c r="F25" s="17">
        <v>2152</v>
      </c>
      <c r="G25" s="39">
        <v>0</v>
      </c>
      <c r="H25" s="17">
        <v>0</v>
      </c>
      <c r="I25" s="39">
        <v>0</v>
      </c>
      <c r="J25" s="17">
        <v>267</v>
      </c>
      <c r="K25" s="39">
        <v>0</v>
      </c>
      <c r="L25" s="17">
        <v>0</v>
      </c>
      <c r="M25" s="39">
        <v>0</v>
      </c>
      <c r="N25" s="17">
        <v>3640</v>
      </c>
      <c r="O25" s="39">
        <v>0</v>
      </c>
      <c r="P25" s="17">
        <v>0</v>
      </c>
      <c r="Q25" s="39">
        <v>0</v>
      </c>
      <c r="R25" s="17">
        <v>1475</v>
      </c>
      <c r="S25" s="39">
        <v>0</v>
      </c>
      <c r="T25" s="17">
        <f t="shared" si="0"/>
        <v>7534</v>
      </c>
      <c r="U25" s="49">
        <f t="shared" si="1"/>
        <v>0</v>
      </c>
    </row>
    <row r="26" spans="1:21" s="15" customFormat="1" ht="21.75" customHeight="1">
      <c r="A26" s="24" t="s">
        <v>52</v>
      </c>
      <c r="B26" s="25">
        <v>3000</v>
      </c>
      <c r="C26" s="40">
        <v>0</v>
      </c>
      <c r="D26" s="25">
        <v>3500</v>
      </c>
      <c r="E26" s="40">
        <v>0</v>
      </c>
      <c r="F26" s="25">
        <v>8337</v>
      </c>
      <c r="G26" s="40">
        <v>0</v>
      </c>
      <c r="H26" s="25">
        <v>600</v>
      </c>
      <c r="I26" s="40">
        <v>0</v>
      </c>
      <c r="J26" s="25">
        <v>920</v>
      </c>
      <c r="K26" s="40">
        <v>0</v>
      </c>
      <c r="L26" s="25">
        <v>750</v>
      </c>
      <c r="M26" s="40">
        <v>0</v>
      </c>
      <c r="N26" s="25">
        <v>10397</v>
      </c>
      <c r="O26" s="40">
        <v>0</v>
      </c>
      <c r="P26" s="25">
        <v>240</v>
      </c>
      <c r="Q26" s="40">
        <v>0</v>
      </c>
      <c r="R26" s="25">
        <v>12098</v>
      </c>
      <c r="S26" s="40">
        <v>0</v>
      </c>
      <c r="T26" s="25">
        <f t="shared" si="0"/>
        <v>39842</v>
      </c>
      <c r="U26" s="47">
        <f t="shared" si="1"/>
        <v>0</v>
      </c>
    </row>
    <row r="27" spans="1:21" s="15" customFormat="1" ht="21.75" customHeight="1">
      <c r="A27" s="9" t="s">
        <v>6</v>
      </c>
      <c r="B27" s="10">
        <v>3000</v>
      </c>
      <c r="C27" s="38">
        <v>0</v>
      </c>
      <c r="D27" s="10">
        <v>875</v>
      </c>
      <c r="E27" s="38">
        <v>0</v>
      </c>
      <c r="F27" s="10">
        <v>7483</v>
      </c>
      <c r="G27" s="38">
        <v>0</v>
      </c>
      <c r="H27" s="10">
        <v>320</v>
      </c>
      <c r="I27" s="38">
        <v>0</v>
      </c>
      <c r="J27" s="10">
        <v>1054</v>
      </c>
      <c r="K27" s="38">
        <v>160</v>
      </c>
      <c r="L27" s="10">
        <v>600</v>
      </c>
      <c r="M27" s="38">
        <v>0</v>
      </c>
      <c r="N27" s="10">
        <v>6350</v>
      </c>
      <c r="O27" s="38">
        <v>0</v>
      </c>
      <c r="P27" s="10">
        <v>120</v>
      </c>
      <c r="Q27" s="38">
        <v>0</v>
      </c>
      <c r="R27" s="10">
        <v>6165</v>
      </c>
      <c r="S27" s="38">
        <v>0</v>
      </c>
      <c r="T27" s="10">
        <f t="shared" si="0"/>
        <v>25967</v>
      </c>
      <c r="U27" s="48">
        <f t="shared" si="1"/>
        <v>160</v>
      </c>
    </row>
    <row r="28" spans="1:21" s="5" customFormat="1" ht="21.75" customHeight="1">
      <c r="A28" s="9" t="s">
        <v>53</v>
      </c>
      <c r="B28" s="10">
        <v>15545</v>
      </c>
      <c r="C28" s="38">
        <v>0</v>
      </c>
      <c r="D28" s="10">
        <v>4812</v>
      </c>
      <c r="E28" s="38">
        <v>0</v>
      </c>
      <c r="F28" s="10">
        <v>19441</v>
      </c>
      <c r="G28" s="38">
        <v>410</v>
      </c>
      <c r="H28" s="10">
        <v>800</v>
      </c>
      <c r="I28" s="38">
        <v>0</v>
      </c>
      <c r="J28" s="10">
        <v>3293</v>
      </c>
      <c r="K28" s="38">
        <v>160</v>
      </c>
      <c r="L28" s="10">
        <v>750</v>
      </c>
      <c r="M28" s="38">
        <v>0</v>
      </c>
      <c r="N28" s="10">
        <v>17181</v>
      </c>
      <c r="O28" s="38">
        <v>0</v>
      </c>
      <c r="P28" s="10">
        <v>635</v>
      </c>
      <c r="Q28" s="38">
        <v>0</v>
      </c>
      <c r="R28" s="10">
        <v>20544</v>
      </c>
      <c r="S28" s="38">
        <v>0</v>
      </c>
      <c r="T28" s="10">
        <f t="shared" si="0"/>
        <v>83001</v>
      </c>
      <c r="U28" s="48">
        <f t="shared" si="1"/>
        <v>570</v>
      </c>
    </row>
    <row r="29" spans="1:21" s="5" customFormat="1" ht="21.75" customHeight="1">
      <c r="A29" s="9" t="s">
        <v>7</v>
      </c>
      <c r="B29" s="10">
        <v>0</v>
      </c>
      <c r="C29" s="38">
        <v>0</v>
      </c>
      <c r="D29" s="10">
        <v>0</v>
      </c>
      <c r="E29" s="38">
        <v>0</v>
      </c>
      <c r="F29" s="10">
        <v>2426</v>
      </c>
      <c r="G29" s="38">
        <v>0</v>
      </c>
      <c r="H29" s="10">
        <v>0</v>
      </c>
      <c r="I29" s="38">
        <v>0</v>
      </c>
      <c r="J29" s="10">
        <v>600</v>
      </c>
      <c r="K29" s="38">
        <v>120</v>
      </c>
      <c r="L29" s="10">
        <v>525</v>
      </c>
      <c r="M29" s="38">
        <v>0</v>
      </c>
      <c r="N29" s="10">
        <v>6012</v>
      </c>
      <c r="O29" s="38">
        <v>0</v>
      </c>
      <c r="P29" s="10">
        <v>120</v>
      </c>
      <c r="Q29" s="38">
        <v>0</v>
      </c>
      <c r="R29" s="10">
        <v>7658</v>
      </c>
      <c r="S29" s="38">
        <v>0</v>
      </c>
      <c r="T29" s="10">
        <f t="shared" si="0"/>
        <v>17341</v>
      </c>
      <c r="U29" s="48">
        <f t="shared" si="1"/>
        <v>120</v>
      </c>
    </row>
    <row r="30" spans="1:21" s="5" customFormat="1" ht="21.75" customHeight="1">
      <c r="A30" s="26" t="s">
        <v>54</v>
      </c>
      <c r="B30" s="27">
        <v>3820</v>
      </c>
      <c r="C30" s="41">
        <v>0</v>
      </c>
      <c r="D30" s="27">
        <v>0</v>
      </c>
      <c r="E30" s="41">
        <v>0</v>
      </c>
      <c r="F30" s="27">
        <v>5193</v>
      </c>
      <c r="G30" s="41">
        <v>478</v>
      </c>
      <c r="H30" s="27">
        <v>800</v>
      </c>
      <c r="I30" s="41">
        <v>0</v>
      </c>
      <c r="J30" s="27">
        <v>1134</v>
      </c>
      <c r="K30" s="41">
        <v>0</v>
      </c>
      <c r="L30" s="27">
        <v>300</v>
      </c>
      <c r="M30" s="41">
        <v>0</v>
      </c>
      <c r="N30" s="27">
        <v>8956</v>
      </c>
      <c r="O30" s="41">
        <v>0</v>
      </c>
      <c r="P30" s="27">
        <v>0</v>
      </c>
      <c r="Q30" s="41">
        <v>0</v>
      </c>
      <c r="R30" s="27">
        <v>8938</v>
      </c>
      <c r="S30" s="41">
        <v>0</v>
      </c>
      <c r="T30" s="27">
        <f t="shared" si="0"/>
        <v>29141</v>
      </c>
      <c r="U30" s="50">
        <f t="shared" si="1"/>
        <v>478</v>
      </c>
    </row>
    <row r="31" spans="1:21" s="5" customFormat="1" ht="21.75" customHeight="1">
      <c r="A31" s="22" t="s">
        <v>55</v>
      </c>
      <c r="B31" s="23">
        <v>6000</v>
      </c>
      <c r="C31" s="37">
        <v>0</v>
      </c>
      <c r="D31" s="23">
        <v>3500</v>
      </c>
      <c r="E31" s="37">
        <v>0</v>
      </c>
      <c r="F31" s="23">
        <v>13356</v>
      </c>
      <c r="G31" s="37">
        <v>615</v>
      </c>
      <c r="H31" s="23">
        <v>4000</v>
      </c>
      <c r="I31" s="37">
        <v>0</v>
      </c>
      <c r="J31" s="23">
        <v>3560</v>
      </c>
      <c r="K31" s="37">
        <v>0</v>
      </c>
      <c r="L31" s="23">
        <v>2025</v>
      </c>
      <c r="M31" s="37">
        <v>0</v>
      </c>
      <c r="N31" s="23">
        <v>21114</v>
      </c>
      <c r="O31" s="37">
        <v>0</v>
      </c>
      <c r="P31" s="23">
        <v>890</v>
      </c>
      <c r="Q31" s="37">
        <v>0</v>
      </c>
      <c r="R31" s="23">
        <v>19252</v>
      </c>
      <c r="S31" s="37">
        <v>0</v>
      </c>
      <c r="T31" s="23">
        <f t="shared" si="0"/>
        <v>73697</v>
      </c>
      <c r="U31" s="51">
        <f t="shared" si="1"/>
        <v>615</v>
      </c>
    </row>
    <row r="32" spans="1:21" s="5" customFormat="1" ht="21.75" customHeight="1">
      <c r="A32" s="9" t="s">
        <v>8</v>
      </c>
      <c r="B32" s="10">
        <v>1500</v>
      </c>
      <c r="C32" s="38">
        <v>0</v>
      </c>
      <c r="D32" s="10">
        <v>0</v>
      </c>
      <c r="E32" s="38">
        <v>0</v>
      </c>
      <c r="F32" s="10">
        <v>7619</v>
      </c>
      <c r="G32" s="38">
        <v>410</v>
      </c>
      <c r="H32" s="10">
        <v>0</v>
      </c>
      <c r="I32" s="38">
        <v>0</v>
      </c>
      <c r="J32" s="10">
        <v>493</v>
      </c>
      <c r="K32" s="38">
        <v>0</v>
      </c>
      <c r="L32" s="10">
        <v>900</v>
      </c>
      <c r="M32" s="38">
        <v>0</v>
      </c>
      <c r="N32" s="10">
        <v>8980</v>
      </c>
      <c r="O32" s="38">
        <v>0</v>
      </c>
      <c r="P32" s="10">
        <v>335</v>
      </c>
      <c r="Q32" s="38">
        <v>0</v>
      </c>
      <c r="R32" s="10">
        <v>7537</v>
      </c>
      <c r="S32" s="38">
        <v>0</v>
      </c>
      <c r="T32" s="10">
        <f t="shared" si="0"/>
        <v>27364</v>
      </c>
      <c r="U32" s="48">
        <f t="shared" si="1"/>
        <v>410</v>
      </c>
    </row>
    <row r="33" spans="1:21" s="5" customFormat="1" ht="21.75" customHeight="1">
      <c r="A33" s="9" t="s">
        <v>9</v>
      </c>
      <c r="B33" s="10">
        <v>9000</v>
      </c>
      <c r="C33" s="38">
        <v>0</v>
      </c>
      <c r="D33" s="10">
        <v>3035</v>
      </c>
      <c r="E33" s="38">
        <v>0</v>
      </c>
      <c r="F33" s="10">
        <v>13780</v>
      </c>
      <c r="G33" s="38">
        <v>0</v>
      </c>
      <c r="H33" s="10">
        <v>400</v>
      </c>
      <c r="I33" s="38">
        <v>0</v>
      </c>
      <c r="J33" s="10">
        <v>2560</v>
      </c>
      <c r="K33" s="38">
        <v>0</v>
      </c>
      <c r="L33" s="10">
        <v>2788</v>
      </c>
      <c r="M33" s="38">
        <v>0</v>
      </c>
      <c r="N33" s="10">
        <v>25469</v>
      </c>
      <c r="O33" s="38">
        <v>0</v>
      </c>
      <c r="P33" s="10">
        <v>720</v>
      </c>
      <c r="Q33" s="38">
        <v>0</v>
      </c>
      <c r="R33" s="10">
        <v>20373</v>
      </c>
      <c r="S33" s="38">
        <v>0</v>
      </c>
      <c r="T33" s="10">
        <f t="shared" si="0"/>
        <v>78125</v>
      </c>
      <c r="U33" s="48">
        <f t="shared" si="1"/>
        <v>0</v>
      </c>
    </row>
    <row r="34" spans="1:21" s="5" customFormat="1" ht="21.75" customHeight="1">
      <c r="A34" s="9" t="s">
        <v>10</v>
      </c>
      <c r="B34" s="10">
        <v>0</v>
      </c>
      <c r="C34" s="38">
        <v>0</v>
      </c>
      <c r="D34" s="10">
        <v>0</v>
      </c>
      <c r="E34" s="38">
        <v>0</v>
      </c>
      <c r="F34" s="10">
        <v>1640</v>
      </c>
      <c r="G34" s="38">
        <v>1230</v>
      </c>
      <c r="H34" s="10">
        <v>0</v>
      </c>
      <c r="I34" s="38">
        <v>0</v>
      </c>
      <c r="J34" s="10">
        <v>320</v>
      </c>
      <c r="K34" s="38">
        <v>0</v>
      </c>
      <c r="L34" s="10">
        <v>0</v>
      </c>
      <c r="M34" s="38">
        <v>0</v>
      </c>
      <c r="N34" s="10">
        <v>585</v>
      </c>
      <c r="O34" s="38">
        <v>0</v>
      </c>
      <c r="P34" s="10">
        <v>0</v>
      </c>
      <c r="Q34" s="38">
        <v>0</v>
      </c>
      <c r="R34" s="10">
        <v>600</v>
      </c>
      <c r="S34" s="38">
        <v>0</v>
      </c>
      <c r="T34" s="10">
        <f t="shared" si="0"/>
        <v>3145</v>
      </c>
      <c r="U34" s="48">
        <f t="shared" si="1"/>
        <v>1230</v>
      </c>
    </row>
    <row r="35" spans="1:21" s="5" customFormat="1" ht="21.75" customHeight="1">
      <c r="A35" s="16" t="s">
        <v>11</v>
      </c>
      <c r="B35" s="17">
        <v>0</v>
      </c>
      <c r="C35" s="39">
        <v>0</v>
      </c>
      <c r="D35" s="17">
        <v>0</v>
      </c>
      <c r="E35" s="39">
        <v>0</v>
      </c>
      <c r="F35" s="17">
        <v>820</v>
      </c>
      <c r="G35" s="39">
        <v>0</v>
      </c>
      <c r="H35" s="17">
        <v>0</v>
      </c>
      <c r="I35" s="39">
        <v>0</v>
      </c>
      <c r="J35" s="17">
        <v>0</v>
      </c>
      <c r="K35" s="39">
        <v>0</v>
      </c>
      <c r="L35" s="17">
        <v>0</v>
      </c>
      <c r="M35" s="39">
        <v>0</v>
      </c>
      <c r="N35" s="17">
        <v>750</v>
      </c>
      <c r="O35" s="39">
        <v>0</v>
      </c>
      <c r="P35" s="17">
        <v>0</v>
      </c>
      <c r="Q35" s="39">
        <v>0</v>
      </c>
      <c r="R35" s="17">
        <v>500</v>
      </c>
      <c r="S35" s="39">
        <v>0</v>
      </c>
      <c r="T35" s="17">
        <f t="shared" si="0"/>
        <v>2070</v>
      </c>
      <c r="U35" s="49">
        <f t="shared" si="1"/>
        <v>0</v>
      </c>
    </row>
    <row r="36" spans="1:21" s="5" customFormat="1" ht="21.75" customHeight="1">
      <c r="A36" s="24" t="s">
        <v>56</v>
      </c>
      <c r="B36" s="25">
        <v>0</v>
      </c>
      <c r="C36" s="40">
        <v>0</v>
      </c>
      <c r="D36" s="25">
        <v>0</v>
      </c>
      <c r="E36" s="40">
        <v>0</v>
      </c>
      <c r="F36" s="25">
        <v>1640</v>
      </c>
      <c r="G36" s="40">
        <v>0</v>
      </c>
      <c r="H36" s="25">
        <v>0</v>
      </c>
      <c r="I36" s="40">
        <v>0</v>
      </c>
      <c r="J36" s="25">
        <v>0</v>
      </c>
      <c r="K36" s="40">
        <v>0</v>
      </c>
      <c r="L36" s="25">
        <v>0</v>
      </c>
      <c r="M36" s="40">
        <v>0</v>
      </c>
      <c r="N36" s="25">
        <v>845</v>
      </c>
      <c r="O36" s="40">
        <v>0</v>
      </c>
      <c r="P36" s="25">
        <v>0</v>
      </c>
      <c r="Q36" s="40">
        <v>0</v>
      </c>
      <c r="R36" s="25">
        <v>100</v>
      </c>
      <c r="S36" s="40">
        <v>0</v>
      </c>
      <c r="T36" s="25">
        <f t="shared" si="0"/>
        <v>2585</v>
      </c>
      <c r="U36" s="47">
        <f t="shared" si="1"/>
        <v>0</v>
      </c>
    </row>
    <row r="37" spans="1:21" s="5" customFormat="1" ht="21.75" customHeight="1">
      <c r="A37" s="9" t="s">
        <v>12</v>
      </c>
      <c r="B37" s="10">
        <v>0</v>
      </c>
      <c r="C37" s="38">
        <v>0</v>
      </c>
      <c r="D37" s="10">
        <v>0</v>
      </c>
      <c r="E37" s="38">
        <v>0</v>
      </c>
      <c r="F37" s="10">
        <v>1230</v>
      </c>
      <c r="G37" s="38">
        <v>0</v>
      </c>
      <c r="H37" s="10">
        <v>0</v>
      </c>
      <c r="I37" s="38">
        <v>0</v>
      </c>
      <c r="J37" s="10">
        <v>0</v>
      </c>
      <c r="K37" s="38">
        <v>0</v>
      </c>
      <c r="L37" s="10">
        <v>0</v>
      </c>
      <c r="M37" s="38">
        <v>0</v>
      </c>
      <c r="N37" s="10">
        <v>845</v>
      </c>
      <c r="O37" s="38">
        <v>0</v>
      </c>
      <c r="P37" s="10">
        <v>0</v>
      </c>
      <c r="Q37" s="38">
        <v>0</v>
      </c>
      <c r="R37" s="10">
        <v>33</v>
      </c>
      <c r="S37" s="38">
        <v>0</v>
      </c>
      <c r="T37" s="10">
        <f t="shared" si="0"/>
        <v>2108</v>
      </c>
      <c r="U37" s="48">
        <f t="shared" si="1"/>
        <v>0</v>
      </c>
    </row>
    <row r="38" spans="1:21" s="5" customFormat="1" ht="21.75" customHeight="1">
      <c r="A38" s="9" t="s">
        <v>13</v>
      </c>
      <c r="B38" s="10">
        <v>0</v>
      </c>
      <c r="C38" s="38">
        <v>0</v>
      </c>
      <c r="D38" s="10">
        <v>0</v>
      </c>
      <c r="E38" s="38">
        <v>0</v>
      </c>
      <c r="F38" s="10">
        <v>2230</v>
      </c>
      <c r="G38" s="38">
        <v>0</v>
      </c>
      <c r="H38" s="10">
        <v>0</v>
      </c>
      <c r="I38" s="38">
        <v>0</v>
      </c>
      <c r="J38" s="10">
        <v>0</v>
      </c>
      <c r="K38" s="38">
        <v>0</v>
      </c>
      <c r="L38" s="10">
        <v>0</v>
      </c>
      <c r="M38" s="38">
        <v>0</v>
      </c>
      <c r="N38" s="10">
        <v>1443</v>
      </c>
      <c r="O38" s="38">
        <v>0</v>
      </c>
      <c r="P38" s="10">
        <v>0</v>
      </c>
      <c r="Q38" s="38">
        <v>0</v>
      </c>
      <c r="R38" s="10">
        <v>1221</v>
      </c>
      <c r="S38" s="38">
        <v>0</v>
      </c>
      <c r="T38" s="10">
        <f t="shared" si="0"/>
        <v>4894</v>
      </c>
      <c r="U38" s="48">
        <f t="shared" si="1"/>
        <v>0</v>
      </c>
    </row>
    <row r="39" spans="1:21" s="5" customFormat="1" ht="21.75" customHeight="1">
      <c r="A39" s="9" t="s">
        <v>14</v>
      </c>
      <c r="B39" s="10">
        <v>0</v>
      </c>
      <c r="C39" s="38">
        <v>0</v>
      </c>
      <c r="D39" s="10">
        <v>0</v>
      </c>
      <c r="E39" s="38">
        <v>0</v>
      </c>
      <c r="F39" s="10">
        <v>2000</v>
      </c>
      <c r="G39" s="38">
        <v>0</v>
      </c>
      <c r="H39" s="10">
        <v>0</v>
      </c>
      <c r="I39" s="38">
        <v>0</v>
      </c>
      <c r="J39" s="10">
        <v>0</v>
      </c>
      <c r="K39" s="38">
        <v>0</v>
      </c>
      <c r="L39" s="10">
        <v>0</v>
      </c>
      <c r="M39" s="38">
        <v>0</v>
      </c>
      <c r="N39" s="10">
        <v>450</v>
      </c>
      <c r="O39" s="38">
        <v>0</v>
      </c>
      <c r="P39" s="10">
        <v>0</v>
      </c>
      <c r="Q39" s="38">
        <v>0</v>
      </c>
      <c r="R39" s="10">
        <v>250</v>
      </c>
      <c r="S39" s="38">
        <v>0</v>
      </c>
      <c r="T39" s="10">
        <f t="shared" si="0"/>
        <v>2700</v>
      </c>
      <c r="U39" s="48">
        <f t="shared" si="1"/>
        <v>0</v>
      </c>
    </row>
    <row r="40" spans="1:21" s="5" customFormat="1" ht="21.75" customHeight="1">
      <c r="A40" s="26" t="s">
        <v>15</v>
      </c>
      <c r="B40" s="27">
        <v>0</v>
      </c>
      <c r="C40" s="41">
        <v>0</v>
      </c>
      <c r="D40" s="27">
        <v>0</v>
      </c>
      <c r="E40" s="41">
        <v>0</v>
      </c>
      <c r="F40" s="27">
        <v>820</v>
      </c>
      <c r="G40" s="41">
        <v>410</v>
      </c>
      <c r="H40" s="27">
        <v>0</v>
      </c>
      <c r="I40" s="41">
        <v>0</v>
      </c>
      <c r="J40" s="27">
        <v>0</v>
      </c>
      <c r="K40" s="41">
        <v>0</v>
      </c>
      <c r="L40" s="27">
        <v>0</v>
      </c>
      <c r="M40" s="41">
        <v>0</v>
      </c>
      <c r="N40" s="27">
        <v>1560</v>
      </c>
      <c r="O40" s="41">
        <v>0</v>
      </c>
      <c r="P40" s="27">
        <v>0</v>
      </c>
      <c r="Q40" s="41">
        <v>0</v>
      </c>
      <c r="R40" s="27">
        <v>250</v>
      </c>
      <c r="S40" s="41">
        <v>0</v>
      </c>
      <c r="T40" s="27">
        <f t="shared" si="0"/>
        <v>2630</v>
      </c>
      <c r="U40" s="50">
        <f t="shared" si="1"/>
        <v>410</v>
      </c>
    </row>
    <row r="41" spans="1:21" s="5" customFormat="1" ht="21.75" customHeight="1">
      <c r="A41" s="24" t="s">
        <v>16</v>
      </c>
      <c r="B41" s="25">
        <v>3000</v>
      </c>
      <c r="C41" s="40">
        <v>0</v>
      </c>
      <c r="D41" s="25">
        <v>0</v>
      </c>
      <c r="E41" s="40">
        <v>0</v>
      </c>
      <c r="F41" s="25">
        <v>820</v>
      </c>
      <c r="G41" s="40">
        <v>0</v>
      </c>
      <c r="H41" s="25">
        <v>0</v>
      </c>
      <c r="I41" s="40">
        <v>0</v>
      </c>
      <c r="J41" s="25">
        <v>0</v>
      </c>
      <c r="K41" s="40">
        <v>0</v>
      </c>
      <c r="L41" s="25">
        <v>0</v>
      </c>
      <c r="M41" s="40">
        <v>0</v>
      </c>
      <c r="N41" s="25">
        <v>2275</v>
      </c>
      <c r="O41" s="40">
        <v>0</v>
      </c>
      <c r="P41" s="25">
        <v>0</v>
      </c>
      <c r="Q41" s="40">
        <v>0</v>
      </c>
      <c r="R41" s="25">
        <v>575</v>
      </c>
      <c r="S41" s="40">
        <v>0</v>
      </c>
      <c r="T41" s="25">
        <f t="shared" si="0"/>
        <v>6670</v>
      </c>
      <c r="U41" s="47">
        <f t="shared" si="1"/>
        <v>0</v>
      </c>
    </row>
    <row r="42" spans="1:21" s="5" customFormat="1" ht="21.75" customHeight="1">
      <c r="A42" s="9" t="s">
        <v>17</v>
      </c>
      <c r="B42" s="10">
        <v>0</v>
      </c>
      <c r="C42" s="38">
        <v>0</v>
      </c>
      <c r="D42" s="10">
        <v>0</v>
      </c>
      <c r="E42" s="38">
        <v>0</v>
      </c>
      <c r="F42" s="10">
        <v>4653</v>
      </c>
      <c r="G42" s="38">
        <v>1230</v>
      </c>
      <c r="H42" s="10">
        <v>400</v>
      </c>
      <c r="I42" s="38">
        <v>0</v>
      </c>
      <c r="J42" s="10">
        <v>1720</v>
      </c>
      <c r="K42" s="38">
        <v>200</v>
      </c>
      <c r="L42" s="10">
        <v>0</v>
      </c>
      <c r="M42" s="38">
        <v>0</v>
      </c>
      <c r="N42" s="10">
        <v>8948</v>
      </c>
      <c r="O42" s="38">
        <v>130</v>
      </c>
      <c r="P42" s="10">
        <v>0</v>
      </c>
      <c r="Q42" s="38">
        <v>0</v>
      </c>
      <c r="R42" s="10">
        <v>3691</v>
      </c>
      <c r="S42" s="38">
        <v>0</v>
      </c>
      <c r="T42" s="10">
        <f t="shared" si="0"/>
        <v>19412</v>
      </c>
      <c r="U42" s="48">
        <f t="shared" si="1"/>
        <v>1560</v>
      </c>
    </row>
    <row r="43" spans="1:21" s="15" customFormat="1" ht="21.75" customHeight="1">
      <c r="A43" s="9" t="s">
        <v>57</v>
      </c>
      <c r="B43" s="10">
        <v>4750</v>
      </c>
      <c r="C43" s="38">
        <v>0</v>
      </c>
      <c r="D43" s="10">
        <v>1750</v>
      </c>
      <c r="E43" s="38">
        <v>0</v>
      </c>
      <c r="F43" s="10">
        <v>3041</v>
      </c>
      <c r="G43" s="38">
        <v>0</v>
      </c>
      <c r="H43" s="10">
        <v>400</v>
      </c>
      <c r="I43" s="38">
        <v>0</v>
      </c>
      <c r="J43" s="10">
        <v>1645</v>
      </c>
      <c r="K43" s="38">
        <v>0</v>
      </c>
      <c r="L43" s="10">
        <v>460</v>
      </c>
      <c r="M43" s="38">
        <v>0</v>
      </c>
      <c r="N43" s="10">
        <v>13152</v>
      </c>
      <c r="O43" s="38">
        <v>0</v>
      </c>
      <c r="P43" s="10">
        <v>0</v>
      </c>
      <c r="Q43" s="38">
        <v>0</v>
      </c>
      <c r="R43" s="10">
        <v>9939</v>
      </c>
      <c r="S43" s="38">
        <v>0</v>
      </c>
      <c r="T43" s="10">
        <f t="shared" si="0"/>
        <v>35137</v>
      </c>
      <c r="U43" s="48">
        <f t="shared" si="1"/>
        <v>0</v>
      </c>
    </row>
    <row r="44" spans="1:21" s="15" customFormat="1" ht="21.75" customHeight="1">
      <c r="A44" s="9" t="s">
        <v>18</v>
      </c>
      <c r="B44" s="10">
        <v>0</v>
      </c>
      <c r="C44" s="38">
        <v>0</v>
      </c>
      <c r="D44" s="10">
        <v>0</v>
      </c>
      <c r="E44" s="38">
        <v>0</v>
      </c>
      <c r="F44" s="10">
        <v>1640</v>
      </c>
      <c r="G44" s="38">
        <v>0</v>
      </c>
      <c r="H44" s="10">
        <v>0</v>
      </c>
      <c r="I44" s="38">
        <v>0</v>
      </c>
      <c r="J44" s="10">
        <v>370</v>
      </c>
      <c r="K44" s="38">
        <v>0</v>
      </c>
      <c r="L44" s="10">
        <v>0</v>
      </c>
      <c r="M44" s="38">
        <v>0</v>
      </c>
      <c r="N44" s="10">
        <v>1010</v>
      </c>
      <c r="O44" s="38">
        <v>0</v>
      </c>
      <c r="P44" s="10">
        <v>0</v>
      </c>
      <c r="Q44" s="38">
        <v>0</v>
      </c>
      <c r="R44" s="10">
        <v>300</v>
      </c>
      <c r="S44" s="38">
        <v>0</v>
      </c>
      <c r="T44" s="10">
        <f t="shared" si="0"/>
        <v>3320</v>
      </c>
      <c r="U44" s="48">
        <f t="shared" si="1"/>
        <v>0</v>
      </c>
    </row>
    <row r="45" spans="1:21" s="15" customFormat="1" ht="21.75" customHeight="1">
      <c r="A45" s="11" t="s">
        <v>58</v>
      </c>
      <c r="B45" s="12">
        <v>239</v>
      </c>
      <c r="C45" s="42">
        <v>0</v>
      </c>
      <c r="D45" s="12">
        <v>0</v>
      </c>
      <c r="E45" s="42">
        <v>0</v>
      </c>
      <c r="F45" s="12">
        <v>1640</v>
      </c>
      <c r="G45" s="42">
        <v>0</v>
      </c>
      <c r="H45" s="12">
        <v>400</v>
      </c>
      <c r="I45" s="42">
        <v>0</v>
      </c>
      <c r="J45" s="12">
        <v>513</v>
      </c>
      <c r="K45" s="42">
        <v>0</v>
      </c>
      <c r="L45" s="12">
        <v>0</v>
      </c>
      <c r="M45" s="42">
        <v>0</v>
      </c>
      <c r="N45" s="12">
        <v>5200</v>
      </c>
      <c r="O45" s="42">
        <v>0</v>
      </c>
      <c r="P45" s="12">
        <v>120</v>
      </c>
      <c r="Q45" s="42">
        <v>0</v>
      </c>
      <c r="R45" s="12">
        <v>3471</v>
      </c>
      <c r="S45" s="42">
        <v>0</v>
      </c>
      <c r="T45" s="12">
        <f t="shared" si="0"/>
        <v>11583</v>
      </c>
      <c r="U45" s="52">
        <f t="shared" si="1"/>
        <v>0</v>
      </c>
    </row>
    <row r="46" spans="1:21" s="15" customFormat="1" ht="21.75" customHeight="1">
      <c r="A46" s="22" t="s">
        <v>19</v>
      </c>
      <c r="B46" s="23">
        <v>0</v>
      </c>
      <c r="C46" s="37">
        <v>0</v>
      </c>
      <c r="D46" s="23">
        <v>0</v>
      </c>
      <c r="E46" s="37">
        <v>0</v>
      </c>
      <c r="F46" s="23">
        <v>2255</v>
      </c>
      <c r="G46" s="37">
        <v>0</v>
      </c>
      <c r="H46" s="23">
        <v>0</v>
      </c>
      <c r="I46" s="37">
        <v>0</v>
      </c>
      <c r="J46" s="23">
        <v>288</v>
      </c>
      <c r="K46" s="37">
        <v>0</v>
      </c>
      <c r="L46" s="23">
        <v>0</v>
      </c>
      <c r="M46" s="37">
        <v>0</v>
      </c>
      <c r="N46" s="23">
        <v>2242</v>
      </c>
      <c r="O46" s="37">
        <v>0</v>
      </c>
      <c r="P46" s="23">
        <v>0</v>
      </c>
      <c r="Q46" s="37">
        <v>0</v>
      </c>
      <c r="R46" s="23">
        <v>837</v>
      </c>
      <c r="S46" s="37">
        <v>0</v>
      </c>
      <c r="T46" s="23">
        <f t="shared" si="0"/>
        <v>5622</v>
      </c>
      <c r="U46" s="51">
        <f t="shared" si="1"/>
        <v>0</v>
      </c>
    </row>
    <row r="47" spans="1:21" s="15" customFormat="1" ht="27" customHeight="1">
      <c r="A47" s="18" t="s">
        <v>20</v>
      </c>
      <c r="B47" s="19">
        <f aca="true" t="shared" si="2" ref="B47:U47">SUM(B6:B16)</f>
        <v>302323</v>
      </c>
      <c r="C47" s="43">
        <f t="shared" si="2"/>
        <v>29563</v>
      </c>
      <c r="D47" s="19">
        <f t="shared" si="2"/>
        <v>101019</v>
      </c>
      <c r="E47" s="43">
        <f t="shared" si="2"/>
        <v>5250</v>
      </c>
      <c r="F47" s="19">
        <f t="shared" si="2"/>
        <v>448890</v>
      </c>
      <c r="G47" s="43">
        <f t="shared" si="2"/>
        <v>40408</v>
      </c>
      <c r="H47" s="19">
        <f t="shared" si="2"/>
        <v>40094</v>
      </c>
      <c r="I47" s="43">
        <f t="shared" si="2"/>
        <v>2100</v>
      </c>
      <c r="J47" s="19">
        <f t="shared" si="2"/>
        <v>124230</v>
      </c>
      <c r="K47" s="43">
        <f t="shared" si="2"/>
        <v>6111</v>
      </c>
      <c r="L47" s="19">
        <f t="shared" si="2"/>
        <v>68315</v>
      </c>
      <c r="M47" s="43">
        <f t="shared" si="2"/>
        <v>850</v>
      </c>
      <c r="N47" s="19">
        <f t="shared" si="2"/>
        <v>645655</v>
      </c>
      <c r="O47" s="43">
        <f t="shared" si="2"/>
        <v>2990</v>
      </c>
      <c r="P47" s="19">
        <f t="shared" si="2"/>
        <v>24343</v>
      </c>
      <c r="Q47" s="43">
        <f t="shared" si="2"/>
        <v>420</v>
      </c>
      <c r="R47" s="19">
        <f t="shared" si="2"/>
        <v>657135</v>
      </c>
      <c r="S47" s="43">
        <f t="shared" si="2"/>
        <v>303</v>
      </c>
      <c r="T47" s="19">
        <f t="shared" si="2"/>
        <v>2412004</v>
      </c>
      <c r="U47" s="53">
        <f t="shared" si="2"/>
        <v>87995</v>
      </c>
    </row>
    <row r="48" spans="1:21" s="15" customFormat="1" ht="27" customHeight="1">
      <c r="A48" s="20" t="s">
        <v>21</v>
      </c>
      <c r="B48" s="21">
        <f aca="true" t="shared" si="3" ref="B48:U48">SUM(B17:B46)</f>
        <v>61519</v>
      </c>
      <c r="C48" s="44">
        <f t="shared" si="3"/>
        <v>0</v>
      </c>
      <c r="D48" s="21">
        <f t="shared" si="3"/>
        <v>22522</v>
      </c>
      <c r="E48" s="44">
        <f t="shared" si="3"/>
        <v>0</v>
      </c>
      <c r="F48" s="21">
        <f t="shared" si="3"/>
        <v>131542</v>
      </c>
      <c r="G48" s="44">
        <f t="shared" si="3"/>
        <v>6423</v>
      </c>
      <c r="H48" s="21">
        <f t="shared" si="3"/>
        <v>10120</v>
      </c>
      <c r="I48" s="44">
        <f t="shared" si="3"/>
        <v>0</v>
      </c>
      <c r="J48" s="21">
        <f t="shared" si="3"/>
        <v>23840</v>
      </c>
      <c r="K48" s="44">
        <f t="shared" si="3"/>
        <v>640</v>
      </c>
      <c r="L48" s="21">
        <f t="shared" si="3"/>
        <v>11698</v>
      </c>
      <c r="M48" s="44">
        <f t="shared" si="3"/>
        <v>0</v>
      </c>
      <c r="N48" s="21">
        <f t="shared" si="3"/>
        <v>184740</v>
      </c>
      <c r="O48" s="44">
        <f t="shared" si="3"/>
        <v>130</v>
      </c>
      <c r="P48" s="21">
        <f t="shared" si="3"/>
        <v>7967</v>
      </c>
      <c r="Q48" s="44">
        <f t="shared" si="3"/>
        <v>0</v>
      </c>
      <c r="R48" s="21">
        <f t="shared" si="3"/>
        <v>153136</v>
      </c>
      <c r="S48" s="44">
        <f t="shared" si="3"/>
        <v>50</v>
      </c>
      <c r="T48" s="21">
        <f t="shared" si="3"/>
        <v>607084</v>
      </c>
      <c r="U48" s="54">
        <f t="shared" si="3"/>
        <v>7243</v>
      </c>
    </row>
    <row r="49" spans="1:21" s="15" customFormat="1" ht="27" customHeight="1" thickBot="1">
      <c r="A49" s="13" t="s">
        <v>34</v>
      </c>
      <c r="B49" s="14">
        <f aca="true" t="shared" si="4" ref="B49:U49">SUM(B6:B46)</f>
        <v>363842</v>
      </c>
      <c r="C49" s="45">
        <f t="shared" si="4"/>
        <v>29563</v>
      </c>
      <c r="D49" s="14">
        <f t="shared" si="4"/>
        <v>123541</v>
      </c>
      <c r="E49" s="45">
        <f t="shared" si="4"/>
        <v>5250</v>
      </c>
      <c r="F49" s="14">
        <f t="shared" si="4"/>
        <v>580432</v>
      </c>
      <c r="G49" s="45">
        <f t="shared" si="4"/>
        <v>46831</v>
      </c>
      <c r="H49" s="14">
        <f t="shared" si="4"/>
        <v>50214</v>
      </c>
      <c r="I49" s="45">
        <f t="shared" si="4"/>
        <v>2100</v>
      </c>
      <c r="J49" s="14">
        <f t="shared" si="4"/>
        <v>148070</v>
      </c>
      <c r="K49" s="45">
        <f t="shared" si="4"/>
        <v>6751</v>
      </c>
      <c r="L49" s="14">
        <f t="shared" si="4"/>
        <v>80013</v>
      </c>
      <c r="M49" s="45">
        <f t="shared" si="4"/>
        <v>850</v>
      </c>
      <c r="N49" s="14">
        <f t="shared" si="4"/>
        <v>830395</v>
      </c>
      <c r="O49" s="45">
        <f t="shared" si="4"/>
        <v>3120</v>
      </c>
      <c r="P49" s="14">
        <f t="shared" si="4"/>
        <v>32310</v>
      </c>
      <c r="Q49" s="45">
        <f t="shared" si="4"/>
        <v>420</v>
      </c>
      <c r="R49" s="14">
        <f t="shared" si="4"/>
        <v>810271</v>
      </c>
      <c r="S49" s="45">
        <f t="shared" si="4"/>
        <v>353</v>
      </c>
      <c r="T49" s="14">
        <f t="shared" si="4"/>
        <v>3019088</v>
      </c>
      <c r="U49" s="55">
        <f t="shared" si="4"/>
        <v>95238</v>
      </c>
    </row>
    <row r="50" ht="18" thickTop="1"/>
  </sheetData>
  <mergeCells count="22">
    <mergeCell ref="B2:U2"/>
    <mergeCell ref="A2:A5"/>
    <mergeCell ref="R3:R5"/>
    <mergeCell ref="P3:P5"/>
    <mergeCell ref="N3:N5"/>
    <mergeCell ref="L3:L5"/>
    <mergeCell ref="J3:J5"/>
    <mergeCell ref="H3:H5"/>
    <mergeCell ref="D3:D5"/>
    <mergeCell ref="F3:F5"/>
    <mergeCell ref="B3:B5"/>
    <mergeCell ref="C4:C5"/>
    <mergeCell ref="E4:E5"/>
    <mergeCell ref="G4:G5"/>
    <mergeCell ref="I4:I5"/>
    <mergeCell ref="K4:K5"/>
    <mergeCell ref="M4:M5"/>
    <mergeCell ref="U4:U5"/>
    <mergeCell ref="T3:T5"/>
    <mergeCell ref="O4:O5"/>
    <mergeCell ref="Q4:Q5"/>
    <mergeCell ref="S4:S5"/>
  </mergeCells>
  <printOptions/>
  <pageMargins left="0.5905511811023623" right="0.35433070866141736" top="0.5905511811023623" bottom="0.5905511811023623" header="0.15748031496062992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2008-03-27T05:07:43Z</cp:lastPrinted>
  <dcterms:created xsi:type="dcterms:W3CDTF">2001-12-09T07:44:06Z</dcterms:created>
  <dcterms:modified xsi:type="dcterms:W3CDTF">2012-01-25T02:20:50Z</dcterms:modified>
  <cp:category/>
  <cp:version/>
  <cp:contentType/>
  <cp:contentStatus/>
</cp:coreProperties>
</file>