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9170" windowHeight="4770" tabRatio="605" activeTab="0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fullCalcOnLoad="1"/>
</workbook>
</file>

<file path=xl/sharedStrings.xml><?xml version="1.0" encoding="utf-8"?>
<sst xmlns="http://schemas.openxmlformats.org/spreadsheetml/2006/main" count="221" uniqueCount="60">
  <si>
    <t>市町村</t>
  </si>
  <si>
    <t>所得割額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</si>
  <si>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</si>
  <si>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</si>
  <si>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</si>
  <si>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</si>
  <si>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</si>
  <si>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</si>
  <si>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</si>
  <si>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</si>
  <si>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</si>
  <si>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</si>
  <si>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</si>
  <si>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</si>
  <si>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</si>
  <si>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</si>
  <si>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</si>
  <si>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</si>
  <si>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</si>
  <si>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</si>
  <si>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</si>
  <si>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</si>
  <si>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給　  　与　 　 所　　  得　　  者</t>
  </si>
  <si>
    <t xml:space="preserve"> 農      業      所      得      者</t>
  </si>
  <si>
    <t>そ  の  他  の  所  得  者</t>
  </si>
  <si>
    <t>計</t>
  </si>
  <si>
    <t>合</t>
  </si>
  <si>
    <t>譲　　　渡　　　所　　　得　　　者</t>
  </si>
  <si>
    <t>うるま市</t>
  </si>
  <si>
    <t>総 所 得
金 額 等</t>
  </si>
  <si>
    <t>所     得
控 除 額</t>
  </si>
  <si>
    <t>課     税
標 準 額</t>
  </si>
  <si>
    <t>（単位：人、千円）</t>
  </si>
  <si>
    <t xml:space="preserve"> 営     業     等     所     得     者</t>
  </si>
  <si>
    <t>納 税 義
務 者 数</t>
  </si>
  <si>
    <t>(6)　所得割額等に関する調（所得者区分別）</t>
  </si>
  <si>
    <t>(6)　所得割額等に関する調（所得者区分別）（つづき）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</si>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</sst>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double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double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5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" xfId="0" applyFont="1" applyBorder="1" applyAlignment="1">
      <alignment horizontal="center"/>
    </xf>
    <xf numFmtId="3" fontId="5" fillId="0" borderId="1" xfId="0" applyFont="1" applyBorder="1" applyAlignment="1">
      <alignment/>
    </xf>
    <xf numFmtId="3" fontId="5" fillId="0" borderId="2" xfId="0" applyFont="1" applyBorder="1" applyAlignment="1">
      <alignment horizontal="center"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horizontal="center" vertical="center"/>
    </xf>
    <xf numFmtId="3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6" xfId="0" applyFont="1" applyBorder="1" applyAlignment="1">
      <alignment horizontal="center"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horizontal="right"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/>
    </xf>
    <xf numFmtId="3" fontId="5" fillId="0" borderId="17" xfId="0" applyFont="1" applyBorder="1" applyAlignment="1">
      <alignment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horizontal="center"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horizontal="center" vertical="center"/>
    </xf>
    <xf numFmtId="3" fontId="5" fillId="0" borderId="27" xfId="0" applyFont="1" applyBorder="1" applyAlignment="1">
      <alignment horizontal="center"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9" fillId="0" borderId="0" xfId="0" applyFont="1" applyAlignment="1">
      <alignment vertical="top"/>
    </xf>
    <xf numFmtId="3" fontId="5" fillId="0" borderId="37" xfId="0" applyFont="1" applyBorder="1" applyAlignment="1">
      <alignment horizontal="center"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horizontal="center" vertical="center"/>
    </xf>
    <xf numFmtId="3" fontId="5" fillId="0" borderId="41" xfId="0" applyFont="1" applyBorder="1" applyAlignment="1">
      <alignment horizontal="center"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horizontal="center" vertical="center"/>
    </xf>
    <xf numFmtId="3" fontId="5" fillId="0" borderId="45" xfId="0" applyFont="1" applyBorder="1" applyAlignment="1">
      <alignment horizontal="center"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/>
    </xf>
    <xf numFmtId="3" fontId="5" fillId="0" borderId="50" xfId="0" applyFont="1" applyBorder="1" applyAlignment="1">
      <alignment horizontal="center" vertical="center"/>
    </xf>
    <xf numFmtId="3" fontId="5" fillId="0" borderId="51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5" fillId="0" borderId="53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29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28" xfId="0" applyFont="1" applyBorder="1" applyAlignment="1">
      <alignment horizontal="center" vertical="center"/>
    </xf>
    <xf numFmtId="3" fontId="5" fillId="0" borderId="31" xfId="0" applyFont="1" applyBorder="1" applyAlignment="1">
      <alignment horizontal="center" vertical="center"/>
    </xf>
    <xf numFmtId="3" fontId="5" fillId="0" borderId="56" xfId="0" applyFont="1" applyBorder="1" applyAlignment="1">
      <alignment horizontal="center" vertical="center"/>
    </xf>
    <xf numFmtId="3" fontId="5" fillId="0" borderId="57" xfId="0" applyFont="1" applyBorder="1" applyAlignment="1">
      <alignment horizontal="center" vertical="center"/>
    </xf>
    <xf numFmtId="3" fontId="5" fillId="0" borderId="58" xfId="0" applyFont="1" applyBorder="1" applyAlignment="1">
      <alignment horizontal="center" vertical="center" wrapText="1"/>
    </xf>
    <xf numFmtId="3" fontId="5" fillId="0" borderId="59" xfId="0" applyFont="1" applyBorder="1" applyAlignment="1">
      <alignment horizontal="center" vertical="center"/>
    </xf>
    <xf numFmtId="3" fontId="5" fillId="0" borderId="60" xfId="0" applyFont="1" applyBorder="1" applyAlignment="1">
      <alignment horizontal="center" vertical="center"/>
    </xf>
    <xf numFmtId="3" fontId="5" fillId="0" borderId="61" xfId="0" applyFont="1" applyBorder="1" applyAlignment="1">
      <alignment horizontal="center" vertical="center"/>
    </xf>
    <xf numFmtId="3" fontId="5" fillId="0" borderId="62" xfId="0" applyFont="1" applyBorder="1" applyAlignment="1">
      <alignment horizontal="center" vertical="center"/>
    </xf>
    <xf numFmtId="3" fontId="5" fillId="0" borderId="6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"/>
  <sheetViews>
    <sheetView showGridLines="0" tabSelected="1" showOutlineSymbols="0" view="pageBreakPreview" zoomScaleSheetLayoutView="10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5" sqref="AB5:AB45"/>
    </sheetView>
  </sheetViews>
  <sheetFormatPr defaultColWidth="8.66015625" defaultRowHeight="18"/>
  <cols>
    <col min="1" max="1" width="10.66015625" style="7" customWidth="1"/>
    <col min="2" max="2" width="8.66015625" style="7" customWidth="1"/>
    <col min="3" max="16" width="8.91015625" style="7" customWidth="1"/>
    <col min="17" max="17" width="10.66015625" style="7" customWidth="1"/>
    <col min="18" max="18" width="10.66015625" style="6" customWidth="1"/>
    <col min="19" max="33" width="8.91015625" style="7" customWidth="1"/>
    <col min="34" max="34" width="10.83203125" style="7" customWidth="1"/>
    <col min="35" max="35" width="7.5" style="6" customWidth="1"/>
    <col min="36" max="16384" width="8.66015625" style="7" customWidth="1"/>
  </cols>
  <sheetData>
    <row r="1" spans="1:35" s="2" customFormat="1" ht="23.25" customHeight="1" thickBot="1">
      <c r="A1" s="5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32</v>
      </c>
      <c r="R1" s="51" t="s">
        <v>36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32</v>
      </c>
      <c r="AI1" s="3"/>
    </row>
    <row r="2" spans="1:35" s="16" customFormat="1" ht="18" customHeight="1">
      <c r="A2" s="24"/>
      <c r="B2" s="75" t="s">
        <v>22</v>
      </c>
      <c r="C2" s="76"/>
      <c r="D2" s="76"/>
      <c r="E2" s="76"/>
      <c r="F2" s="77"/>
      <c r="G2" s="72" t="s">
        <v>33</v>
      </c>
      <c r="H2" s="76"/>
      <c r="I2" s="76"/>
      <c r="J2" s="76"/>
      <c r="K2" s="77"/>
      <c r="L2" s="72" t="s">
        <v>23</v>
      </c>
      <c r="M2" s="76"/>
      <c r="N2" s="76"/>
      <c r="O2" s="76"/>
      <c r="P2" s="78"/>
      <c r="Q2" s="25"/>
      <c r="R2" s="24"/>
      <c r="S2" s="75" t="s">
        <v>24</v>
      </c>
      <c r="T2" s="73"/>
      <c r="U2" s="73"/>
      <c r="V2" s="73"/>
      <c r="W2" s="74"/>
      <c r="X2" s="72" t="s">
        <v>27</v>
      </c>
      <c r="Y2" s="73"/>
      <c r="Z2" s="73"/>
      <c r="AA2" s="73"/>
      <c r="AB2" s="74"/>
      <c r="AC2" s="26"/>
      <c r="AD2" s="27" t="s">
        <v>26</v>
      </c>
      <c r="AE2" s="28"/>
      <c r="AF2" s="28" t="s">
        <v>25</v>
      </c>
      <c r="AG2" s="31"/>
      <c r="AH2" s="25"/>
      <c r="AI2" s="15"/>
    </row>
    <row r="3" spans="1:35" s="2" customFormat="1" ht="18" customHeight="1">
      <c r="A3" s="9" t="s">
        <v>0</v>
      </c>
      <c r="B3" s="79" t="s">
        <v>34</v>
      </c>
      <c r="C3" s="79" t="s">
        <v>29</v>
      </c>
      <c r="D3" s="79" t="s">
        <v>30</v>
      </c>
      <c r="E3" s="79" t="s">
        <v>31</v>
      </c>
      <c r="F3" s="81" t="s">
        <v>1</v>
      </c>
      <c r="G3" s="79" t="s">
        <v>34</v>
      </c>
      <c r="H3" s="79" t="s">
        <v>29</v>
      </c>
      <c r="I3" s="79" t="s">
        <v>30</v>
      </c>
      <c r="J3" s="79" t="s">
        <v>31</v>
      </c>
      <c r="K3" s="81" t="s">
        <v>1</v>
      </c>
      <c r="L3" s="79" t="s">
        <v>34</v>
      </c>
      <c r="M3" s="79" t="s">
        <v>29</v>
      </c>
      <c r="N3" s="79" t="s">
        <v>30</v>
      </c>
      <c r="O3" s="79" t="s">
        <v>31</v>
      </c>
      <c r="P3" s="83" t="s">
        <v>1</v>
      </c>
      <c r="Q3" s="29" t="s">
        <v>0</v>
      </c>
      <c r="R3" s="9" t="s">
        <v>0</v>
      </c>
      <c r="S3" s="79" t="s">
        <v>34</v>
      </c>
      <c r="T3" s="79" t="s">
        <v>29</v>
      </c>
      <c r="U3" s="79" t="s">
        <v>30</v>
      </c>
      <c r="V3" s="79" t="s">
        <v>31</v>
      </c>
      <c r="W3" s="81" t="s">
        <v>1</v>
      </c>
      <c r="X3" s="79" t="s">
        <v>34</v>
      </c>
      <c r="Y3" s="79" t="s">
        <v>29</v>
      </c>
      <c r="Z3" s="79" t="s">
        <v>30</v>
      </c>
      <c r="AA3" s="79" t="s">
        <v>31</v>
      </c>
      <c r="AB3" s="81" t="s">
        <v>1</v>
      </c>
      <c r="AC3" s="79" t="s">
        <v>34</v>
      </c>
      <c r="AD3" s="79" t="s">
        <v>29</v>
      </c>
      <c r="AE3" s="79" t="s">
        <v>30</v>
      </c>
      <c r="AF3" s="79" t="s">
        <v>31</v>
      </c>
      <c r="AG3" s="83" t="s">
        <v>1</v>
      </c>
      <c r="AH3" s="29" t="s">
        <v>0</v>
      </c>
      <c r="AI3" s="4"/>
    </row>
    <row r="4" spans="1:35" s="2" customFormat="1" ht="18" customHeight="1">
      <c r="A4" s="10"/>
      <c r="B4" s="80"/>
      <c r="C4" s="80"/>
      <c r="D4" s="80"/>
      <c r="E4" s="80"/>
      <c r="F4" s="82"/>
      <c r="G4" s="80"/>
      <c r="H4" s="80"/>
      <c r="I4" s="80"/>
      <c r="J4" s="80"/>
      <c r="K4" s="82"/>
      <c r="L4" s="80"/>
      <c r="M4" s="80"/>
      <c r="N4" s="80"/>
      <c r="O4" s="80"/>
      <c r="P4" s="84"/>
      <c r="Q4" s="30"/>
      <c r="R4" s="10"/>
      <c r="S4" s="80"/>
      <c r="T4" s="80"/>
      <c r="U4" s="80"/>
      <c r="V4" s="80"/>
      <c r="W4" s="82"/>
      <c r="X4" s="80"/>
      <c r="Y4" s="80"/>
      <c r="Z4" s="80"/>
      <c r="AA4" s="80"/>
      <c r="AB4" s="82"/>
      <c r="AC4" s="80"/>
      <c r="AD4" s="80"/>
      <c r="AE4" s="80"/>
      <c r="AF4" s="80"/>
      <c r="AG4" s="84"/>
      <c r="AH4" s="30"/>
      <c r="AI4" s="4"/>
    </row>
    <row r="5" spans="1:35" s="16" customFormat="1" ht="13.5" customHeight="1">
      <c r="A5" s="11" t="s">
        <v>37</v>
      </c>
      <c r="B5" s="12">
        <v>87424</v>
      </c>
      <c r="C5" s="12">
        <v>250571520</v>
      </c>
      <c r="D5" s="12">
        <v>97620786</v>
      </c>
      <c r="E5" s="12">
        <v>152950734</v>
      </c>
      <c r="F5" s="12">
        <v>8884903</v>
      </c>
      <c r="G5" s="13">
        <v>3378</v>
      </c>
      <c r="H5" s="12">
        <v>11592321</v>
      </c>
      <c r="I5" s="12">
        <v>3840311</v>
      </c>
      <c r="J5" s="12">
        <v>7752010</v>
      </c>
      <c r="K5" s="12">
        <v>453499</v>
      </c>
      <c r="L5" s="13">
        <v>17</v>
      </c>
      <c r="M5" s="12">
        <v>33839</v>
      </c>
      <c r="N5" s="12">
        <v>13781</v>
      </c>
      <c r="O5" s="12">
        <v>20058</v>
      </c>
      <c r="P5" s="12">
        <v>1169</v>
      </c>
      <c r="Q5" s="11" t="s">
        <v>37</v>
      </c>
      <c r="R5" s="11" t="s">
        <v>37</v>
      </c>
      <c r="S5" s="12">
        <v>16222</v>
      </c>
      <c r="T5" s="12">
        <v>43628345</v>
      </c>
      <c r="U5" s="12">
        <v>15620094</v>
      </c>
      <c r="V5" s="12">
        <v>28008251</v>
      </c>
      <c r="W5" s="12">
        <v>1629822</v>
      </c>
      <c r="X5" s="13">
        <v>1074</v>
      </c>
      <c r="Y5" s="12">
        <v>5101594</v>
      </c>
      <c r="Z5" s="12">
        <v>1426933</v>
      </c>
      <c r="AA5" s="12">
        <v>11678645</v>
      </c>
      <c r="AB5" s="12">
        <v>462087</v>
      </c>
      <c r="AC5" s="13">
        <f>B5+G5+L5+S5+X5</f>
        <v>108115</v>
      </c>
      <c r="AD5" s="12">
        <f aca="true" t="shared" si="0" ref="AD5:AD45">C5+H5+M5+T5+Y5</f>
        <v>310927619</v>
      </c>
      <c r="AE5" s="12">
        <f aca="true" t="shared" si="1" ref="AE5:AE45">D5+I5+N5+U5+Z5</f>
        <v>118521905</v>
      </c>
      <c r="AF5" s="12">
        <f aca="true" t="shared" si="2" ref="AF5:AF45">E5+J5+O5+V5+AA5</f>
        <v>200409698</v>
      </c>
      <c r="AG5" s="12">
        <f aca="true" t="shared" si="3" ref="AG5:AG45">F5+K5+P5+W5+AB5</f>
        <v>11431480</v>
      </c>
      <c r="AH5" s="14" t="s">
        <v>37</v>
      </c>
      <c r="AI5" s="15"/>
    </row>
    <row r="6" spans="1:35" s="16" customFormat="1" ht="13.5" customHeight="1">
      <c r="A6" s="17" t="s">
        <v>2</v>
      </c>
      <c r="B6" s="18">
        <v>24823</v>
      </c>
      <c r="C6" s="18">
        <v>64753329</v>
      </c>
      <c r="D6" s="18">
        <v>27156208</v>
      </c>
      <c r="E6" s="18">
        <v>37597121</v>
      </c>
      <c r="F6" s="18">
        <v>2172129</v>
      </c>
      <c r="G6" s="19">
        <v>1035</v>
      </c>
      <c r="H6" s="18">
        <v>2993484</v>
      </c>
      <c r="I6" s="18">
        <v>1099129</v>
      </c>
      <c r="J6" s="18">
        <v>1894355</v>
      </c>
      <c r="K6" s="18">
        <v>110114</v>
      </c>
      <c r="L6" s="19">
        <v>11</v>
      </c>
      <c r="M6" s="18">
        <v>12144</v>
      </c>
      <c r="N6" s="18">
        <v>7516</v>
      </c>
      <c r="O6" s="18">
        <v>4628</v>
      </c>
      <c r="P6" s="18">
        <v>252</v>
      </c>
      <c r="Q6" s="17" t="s">
        <v>2</v>
      </c>
      <c r="R6" s="17" t="s">
        <v>2</v>
      </c>
      <c r="S6" s="18">
        <v>4744</v>
      </c>
      <c r="T6" s="18">
        <v>13954787</v>
      </c>
      <c r="U6" s="18">
        <v>4736658</v>
      </c>
      <c r="V6" s="18">
        <v>9218129</v>
      </c>
      <c r="W6" s="18">
        <v>538378</v>
      </c>
      <c r="X6" s="19">
        <v>235</v>
      </c>
      <c r="Y6" s="18">
        <v>834411</v>
      </c>
      <c r="Z6" s="18">
        <v>290357</v>
      </c>
      <c r="AA6" s="18">
        <v>4031200</v>
      </c>
      <c r="AB6" s="18">
        <v>137287</v>
      </c>
      <c r="AC6" s="19">
        <f aca="true" t="shared" si="4" ref="AC6:AC45">B6+G6+L6+S6+X6</f>
        <v>30848</v>
      </c>
      <c r="AD6" s="18">
        <f t="shared" si="0"/>
        <v>82548155</v>
      </c>
      <c r="AE6" s="18">
        <f t="shared" si="1"/>
        <v>33289868</v>
      </c>
      <c r="AF6" s="18">
        <f t="shared" si="2"/>
        <v>52745433</v>
      </c>
      <c r="AG6" s="18">
        <f t="shared" si="3"/>
        <v>2958160</v>
      </c>
      <c r="AH6" s="20" t="s">
        <v>2</v>
      </c>
      <c r="AI6" s="15"/>
    </row>
    <row r="7" spans="1:35" s="16" customFormat="1" ht="13.5" customHeight="1">
      <c r="A7" s="17" t="s">
        <v>38</v>
      </c>
      <c r="B7" s="18">
        <v>12103</v>
      </c>
      <c r="C7" s="18">
        <v>30690111</v>
      </c>
      <c r="D7" s="18">
        <v>13108859</v>
      </c>
      <c r="E7" s="18">
        <v>17581252</v>
      </c>
      <c r="F7" s="18">
        <v>1015226</v>
      </c>
      <c r="G7" s="19">
        <v>685</v>
      </c>
      <c r="H7" s="18">
        <v>2178495</v>
      </c>
      <c r="I7" s="18">
        <v>766347</v>
      </c>
      <c r="J7" s="18">
        <v>1412148</v>
      </c>
      <c r="K7" s="18">
        <v>82257</v>
      </c>
      <c r="L7" s="19">
        <v>90</v>
      </c>
      <c r="M7" s="18">
        <v>188366</v>
      </c>
      <c r="N7" s="18">
        <v>97333</v>
      </c>
      <c r="O7" s="18">
        <v>91033</v>
      </c>
      <c r="P7" s="18">
        <v>5081</v>
      </c>
      <c r="Q7" s="17" t="s">
        <v>38</v>
      </c>
      <c r="R7" s="17" t="s">
        <v>38</v>
      </c>
      <c r="S7" s="18">
        <v>1506</v>
      </c>
      <c r="T7" s="18">
        <v>2942730</v>
      </c>
      <c r="U7" s="18">
        <v>1291895</v>
      </c>
      <c r="V7" s="18">
        <v>1650835</v>
      </c>
      <c r="W7" s="18">
        <v>94735</v>
      </c>
      <c r="X7" s="19">
        <v>143</v>
      </c>
      <c r="Y7" s="18">
        <v>306069</v>
      </c>
      <c r="Z7" s="18">
        <v>162803</v>
      </c>
      <c r="AA7" s="18">
        <v>1409268</v>
      </c>
      <c r="AB7" s="18">
        <v>47560</v>
      </c>
      <c r="AC7" s="19">
        <f t="shared" si="4"/>
        <v>14527</v>
      </c>
      <c r="AD7" s="18">
        <f t="shared" si="0"/>
        <v>36305771</v>
      </c>
      <c r="AE7" s="18">
        <f t="shared" si="1"/>
        <v>15427237</v>
      </c>
      <c r="AF7" s="18">
        <f t="shared" si="2"/>
        <v>22144536</v>
      </c>
      <c r="AG7" s="18">
        <f t="shared" si="3"/>
        <v>1244859</v>
      </c>
      <c r="AH7" s="20" t="s">
        <v>38</v>
      </c>
      <c r="AI7" s="15"/>
    </row>
    <row r="8" spans="1:35" s="16" customFormat="1" ht="13.5" customHeight="1">
      <c r="A8" s="17" t="s">
        <v>39</v>
      </c>
      <c r="B8" s="18">
        <v>31931</v>
      </c>
      <c r="C8" s="18">
        <v>86211809</v>
      </c>
      <c r="D8" s="18">
        <v>36109458</v>
      </c>
      <c r="E8" s="18">
        <v>50102351</v>
      </c>
      <c r="F8" s="18">
        <v>2896496</v>
      </c>
      <c r="G8" s="19">
        <v>1134</v>
      </c>
      <c r="H8" s="18">
        <v>3474500</v>
      </c>
      <c r="I8" s="18">
        <v>1256813</v>
      </c>
      <c r="J8" s="18">
        <v>2217687</v>
      </c>
      <c r="K8" s="18">
        <v>129045</v>
      </c>
      <c r="L8" s="19">
        <v>7</v>
      </c>
      <c r="M8" s="18">
        <v>12503</v>
      </c>
      <c r="N8" s="18">
        <v>5629</v>
      </c>
      <c r="O8" s="18">
        <v>6874</v>
      </c>
      <c r="P8" s="18">
        <v>399</v>
      </c>
      <c r="Q8" s="17" t="s">
        <v>39</v>
      </c>
      <c r="R8" s="17" t="s">
        <v>39</v>
      </c>
      <c r="S8" s="18">
        <v>4644</v>
      </c>
      <c r="T8" s="18">
        <v>12295246</v>
      </c>
      <c r="U8" s="18">
        <v>4549139</v>
      </c>
      <c r="V8" s="18">
        <v>7746107</v>
      </c>
      <c r="W8" s="18">
        <v>450702</v>
      </c>
      <c r="X8" s="19">
        <v>260</v>
      </c>
      <c r="Y8" s="18">
        <v>941365</v>
      </c>
      <c r="Z8" s="21">
        <v>326104</v>
      </c>
      <c r="AA8" s="22">
        <v>3460614</v>
      </c>
      <c r="AB8" s="18">
        <v>122941</v>
      </c>
      <c r="AC8" s="19">
        <f t="shared" si="4"/>
        <v>37976</v>
      </c>
      <c r="AD8" s="18">
        <f t="shared" si="0"/>
        <v>102935423</v>
      </c>
      <c r="AE8" s="18">
        <f t="shared" si="1"/>
        <v>42247143</v>
      </c>
      <c r="AF8" s="18">
        <f t="shared" si="2"/>
        <v>63533633</v>
      </c>
      <c r="AG8" s="18">
        <f t="shared" si="3"/>
        <v>3599583</v>
      </c>
      <c r="AH8" s="20" t="s">
        <v>39</v>
      </c>
      <c r="AI8" s="15"/>
    </row>
    <row r="9" spans="1:35" s="16" customFormat="1" ht="13.5" customHeight="1">
      <c r="A9" s="32" t="s">
        <v>40</v>
      </c>
      <c r="B9" s="33">
        <v>15594</v>
      </c>
      <c r="C9" s="33">
        <v>36934525</v>
      </c>
      <c r="D9" s="33">
        <v>16296726</v>
      </c>
      <c r="E9" s="33">
        <v>20637799</v>
      </c>
      <c r="F9" s="33">
        <v>1188303</v>
      </c>
      <c r="G9" s="34">
        <v>693</v>
      </c>
      <c r="H9" s="33">
        <v>1836425</v>
      </c>
      <c r="I9" s="33">
        <v>667601</v>
      </c>
      <c r="J9" s="33">
        <v>1168824</v>
      </c>
      <c r="K9" s="33">
        <v>68017</v>
      </c>
      <c r="L9" s="34">
        <v>93</v>
      </c>
      <c r="M9" s="33">
        <v>131347</v>
      </c>
      <c r="N9" s="33">
        <v>70478</v>
      </c>
      <c r="O9" s="33">
        <v>60869</v>
      </c>
      <c r="P9" s="33">
        <v>3410</v>
      </c>
      <c r="Q9" s="32" t="s">
        <v>40</v>
      </c>
      <c r="R9" s="32" t="s">
        <v>40</v>
      </c>
      <c r="S9" s="33">
        <v>2149</v>
      </c>
      <c r="T9" s="33">
        <v>3848283</v>
      </c>
      <c r="U9" s="33">
        <v>1732500</v>
      </c>
      <c r="V9" s="33">
        <v>2115783</v>
      </c>
      <c r="W9" s="33">
        <v>121568</v>
      </c>
      <c r="X9" s="34">
        <v>115</v>
      </c>
      <c r="Y9" s="33">
        <v>396116</v>
      </c>
      <c r="Z9" s="33">
        <v>131622</v>
      </c>
      <c r="AA9" s="33">
        <v>1050648</v>
      </c>
      <c r="AB9" s="33">
        <v>40334</v>
      </c>
      <c r="AC9" s="34">
        <f t="shared" si="4"/>
        <v>18644</v>
      </c>
      <c r="AD9" s="33">
        <f t="shared" si="0"/>
        <v>43146696</v>
      </c>
      <c r="AE9" s="33">
        <f t="shared" si="1"/>
        <v>18898927</v>
      </c>
      <c r="AF9" s="33">
        <f t="shared" si="2"/>
        <v>25033923</v>
      </c>
      <c r="AG9" s="33">
        <f t="shared" si="3"/>
        <v>1421632</v>
      </c>
      <c r="AH9" s="35" t="s">
        <v>40</v>
      </c>
      <c r="AI9" s="15"/>
    </row>
    <row r="10" spans="1:35" s="16" customFormat="1" ht="13.5" customHeight="1">
      <c r="A10" s="56" t="s">
        <v>41</v>
      </c>
      <c r="B10" s="57">
        <v>14331</v>
      </c>
      <c r="C10" s="57">
        <v>35364340</v>
      </c>
      <c r="D10" s="57">
        <v>16089551</v>
      </c>
      <c r="E10" s="57">
        <v>19274789</v>
      </c>
      <c r="F10" s="57">
        <v>1105407</v>
      </c>
      <c r="G10" s="58">
        <v>547</v>
      </c>
      <c r="H10" s="57">
        <v>1351588</v>
      </c>
      <c r="I10" s="57">
        <v>603181</v>
      </c>
      <c r="J10" s="57">
        <v>748407</v>
      </c>
      <c r="K10" s="57">
        <v>42884</v>
      </c>
      <c r="L10" s="58">
        <v>143</v>
      </c>
      <c r="M10" s="57">
        <v>221031</v>
      </c>
      <c r="N10" s="57">
        <v>124530</v>
      </c>
      <c r="O10" s="57">
        <v>96501</v>
      </c>
      <c r="P10" s="57">
        <v>5364</v>
      </c>
      <c r="Q10" s="56" t="s">
        <v>41</v>
      </c>
      <c r="R10" s="56" t="s">
        <v>41</v>
      </c>
      <c r="S10" s="57">
        <v>1562</v>
      </c>
      <c r="T10" s="57">
        <v>3036342</v>
      </c>
      <c r="U10" s="57">
        <v>1426638</v>
      </c>
      <c r="V10" s="57">
        <v>1609704</v>
      </c>
      <c r="W10" s="57">
        <v>90992</v>
      </c>
      <c r="X10" s="58">
        <v>82</v>
      </c>
      <c r="Y10" s="57">
        <v>154524</v>
      </c>
      <c r="Z10" s="57">
        <v>96344</v>
      </c>
      <c r="AA10" s="57">
        <v>791991</v>
      </c>
      <c r="AB10" s="57">
        <v>26196</v>
      </c>
      <c r="AC10" s="58">
        <f t="shared" si="4"/>
        <v>16665</v>
      </c>
      <c r="AD10" s="57">
        <f t="shared" si="0"/>
        <v>40127825</v>
      </c>
      <c r="AE10" s="57">
        <f t="shared" si="1"/>
        <v>18340244</v>
      </c>
      <c r="AF10" s="57">
        <f t="shared" si="2"/>
        <v>22521392</v>
      </c>
      <c r="AG10" s="57">
        <f t="shared" si="3"/>
        <v>1270843</v>
      </c>
      <c r="AH10" s="59" t="s">
        <v>41</v>
      </c>
      <c r="AI10" s="15"/>
    </row>
    <row r="11" spans="1:35" s="16" customFormat="1" ht="13.5" customHeight="1">
      <c r="A11" s="17" t="s">
        <v>42</v>
      </c>
      <c r="B11" s="18">
        <v>32013</v>
      </c>
      <c r="C11" s="18">
        <v>80914994</v>
      </c>
      <c r="D11" s="18">
        <v>35448465</v>
      </c>
      <c r="E11" s="18">
        <v>45466529</v>
      </c>
      <c r="F11" s="18">
        <v>2611770</v>
      </c>
      <c r="G11" s="19">
        <v>1486</v>
      </c>
      <c r="H11" s="18">
        <v>4124804</v>
      </c>
      <c r="I11" s="18">
        <v>1547357</v>
      </c>
      <c r="J11" s="18">
        <v>2577447</v>
      </c>
      <c r="K11" s="18">
        <v>149596</v>
      </c>
      <c r="L11" s="19">
        <v>24</v>
      </c>
      <c r="M11" s="18">
        <v>35862</v>
      </c>
      <c r="N11" s="18">
        <v>17436</v>
      </c>
      <c r="O11" s="18">
        <v>18426</v>
      </c>
      <c r="P11" s="18">
        <v>1051</v>
      </c>
      <c r="Q11" s="17" t="s">
        <v>42</v>
      </c>
      <c r="R11" s="17" t="s">
        <v>42</v>
      </c>
      <c r="S11" s="18">
        <v>6062</v>
      </c>
      <c r="T11" s="18">
        <v>19696404</v>
      </c>
      <c r="U11" s="18">
        <v>6175330</v>
      </c>
      <c r="V11" s="18">
        <v>13521074</v>
      </c>
      <c r="W11" s="18">
        <v>794651</v>
      </c>
      <c r="X11" s="19">
        <v>345</v>
      </c>
      <c r="Y11" s="18">
        <v>1739616</v>
      </c>
      <c r="Z11" s="18">
        <v>438092</v>
      </c>
      <c r="AA11" s="18">
        <v>5086940</v>
      </c>
      <c r="AB11" s="18">
        <v>193399</v>
      </c>
      <c r="AC11" s="19">
        <f t="shared" si="4"/>
        <v>39930</v>
      </c>
      <c r="AD11" s="18">
        <f t="shared" si="0"/>
        <v>106511680</v>
      </c>
      <c r="AE11" s="18">
        <f t="shared" si="1"/>
        <v>43626680</v>
      </c>
      <c r="AF11" s="18">
        <f t="shared" si="2"/>
        <v>66670416</v>
      </c>
      <c r="AG11" s="18">
        <f t="shared" si="3"/>
        <v>3750467</v>
      </c>
      <c r="AH11" s="20" t="s">
        <v>42</v>
      </c>
      <c r="AI11" s="15"/>
    </row>
    <row r="12" spans="1:35" s="16" customFormat="1" ht="13.5" customHeight="1">
      <c r="A12" s="17" t="s">
        <v>43</v>
      </c>
      <c r="B12" s="18">
        <v>16867</v>
      </c>
      <c r="C12" s="18">
        <v>44829808</v>
      </c>
      <c r="D12" s="18">
        <v>19222688</v>
      </c>
      <c r="E12" s="18">
        <v>25607120</v>
      </c>
      <c r="F12" s="18">
        <v>1465862</v>
      </c>
      <c r="G12" s="19">
        <v>596</v>
      </c>
      <c r="H12" s="18">
        <v>1552804</v>
      </c>
      <c r="I12" s="18">
        <v>636214</v>
      </c>
      <c r="J12" s="18">
        <v>916590</v>
      </c>
      <c r="K12" s="18">
        <v>52959</v>
      </c>
      <c r="L12" s="19">
        <v>68</v>
      </c>
      <c r="M12" s="18">
        <v>152613</v>
      </c>
      <c r="N12" s="18">
        <v>75724</v>
      </c>
      <c r="O12" s="18">
        <v>76889</v>
      </c>
      <c r="P12" s="18">
        <v>4396</v>
      </c>
      <c r="Q12" s="17" t="s">
        <v>43</v>
      </c>
      <c r="R12" s="17" t="s">
        <v>43</v>
      </c>
      <c r="S12" s="18">
        <v>2024</v>
      </c>
      <c r="T12" s="18">
        <v>4621800</v>
      </c>
      <c r="U12" s="18">
        <v>1971863</v>
      </c>
      <c r="V12" s="18">
        <v>2649937</v>
      </c>
      <c r="W12" s="18">
        <v>152516</v>
      </c>
      <c r="X12" s="19">
        <v>157</v>
      </c>
      <c r="Y12" s="18">
        <v>532866</v>
      </c>
      <c r="Z12" s="18">
        <v>212567</v>
      </c>
      <c r="AA12" s="18">
        <v>1481159</v>
      </c>
      <c r="AB12" s="18">
        <v>54212</v>
      </c>
      <c r="AC12" s="19">
        <f t="shared" si="4"/>
        <v>19712</v>
      </c>
      <c r="AD12" s="18">
        <f t="shared" si="0"/>
        <v>51689891</v>
      </c>
      <c r="AE12" s="18">
        <f t="shared" si="1"/>
        <v>22119056</v>
      </c>
      <c r="AF12" s="18">
        <f t="shared" si="2"/>
        <v>30731695</v>
      </c>
      <c r="AG12" s="18">
        <f t="shared" si="3"/>
        <v>1729945</v>
      </c>
      <c r="AH12" s="20" t="s">
        <v>43</v>
      </c>
      <c r="AI12" s="15"/>
    </row>
    <row r="13" spans="1:35" s="16" customFormat="1" ht="13.5" customHeight="1">
      <c r="A13" s="17" t="s">
        <v>28</v>
      </c>
      <c r="B13" s="18">
        <v>26873</v>
      </c>
      <c r="C13" s="18">
        <v>62982337</v>
      </c>
      <c r="D13" s="18">
        <v>28900810</v>
      </c>
      <c r="E13" s="18">
        <v>34081527</v>
      </c>
      <c r="F13" s="18">
        <v>1944233</v>
      </c>
      <c r="G13" s="19">
        <v>1163</v>
      </c>
      <c r="H13" s="18">
        <v>3030183</v>
      </c>
      <c r="I13" s="18">
        <v>1208245</v>
      </c>
      <c r="J13" s="18">
        <v>1821938</v>
      </c>
      <c r="K13" s="18">
        <v>104468</v>
      </c>
      <c r="L13" s="19">
        <v>94</v>
      </c>
      <c r="M13" s="18">
        <v>130219</v>
      </c>
      <c r="N13" s="18">
        <v>73563</v>
      </c>
      <c r="O13" s="18">
        <v>56656</v>
      </c>
      <c r="P13" s="18">
        <v>3115</v>
      </c>
      <c r="Q13" s="17" t="s">
        <v>28</v>
      </c>
      <c r="R13" s="17" t="s">
        <v>28</v>
      </c>
      <c r="S13" s="18">
        <v>4331</v>
      </c>
      <c r="T13" s="18">
        <v>9279267</v>
      </c>
      <c r="U13" s="18">
        <v>3846432</v>
      </c>
      <c r="V13" s="18">
        <v>5432835</v>
      </c>
      <c r="W13" s="18">
        <v>313650</v>
      </c>
      <c r="X13" s="19">
        <v>274</v>
      </c>
      <c r="Y13" s="18">
        <v>662648</v>
      </c>
      <c r="Z13" s="18">
        <v>309346</v>
      </c>
      <c r="AA13" s="18">
        <v>3458252</v>
      </c>
      <c r="AB13" s="18">
        <v>116391</v>
      </c>
      <c r="AC13" s="19">
        <f t="shared" si="4"/>
        <v>32735</v>
      </c>
      <c r="AD13" s="18">
        <f t="shared" si="0"/>
        <v>76084654</v>
      </c>
      <c r="AE13" s="18">
        <f t="shared" si="1"/>
        <v>34338396</v>
      </c>
      <c r="AF13" s="18">
        <f t="shared" si="2"/>
        <v>44851208</v>
      </c>
      <c r="AG13" s="18">
        <f t="shared" si="3"/>
        <v>2481857</v>
      </c>
      <c r="AH13" s="20" t="s">
        <v>28</v>
      </c>
      <c r="AI13" s="15"/>
    </row>
    <row r="14" spans="1:35" s="16" customFormat="1" ht="13.5" customHeight="1">
      <c r="A14" s="32" t="s">
        <v>44</v>
      </c>
      <c r="B14" s="33">
        <v>12209</v>
      </c>
      <c r="C14" s="33">
        <v>32040056</v>
      </c>
      <c r="D14" s="33">
        <v>13615388</v>
      </c>
      <c r="E14" s="33">
        <v>18424668</v>
      </c>
      <c r="F14" s="33">
        <v>1065617</v>
      </c>
      <c r="G14" s="34">
        <v>690</v>
      </c>
      <c r="H14" s="33">
        <v>1645335</v>
      </c>
      <c r="I14" s="33">
        <v>690079</v>
      </c>
      <c r="J14" s="33">
        <v>955256</v>
      </c>
      <c r="K14" s="33">
        <v>55143</v>
      </c>
      <c r="L14" s="34">
        <v>272</v>
      </c>
      <c r="M14" s="33">
        <v>453679</v>
      </c>
      <c r="N14" s="33">
        <v>252302</v>
      </c>
      <c r="O14" s="33">
        <v>201377</v>
      </c>
      <c r="P14" s="33">
        <v>11106</v>
      </c>
      <c r="Q14" s="32" t="s">
        <v>44</v>
      </c>
      <c r="R14" s="32" t="s">
        <v>44</v>
      </c>
      <c r="S14" s="33">
        <v>1641</v>
      </c>
      <c r="T14" s="33">
        <v>2858696</v>
      </c>
      <c r="U14" s="33">
        <v>1323351</v>
      </c>
      <c r="V14" s="33">
        <v>1535345</v>
      </c>
      <c r="W14" s="33">
        <v>87337</v>
      </c>
      <c r="X14" s="34">
        <v>105</v>
      </c>
      <c r="Y14" s="33">
        <v>297032</v>
      </c>
      <c r="Z14" s="33">
        <v>116397</v>
      </c>
      <c r="AA14" s="33">
        <v>735486</v>
      </c>
      <c r="AB14" s="33">
        <v>29039</v>
      </c>
      <c r="AC14" s="34">
        <f t="shared" si="4"/>
        <v>14917</v>
      </c>
      <c r="AD14" s="33">
        <f t="shared" si="0"/>
        <v>37294798</v>
      </c>
      <c r="AE14" s="33">
        <f t="shared" si="1"/>
        <v>15997517</v>
      </c>
      <c r="AF14" s="33">
        <f t="shared" si="2"/>
        <v>21852132</v>
      </c>
      <c r="AG14" s="33">
        <f t="shared" si="3"/>
        <v>1248242</v>
      </c>
      <c r="AH14" s="35" t="s">
        <v>44</v>
      </c>
      <c r="AI14" s="15"/>
    </row>
    <row r="15" spans="1:35" s="16" customFormat="1" ht="13.5" customHeight="1">
      <c r="A15" s="11" t="s">
        <v>45</v>
      </c>
      <c r="B15" s="12">
        <v>10047</v>
      </c>
      <c r="C15" s="12">
        <v>23759548</v>
      </c>
      <c r="D15" s="12">
        <v>11062933</v>
      </c>
      <c r="E15" s="12">
        <v>12696615</v>
      </c>
      <c r="F15" s="12">
        <v>723618</v>
      </c>
      <c r="G15" s="13">
        <v>492</v>
      </c>
      <c r="H15" s="12">
        <v>974220</v>
      </c>
      <c r="I15" s="12">
        <v>500022</v>
      </c>
      <c r="J15" s="12">
        <v>474198</v>
      </c>
      <c r="K15" s="12">
        <v>26777</v>
      </c>
      <c r="L15" s="13">
        <v>182</v>
      </c>
      <c r="M15" s="12">
        <v>178443</v>
      </c>
      <c r="N15" s="12">
        <v>112444</v>
      </c>
      <c r="O15" s="12">
        <v>65999</v>
      </c>
      <c r="P15" s="12">
        <v>3514</v>
      </c>
      <c r="Q15" s="11" t="s">
        <v>45</v>
      </c>
      <c r="R15" s="11" t="s">
        <v>45</v>
      </c>
      <c r="S15" s="12">
        <v>1596</v>
      </c>
      <c r="T15" s="12">
        <v>2584761</v>
      </c>
      <c r="U15" s="12">
        <v>1305782</v>
      </c>
      <c r="V15" s="12">
        <v>1278979</v>
      </c>
      <c r="W15" s="12">
        <v>72194</v>
      </c>
      <c r="X15" s="13">
        <v>73</v>
      </c>
      <c r="Y15" s="12">
        <v>106699</v>
      </c>
      <c r="Z15" s="12">
        <v>81138</v>
      </c>
      <c r="AA15" s="12">
        <v>558515</v>
      </c>
      <c r="AB15" s="12">
        <v>18105</v>
      </c>
      <c r="AC15" s="13">
        <f t="shared" si="4"/>
        <v>12390</v>
      </c>
      <c r="AD15" s="12">
        <f t="shared" si="0"/>
        <v>27603671</v>
      </c>
      <c r="AE15" s="12">
        <f t="shared" si="1"/>
        <v>13062319</v>
      </c>
      <c r="AF15" s="12">
        <f t="shared" si="2"/>
        <v>15074306</v>
      </c>
      <c r="AG15" s="12">
        <f t="shared" si="3"/>
        <v>844208</v>
      </c>
      <c r="AH15" s="14" t="s">
        <v>45</v>
      </c>
      <c r="AI15" s="15"/>
    </row>
    <row r="16" spans="1:35" s="16" customFormat="1" ht="13.5" customHeight="1">
      <c r="A16" s="17" t="s">
        <v>46</v>
      </c>
      <c r="B16" s="18">
        <v>1255</v>
      </c>
      <c r="C16" s="18">
        <v>2655775</v>
      </c>
      <c r="D16" s="18">
        <v>1299661</v>
      </c>
      <c r="E16" s="18">
        <v>1356114</v>
      </c>
      <c r="F16" s="18">
        <v>76828</v>
      </c>
      <c r="G16" s="19">
        <v>51</v>
      </c>
      <c r="H16" s="18">
        <v>109597</v>
      </c>
      <c r="I16" s="18">
        <v>51528</v>
      </c>
      <c r="J16" s="18">
        <v>58069</v>
      </c>
      <c r="K16" s="18">
        <v>3364</v>
      </c>
      <c r="L16" s="19">
        <v>22</v>
      </c>
      <c r="M16" s="18">
        <v>42189</v>
      </c>
      <c r="N16" s="18">
        <v>16858</v>
      </c>
      <c r="O16" s="18">
        <v>25331</v>
      </c>
      <c r="P16" s="18">
        <v>1467</v>
      </c>
      <c r="Q16" s="17" t="s">
        <v>46</v>
      </c>
      <c r="R16" s="17" t="s">
        <v>46</v>
      </c>
      <c r="S16" s="18">
        <v>160</v>
      </c>
      <c r="T16" s="18">
        <v>263477</v>
      </c>
      <c r="U16" s="18">
        <v>126657</v>
      </c>
      <c r="V16" s="18">
        <v>136820</v>
      </c>
      <c r="W16" s="18">
        <v>7722</v>
      </c>
      <c r="X16" s="19">
        <v>6</v>
      </c>
      <c r="Y16" s="18">
        <v>4351</v>
      </c>
      <c r="Z16" s="18">
        <v>5088</v>
      </c>
      <c r="AA16" s="18">
        <v>16317</v>
      </c>
      <c r="AB16" s="18">
        <v>524</v>
      </c>
      <c r="AC16" s="19">
        <f t="shared" si="4"/>
        <v>1494</v>
      </c>
      <c r="AD16" s="18">
        <f t="shared" si="0"/>
        <v>3075389</v>
      </c>
      <c r="AE16" s="18">
        <f t="shared" si="1"/>
        <v>1499792</v>
      </c>
      <c r="AF16" s="18">
        <f t="shared" si="2"/>
        <v>1592651</v>
      </c>
      <c r="AG16" s="18">
        <f t="shared" si="3"/>
        <v>89905</v>
      </c>
      <c r="AH16" s="20" t="s">
        <v>46</v>
      </c>
      <c r="AI16" s="15"/>
    </row>
    <row r="17" spans="1:35" s="16" customFormat="1" ht="13.5" customHeight="1">
      <c r="A17" s="17" t="s">
        <v>3</v>
      </c>
      <c r="B17" s="18">
        <v>592</v>
      </c>
      <c r="C17" s="18">
        <v>1310571</v>
      </c>
      <c r="D17" s="18">
        <v>636001</v>
      </c>
      <c r="E17" s="18">
        <v>674570</v>
      </c>
      <c r="F17" s="18">
        <v>38553</v>
      </c>
      <c r="G17" s="19">
        <v>22</v>
      </c>
      <c r="H17" s="18">
        <v>41607</v>
      </c>
      <c r="I17" s="18">
        <v>21370</v>
      </c>
      <c r="J17" s="18">
        <v>20237</v>
      </c>
      <c r="K17" s="18">
        <v>1141</v>
      </c>
      <c r="L17" s="19">
        <v>6</v>
      </c>
      <c r="M17" s="18">
        <v>3688</v>
      </c>
      <c r="N17" s="18">
        <v>2316</v>
      </c>
      <c r="O17" s="18">
        <v>1372</v>
      </c>
      <c r="P17" s="18">
        <v>74</v>
      </c>
      <c r="Q17" s="17" t="s">
        <v>3</v>
      </c>
      <c r="R17" s="17" t="s">
        <v>3</v>
      </c>
      <c r="S17" s="18">
        <v>123</v>
      </c>
      <c r="T17" s="18">
        <v>199765</v>
      </c>
      <c r="U17" s="18">
        <v>93213</v>
      </c>
      <c r="V17" s="18">
        <v>106552</v>
      </c>
      <c r="W17" s="18">
        <v>6057</v>
      </c>
      <c r="X17" s="19">
        <v>7</v>
      </c>
      <c r="Y17" s="18">
        <v>2163</v>
      </c>
      <c r="Z17" s="18">
        <v>4786</v>
      </c>
      <c r="AA17" s="18">
        <v>53417</v>
      </c>
      <c r="AB17" s="18">
        <v>1631</v>
      </c>
      <c r="AC17" s="19">
        <f t="shared" si="4"/>
        <v>750</v>
      </c>
      <c r="AD17" s="18">
        <f t="shared" si="0"/>
        <v>1557794</v>
      </c>
      <c r="AE17" s="18">
        <f t="shared" si="1"/>
        <v>757686</v>
      </c>
      <c r="AF17" s="18">
        <f t="shared" si="2"/>
        <v>856148</v>
      </c>
      <c r="AG17" s="18">
        <f t="shared" si="3"/>
        <v>47456</v>
      </c>
      <c r="AH17" s="20" t="s">
        <v>3</v>
      </c>
      <c r="AI17" s="15"/>
    </row>
    <row r="18" spans="1:35" s="16" customFormat="1" ht="13.5" customHeight="1">
      <c r="A18" s="17" t="s">
        <v>47</v>
      </c>
      <c r="B18" s="18">
        <v>364</v>
      </c>
      <c r="C18" s="18">
        <v>1194922</v>
      </c>
      <c r="D18" s="18">
        <v>394935</v>
      </c>
      <c r="E18" s="18">
        <v>799987</v>
      </c>
      <c r="F18" s="18">
        <v>46795</v>
      </c>
      <c r="G18" s="19">
        <v>23</v>
      </c>
      <c r="H18" s="18">
        <v>371804</v>
      </c>
      <c r="I18" s="18">
        <v>26558</v>
      </c>
      <c r="J18" s="18">
        <v>345246</v>
      </c>
      <c r="K18" s="18">
        <v>20652</v>
      </c>
      <c r="L18" s="19">
        <v>9</v>
      </c>
      <c r="M18" s="18">
        <v>8452</v>
      </c>
      <c r="N18" s="18">
        <v>7232</v>
      </c>
      <c r="O18" s="18">
        <v>1220</v>
      </c>
      <c r="P18" s="18">
        <v>49</v>
      </c>
      <c r="Q18" s="17" t="s">
        <v>47</v>
      </c>
      <c r="R18" s="17" t="s">
        <v>47</v>
      </c>
      <c r="S18" s="18">
        <v>45</v>
      </c>
      <c r="T18" s="18">
        <v>64737</v>
      </c>
      <c r="U18" s="18">
        <v>35823</v>
      </c>
      <c r="V18" s="18">
        <v>28914</v>
      </c>
      <c r="W18" s="18">
        <v>1608</v>
      </c>
      <c r="X18" s="19">
        <v>3</v>
      </c>
      <c r="Y18" s="18">
        <v>3314</v>
      </c>
      <c r="Z18" s="18">
        <v>2151</v>
      </c>
      <c r="AA18" s="18">
        <v>4404</v>
      </c>
      <c r="AB18" s="18">
        <v>165</v>
      </c>
      <c r="AC18" s="19">
        <f t="shared" si="4"/>
        <v>444</v>
      </c>
      <c r="AD18" s="18">
        <f t="shared" si="0"/>
        <v>1643229</v>
      </c>
      <c r="AE18" s="18">
        <f t="shared" si="1"/>
        <v>466699</v>
      </c>
      <c r="AF18" s="18">
        <f t="shared" si="2"/>
        <v>1179771</v>
      </c>
      <c r="AG18" s="18">
        <f t="shared" si="3"/>
        <v>69269</v>
      </c>
      <c r="AH18" s="20" t="s">
        <v>47</v>
      </c>
      <c r="AI18" s="15"/>
    </row>
    <row r="19" spans="1:35" s="16" customFormat="1" ht="13.5" customHeight="1">
      <c r="A19" s="60" t="s">
        <v>4</v>
      </c>
      <c r="B19" s="61">
        <v>1841</v>
      </c>
      <c r="C19" s="61">
        <v>3968372</v>
      </c>
      <c r="D19" s="61">
        <v>1904139</v>
      </c>
      <c r="E19" s="61">
        <v>2064233</v>
      </c>
      <c r="F19" s="61">
        <v>117691</v>
      </c>
      <c r="G19" s="62">
        <v>88</v>
      </c>
      <c r="H19" s="61">
        <v>178566</v>
      </c>
      <c r="I19" s="61">
        <v>80955</v>
      </c>
      <c r="J19" s="61">
        <v>97611</v>
      </c>
      <c r="K19" s="61">
        <v>5635</v>
      </c>
      <c r="L19" s="62">
        <v>48</v>
      </c>
      <c r="M19" s="61">
        <v>59512</v>
      </c>
      <c r="N19" s="61">
        <v>44940</v>
      </c>
      <c r="O19" s="61">
        <v>14572</v>
      </c>
      <c r="P19" s="61">
        <v>720</v>
      </c>
      <c r="Q19" s="60" t="s">
        <v>4</v>
      </c>
      <c r="R19" s="60" t="s">
        <v>4</v>
      </c>
      <c r="S19" s="61">
        <v>278</v>
      </c>
      <c r="T19" s="61">
        <v>436621</v>
      </c>
      <c r="U19" s="61">
        <v>224977</v>
      </c>
      <c r="V19" s="61">
        <v>211644</v>
      </c>
      <c r="W19" s="61">
        <v>11942</v>
      </c>
      <c r="X19" s="62">
        <v>23</v>
      </c>
      <c r="Y19" s="61">
        <v>31038</v>
      </c>
      <c r="Z19" s="61">
        <v>22479</v>
      </c>
      <c r="AA19" s="61">
        <v>200446</v>
      </c>
      <c r="AB19" s="61">
        <v>5602</v>
      </c>
      <c r="AC19" s="62">
        <f t="shared" si="4"/>
        <v>2278</v>
      </c>
      <c r="AD19" s="61">
        <f t="shared" si="0"/>
        <v>4674109</v>
      </c>
      <c r="AE19" s="61">
        <f t="shared" si="1"/>
        <v>2277490</v>
      </c>
      <c r="AF19" s="61">
        <f t="shared" si="2"/>
        <v>2588506</v>
      </c>
      <c r="AG19" s="61">
        <f t="shared" si="3"/>
        <v>141590</v>
      </c>
      <c r="AH19" s="63" t="s">
        <v>4</v>
      </c>
      <c r="AI19" s="15"/>
    </row>
    <row r="20" spans="1:35" s="16" customFormat="1" ht="13.5" customHeight="1">
      <c r="A20" s="52" t="s">
        <v>48</v>
      </c>
      <c r="B20" s="53">
        <v>2978</v>
      </c>
      <c r="C20" s="53">
        <v>6018551</v>
      </c>
      <c r="D20" s="53">
        <v>2928775</v>
      </c>
      <c r="E20" s="53">
        <v>3089776</v>
      </c>
      <c r="F20" s="53">
        <v>176241</v>
      </c>
      <c r="G20" s="54">
        <v>132</v>
      </c>
      <c r="H20" s="53">
        <v>277416</v>
      </c>
      <c r="I20" s="53">
        <v>123061</v>
      </c>
      <c r="J20" s="53">
        <v>154355</v>
      </c>
      <c r="K20" s="53">
        <v>8908</v>
      </c>
      <c r="L20" s="54">
        <v>22</v>
      </c>
      <c r="M20" s="53">
        <v>23928</v>
      </c>
      <c r="N20" s="53">
        <v>14925</v>
      </c>
      <c r="O20" s="53">
        <v>9003</v>
      </c>
      <c r="P20" s="53">
        <v>500</v>
      </c>
      <c r="Q20" s="52" t="s">
        <v>48</v>
      </c>
      <c r="R20" s="52" t="s">
        <v>48</v>
      </c>
      <c r="S20" s="53">
        <v>334</v>
      </c>
      <c r="T20" s="53">
        <v>561939</v>
      </c>
      <c r="U20" s="53">
        <v>268725</v>
      </c>
      <c r="V20" s="53">
        <v>293214</v>
      </c>
      <c r="W20" s="53">
        <v>16764</v>
      </c>
      <c r="X20" s="54">
        <v>26</v>
      </c>
      <c r="Y20" s="53">
        <v>80324</v>
      </c>
      <c r="Z20" s="53">
        <v>35459</v>
      </c>
      <c r="AA20" s="53">
        <v>188352</v>
      </c>
      <c r="AB20" s="53">
        <v>8454</v>
      </c>
      <c r="AC20" s="54">
        <f t="shared" si="4"/>
        <v>3492</v>
      </c>
      <c r="AD20" s="53">
        <f t="shared" si="0"/>
        <v>6962158</v>
      </c>
      <c r="AE20" s="53">
        <f t="shared" si="1"/>
        <v>3370945</v>
      </c>
      <c r="AF20" s="53">
        <f t="shared" si="2"/>
        <v>3734700</v>
      </c>
      <c r="AG20" s="53">
        <f t="shared" si="3"/>
        <v>210867</v>
      </c>
      <c r="AH20" s="55" t="s">
        <v>48</v>
      </c>
      <c r="AI20" s="15"/>
    </row>
    <row r="21" spans="1:35" s="16" customFormat="1" ht="13.5" customHeight="1">
      <c r="A21" s="17" t="s">
        <v>49</v>
      </c>
      <c r="B21" s="18">
        <v>2588</v>
      </c>
      <c r="C21" s="18">
        <v>5661016</v>
      </c>
      <c r="D21" s="18">
        <v>2558803</v>
      </c>
      <c r="E21" s="18">
        <v>3102213</v>
      </c>
      <c r="F21" s="18">
        <v>177548</v>
      </c>
      <c r="G21" s="19">
        <v>114</v>
      </c>
      <c r="H21" s="18">
        <v>306230</v>
      </c>
      <c r="I21" s="18">
        <v>111896</v>
      </c>
      <c r="J21" s="18">
        <v>194334</v>
      </c>
      <c r="K21" s="18">
        <v>11316</v>
      </c>
      <c r="L21" s="19">
        <v>40</v>
      </c>
      <c r="M21" s="18">
        <v>67088</v>
      </c>
      <c r="N21" s="18">
        <v>43982</v>
      </c>
      <c r="O21" s="18">
        <v>23106</v>
      </c>
      <c r="P21" s="18">
        <v>1241</v>
      </c>
      <c r="Q21" s="17" t="s">
        <v>49</v>
      </c>
      <c r="R21" s="17" t="s">
        <v>49</v>
      </c>
      <c r="S21" s="18">
        <v>412</v>
      </c>
      <c r="T21" s="18">
        <v>862663</v>
      </c>
      <c r="U21" s="18">
        <v>368924</v>
      </c>
      <c r="V21" s="18">
        <v>493739</v>
      </c>
      <c r="W21" s="18">
        <v>28264</v>
      </c>
      <c r="X21" s="19">
        <v>32</v>
      </c>
      <c r="Y21" s="18">
        <v>84347</v>
      </c>
      <c r="Z21" s="18">
        <v>38488</v>
      </c>
      <c r="AA21" s="18">
        <v>196240</v>
      </c>
      <c r="AB21" s="18">
        <v>8266</v>
      </c>
      <c r="AC21" s="19">
        <f t="shared" si="4"/>
        <v>3186</v>
      </c>
      <c r="AD21" s="18">
        <f t="shared" si="0"/>
        <v>6981344</v>
      </c>
      <c r="AE21" s="18">
        <f t="shared" si="1"/>
        <v>3122093</v>
      </c>
      <c r="AF21" s="18">
        <f t="shared" si="2"/>
        <v>4009632</v>
      </c>
      <c r="AG21" s="18">
        <f t="shared" si="3"/>
        <v>226635</v>
      </c>
      <c r="AH21" s="20" t="s">
        <v>49</v>
      </c>
      <c r="AI21" s="15"/>
    </row>
    <row r="22" spans="1:35" s="16" customFormat="1" ht="13.5" customHeight="1">
      <c r="A22" s="17" t="s">
        <v>5</v>
      </c>
      <c r="B22" s="18">
        <v>1385</v>
      </c>
      <c r="C22" s="18">
        <v>3087207</v>
      </c>
      <c r="D22" s="18">
        <v>1406570</v>
      </c>
      <c r="E22" s="18">
        <v>1680637</v>
      </c>
      <c r="F22" s="18">
        <v>96392</v>
      </c>
      <c r="G22" s="19">
        <v>63</v>
      </c>
      <c r="H22" s="18">
        <v>105681</v>
      </c>
      <c r="I22" s="18">
        <v>56195</v>
      </c>
      <c r="J22" s="18">
        <v>49486</v>
      </c>
      <c r="K22" s="18">
        <v>2800</v>
      </c>
      <c r="L22" s="19">
        <v>38</v>
      </c>
      <c r="M22" s="18">
        <v>58942</v>
      </c>
      <c r="N22" s="18">
        <v>29122</v>
      </c>
      <c r="O22" s="18">
        <v>29820</v>
      </c>
      <c r="P22" s="18">
        <v>1701</v>
      </c>
      <c r="Q22" s="17" t="s">
        <v>5</v>
      </c>
      <c r="R22" s="17" t="s">
        <v>5</v>
      </c>
      <c r="S22" s="18">
        <v>206</v>
      </c>
      <c r="T22" s="18">
        <v>372995</v>
      </c>
      <c r="U22" s="18">
        <v>160332</v>
      </c>
      <c r="V22" s="18">
        <v>212663</v>
      </c>
      <c r="W22" s="18">
        <v>12179</v>
      </c>
      <c r="X22" s="19">
        <v>10</v>
      </c>
      <c r="Y22" s="18">
        <v>12285</v>
      </c>
      <c r="Z22" s="18">
        <v>8502</v>
      </c>
      <c r="AA22" s="18">
        <v>32513</v>
      </c>
      <c r="AB22" s="18">
        <v>1177</v>
      </c>
      <c r="AC22" s="19">
        <f t="shared" si="4"/>
        <v>1702</v>
      </c>
      <c r="AD22" s="18">
        <f t="shared" si="0"/>
        <v>3637110</v>
      </c>
      <c r="AE22" s="18">
        <f t="shared" si="1"/>
        <v>1660721</v>
      </c>
      <c r="AF22" s="18">
        <f t="shared" si="2"/>
        <v>2005119</v>
      </c>
      <c r="AG22" s="18">
        <f t="shared" si="3"/>
        <v>114249</v>
      </c>
      <c r="AH22" s="20" t="s">
        <v>5</v>
      </c>
      <c r="AI22" s="15"/>
    </row>
    <row r="23" spans="1:35" s="16" customFormat="1" ht="13.5" customHeight="1">
      <c r="A23" s="17" t="s">
        <v>50</v>
      </c>
      <c r="B23" s="18">
        <v>2414</v>
      </c>
      <c r="C23" s="18">
        <v>5568383</v>
      </c>
      <c r="D23" s="18">
        <v>2529886</v>
      </c>
      <c r="E23" s="18">
        <v>3038497</v>
      </c>
      <c r="F23" s="18">
        <v>174226</v>
      </c>
      <c r="G23" s="19">
        <v>116</v>
      </c>
      <c r="H23" s="18">
        <v>302396</v>
      </c>
      <c r="I23" s="18">
        <v>115369</v>
      </c>
      <c r="J23" s="18">
        <v>187027</v>
      </c>
      <c r="K23" s="18">
        <v>10759</v>
      </c>
      <c r="L23" s="19">
        <v>28</v>
      </c>
      <c r="M23" s="18">
        <v>50585</v>
      </c>
      <c r="N23" s="18">
        <v>19810</v>
      </c>
      <c r="O23" s="18">
        <v>30775</v>
      </c>
      <c r="P23" s="18">
        <v>1765</v>
      </c>
      <c r="Q23" s="17" t="s">
        <v>50</v>
      </c>
      <c r="R23" s="17" t="s">
        <v>50</v>
      </c>
      <c r="S23" s="18">
        <v>961</v>
      </c>
      <c r="T23" s="18">
        <v>1802898</v>
      </c>
      <c r="U23" s="18">
        <v>760137</v>
      </c>
      <c r="V23" s="18">
        <v>1042761</v>
      </c>
      <c r="W23" s="18">
        <v>60205</v>
      </c>
      <c r="X23" s="19">
        <v>33</v>
      </c>
      <c r="Y23" s="18">
        <v>133486</v>
      </c>
      <c r="Z23" s="18">
        <v>39778</v>
      </c>
      <c r="AA23" s="18">
        <v>557556</v>
      </c>
      <c r="AB23" s="18">
        <v>19368</v>
      </c>
      <c r="AC23" s="19">
        <f t="shared" si="4"/>
        <v>3552</v>
      </c>
      <c r="AD23" s="18">
        <f t="shared" si="0"/>
        <v>7857748</v>
      </c>
      <c r="AE23" s="18">
        <f t="shared" si="1"/>
        <v>3464980</v>
      </c>
      <c r="AF23" s="18">
        <f t="shared" si="2"/>
        <v>4856616</v>
      </c>
      <c r="AG23" s="18">
        <f t="shared" si="3"/>
        <v>266323</v>
      </c>
      <c r="AH23" s="20" t="s">
        <v>50</v>
      </c>
      <c r="AI23" s="15"/>
    </row>
    <row r="24" spans="1:35" s="16" customFormat="1" ht="13.5" customHeight="1">
      <c r="A24" s="32" t="s">
        <v>51</v>
      </c>
      <c r="B24" s="33">
        <v>782</v>
      </c>
      <c r="C24" s="33">
        <v>1962424</v>
      </c>
      <c r="D24" s="33">
        <v>894428</v>
      </c>
      <c r="E24" s="33">
        <v>1067996</v>
      </c>
      <c r="F24" s="33">
        <v>61570</v>
      </c>
      <c r="G24" s="34">
        <v>55</v>
      </c>
      <c r="H24" s="33">
        <v>117384</v>
      </c>
      <c r="I24" s="33">
        <v>65769</v>
      </c>
      <c r="J24" s="33">
        <v>51615</v>
      </c>
      <c r="K24" s="33">
        <v>2883</v>
      </c>
      <c r="L24" s="34">
        <v>42</v>
      </c>
      <c r="M24" s="33">
        <v>83513</v>
      </c>
      <c r="N24" s="33">
        <v>54027</v>
      </c>
      <c r="O24" s="33">
        <v>29486</v>
      </c>
      <c r="P24" s="33">
        <v>1570</v>
      </c>
      <c r="Q24" s="32" t="s">
        <v>51</v>
      </c>
      <c r="R24" s="32" t="s">
        <v>51</v>
      </c>
      <c r="S24" s="33">
        <v>241</v>
      </c>
      <c r="T24" s="33">
        <v>542407</v>
      </c>
      <c r="U24" s="33">
        <v>265817</v>
      </c>
      <c r="V24" s="33">
        <v>276590</v>
      </c>
      <c r="W24" s="33">
        <v>15715</v>
      </c>
      <c r="X24" s="34">
        <v>5</v>
      </c>
      <c r="Y24" s="33">
        <v>24110</v>
      </c>
      <c r="Z24" s="33">
        <v>8825</v>
      </c>
      <c r="AA24" s="33">
        <v>38725</v>
      </c>
      <c r="AB24" s="33">
        <v>1692</v>
      </c>
      <c r="AC24" s="34">
        <f t="shared" si="4"/>
        <v>1125</v>
      </c>
      <c r="AD24" s="33">
        <f t="shared" si="0"/>
        <v>2729838</v>
      </c>
      <c r="AE24" s="33">
        <f t="shared" si="1"/>
        <v>1288866</v>
      </c>
      <c r="AF24" s="33">
        <f t="shared" si="2"/>
        <v>1464412</v>
      </c>
      <c r="AG24" s="33">
        <f t="shared" si="3"/>
        <v>83430</v>
      </c>
      <c r="AH24" s="35" t="s">
        <v>51</v>
      </c>
      <c r="AI24" s="15"/>
    </row>
    <row r="25" spans="1:35" s="16" customFormat="1" ht="13.5" customHeight="1">
      <c r="A25" s="56" t="s">
        <v>52</v>
      </c>
      <c r="B25" s="57">
        <v>9641</v>
      </c>
      <c r="C25" s="57">
        <v>22937532</v>
      </c>
      <c r="D25" s="64">
        <v>10491964</v>
      </c>
      <c r="E25" s="57">
        <v>12445568</v>
      </c>
      <c r="F25" s="57">
        <v>709936</v>
      </c>
      <c r="G25" s="58">
        <v>407</v>
      </c>
      <c r="H25" s="57">
        <v>1016859</v>
      </c>
      <c r="I25" s="57">
        <v>437152</v>
      </c>
      <c r="J25" s="57">
        <v>579707</v>
      </c>
      <c r="K25" s="57">
        <v>33368</v>
      </c>
      <c r="L25" s="58">
        <v>24</v>
      </c>
      <c r="M25" s="57">
        <v>35311</v>
      </c>
      <c r="N25" s="57">
        <v>18616</v>
      </c>
      <c r="O25" s="57">
        <v>16695</v>
      </c>
      <c r="P25" s="57">
        <v>936</v>
      </c>
      <c r="Q25" s="56" t="s">
        <v>52</v>
      </c>
      <c r="R25" s="56" t="s">
        <v>52</v>
      </c>
      <c r="S25" s="57">
        <v>2170</v>
      </c>
      <c r="T25" s="57">
        <v>5902061</v>
      </c>
      <c r="U25" s="57">
        <v>2033792</v>
      </c>
      <c r="V25" s="57">
        <v>3868269</v>
      </c>
      <c r="W25" s="57">
        <v>225097</v>
      </c>
      <c r="X25" s="58">
        <v>87</v>
      </c>
      <c r="Y25" s="57">
        <v>245938</v>
      </c>
      <c r="Z25" s="57">
        <v>104322</v>
      </c>
      <c r="AA25" s="57">
        <v>648111</v>
      </c>
      <c r="AB25" s="57">
        <v>24864</v>
      </c>
      <c r="AC25" s="58">
        <f t="shared" si="4"/>
        <v>12329</v>
      </c>
      <c r="AD25" s="57">
        <f t="shared" si="0"/>
        <v>30137701</v>
      </c>
      <c r="AE25" s="57">
        <f t="shared" si="1"/>
        <v>13085846</v>
      </c>
      <c r="AF25" s="57">
        <f t="shared" si="2"/>
        <v>17558350</v>
      </c>
      <c r="AG25" s="57">
        <f t="shared" si="3"/>
        <v>994201</v>
      </c>
      <c r="AH25" s="59" t="s">
        <v>52</v>
      </c>
      <c r="AI25" s="15"/>
    </row>
    <row r="26" spans="1:35" s="16" customFormat="1" ht="13.5" customHeight="1">
      <c r="A26" s="17" t="s">
        <v>6</v>
      </c>
      <c r="B26" s="18">
        <v>2880</v>
      </c>
      <c r="C26" s="18">
        <v>6783765</v>
      </c>
      <c r="D26" s="18">
        <v>3083240</v>
      </c>
      <c r="E26" s="18">
        <v>3700525</v>
      </c>
      <c r="F26" s="18">
        <v>212844</v>
      </c>
      <c r="G26" s="19">
        <v>115</v>
      </c>
      <c r="H26" s="18">
        <v>279800</v>
      </c>
      <c r="I26" s="18">
        <v>113215</v>
      </c>
      <c r="J26" s="18">
        <v>166585</v>
      </c>
      <c r="K26" s="18">
        <v>9612</v>
      </c>
      <c r="L26" s="19">
        <v>2</v>
      </c>
      <c r="M26" s="18">
        <v>1412</v>
      </c>
      <c r="N26" s="18">
        <v>911</v>
      </c>
      <c r="O26" s="18">
        <v>501</v>
      </c>
      <c r="P26" s="18">
        <v>27</v>
      </c>
      <c r="Q26" s="17" t="s">
        <v>6</v>
      </c>
      <c r="R26" s="17" t="s">
        <v>6</v>
      </c>
      <c r="S26" s="18">
        <v>1162</v>
      </c>
      <c r="T26" s="18">
        <v>5458988</v>
      </c>
      <c r="U26" s="18">
        <v>1371791</v>
      </c>
      <c r="V26" s="18">
        <v>4087197</v>
      </c>
      <c r="W26" s="18">
        <v>242136</v>
      </c>
      <c r="X26" s="19">
        <v>33</v>
      </c>
      <c r="Y26" s="18">
        <v>164888</v>
      </c>
      <c r="Z26" s="18">
        <v>40617</v>
      </c>
      <c r="AA26" s="18">
        <v>461391</v>
      </c>
      <c r="AB26" s="18">
        <v>17984</v>
      </c>
      <c r="AC26" s="19">
        <f t="shared" si="4"/>
        <v>4192</v>
      </c>
      <c r="AD26" s="18">
        <f t="shared" si="0"/>
        <v>12688853</v>
      </c>
      <c r="AE26" s="18">
        <f t="shared" si="1"/>
        <v>4609774</v>
      </c>
      <c r="AF26" s="18">
        <f t="shared" si="2"/>
        <v>8416199</v>
      </c>
      <c r="AG26" s="18">
        <f t="shared" si="3"/>
        <v>482603</v>
      </c>
      <c r="AH26" s="20" t="s">
        <v>6</v>
      </c>
      <c r="AI26" s="15"/>
    </row>
    <row r="27" spans="1:35" s="16" customFormat="1" ht="13.5" customHeight="1">
      <c r="A27" s="17" t="s">
        <v>53</v>
      </c>
      <c r="B27" s="18">
        <v>6818</v>
      </c>
      <c r="C27" s="18">
        <v>18437711</v>
      </c>
      <c r="D27" s="18">
        <v>7579742</v>
      </c>
      <c r="E27" s="18">
        <v>10857969</v>
      </c>
      <c r="F27" s="18">
        <v>624901</v>
      </c>
      <c r="G27" s="19">
        <v>314</v>
      </c>
      <c r="H27" s="18">
        <v>1187470</v>
      </c>
      <c r="I27" s="18">
        <v>359085</v>
      </c>
      <c r="J27" s="18">
        <v>828385</v>
      </c>
      <c r="K27" s="18">
        <v>48060</v>
      </c>
      <c r="L27" s="19">
        <v>0</v>
      </c>
      <c r="M27" s="18">
        <v>0</v>
      </c>
      <c r="N27" s="18">
        <v>0</v>
      </c>
      <c r="O27" s="18">
        <v>0</v>
      </c>
      <c r="P27" s="18">
        <v>0</v>
      </c>
      <c r="Q27" s="17" t="s">
        <v>53</v>
      </c>
      <c r="R27" s="17" t="s">
        <v>53</v>
      </c>
      <c r="S27" s="18">
        <v>1777</v>
      </c>
      <c r="T27" s="18">
        <v>7353093</v>
      </c>
      <c r="U27" s="18">
        <v>1982390</v>
      </c>
      <c r="V27" s="18">
        <v>5370703</v>
      </c>
      <c r="W27" s="18">
        <v>317326</v>
      </c>
      <c r="X27" s="19">
        <v>57</v>
      </c>
      <c r="Y27" s="18">
        <v>185347</v>
      </c>
      <c r="Z27" s="18">
        <v>67065</v>
      </c>
      <c r="AA27" s="18">
        <v>1122741</v>
      </c>
      <c r="AB27" s="18">
        <v>38163</v>
      </c>
      <c r="AC27" s="19">
        <f t="shared" si="4"/>
        <v>8966</v>
      </c>
      <c r="AD27" s="18">
        <f t="shared" si="0"/>
        <v>27163621</v>
      </c>
      <c r="AE27" s="18">
        <f t="shared" si="1"/>
        <v>9988282</v>
      </c>
      <c r="AF27" s="18">
        <f t="shared" si="2"/>
        <v>18179798</v>
      </c>
      <c r="AG27" s="18">
        <f t="shared" si="3"/>
        <v>1028450</v>
      </c>
      <c r="AH27" s="20" t="s">
        <v>53</v>
      </c>
      <c r="AI27" s="15"/>
    </row>
    <row r="28" spans="1:35" s="16" customFormat="1" ht="13.5" customHeight="1">
      <c r="A28" s="17" t="s">
        <v>7</v>
      </c>
      <c r="B28" s="18">
        <v>3893</v>
      </c>
      <c r="C28" s="18">
        <v>10229525</v>
      </c>
      <c r="D28" s="18">
        <v>4397299</v>
      </c>
      <c r="E28" s="18">
        <v>5832226</v>
      </c>
      <c r="F28" s="18">
        <v>334329</v>
      </c>
      <c r="G28" s="19">
        <v>212</v>
      </c>
      <c r="H28" s="18">
        <v>542523</v>
      </c>
      <c r="I28" s="18">
        <v>216401</v>
      </c>
      <c r="J28" s="18">
        <v>326122</v>
      </c>
      <c r="K28" s="18">
        <v>18899</v>
      </c>
      <c r="L28" s="19">
        <v>4</v>
      </c>
      <c r="M28" s="18">
        <v>3256</v>
      </c>
      <c r="N28" s="18">
        <v>1998</v>
      </c>
      <c r="O28" s="18">
        <v>1258</v>
      </c>
      <c r="P28" s="18">
        <v>68</v>
      </c>
      <c r="Q28" s="17" t="s">
        <v>7</v>
      </c>
      <c r="R28" s="17" t="s">
        <v>7</v>
      </c>
      <c r="S28" s="18">
        <v>980</v>
      </c>
      <c r="T28" s="18">
        <v>2937744</v>
      </c>
      <c r="U28" s="18">
        <v>983535</v>
      </c>
      <c r="V28" s="18">
        <v>1954209</v>
      </c>
      <c r="W28" s="18">
        <v>114071</v>
      </c>
      <c r="X28" s="19">
        <v>55</v>
      </c>
      <c r="Y28" s="18">
        <v>208481</v>
      </c>
      <c r="Z28" s="18">
        <v>59004</v>
      </c>
      <c r="AA28" s="18">
        <v>687643</v>
      </c>
      <c r="AB28" s="18">
        <v>25542</v>
      </c>
      <c r="AC28" s="19">
        <f t="shared" si="4"/>
        <v>5144</v>
      </c>
      <c r="AD28" s="18">
        <f t="shared" si="0"/>
        <v>13921529</v>
      </c>
      <c r="AE28" s="18">
        <f t="shared" si="1"/>
        <v>5658237</v>
      </c>
      <c r="AF28" s="18">
        <f t="shared" si="2"/>
        <v>8801458</v>
      </c>
      <c r="AG28" s="18">
        <f t="shared" si="3"/>
        <v>492909</v>
      </c>
      <c r="AH28" s="20" t="s">
        <v>7</v>
      </c>
      <c r="AI28" s="15"/>
    </row>
    <row r="29" spans="1:35" s="16" customFormat="1" ht="13.5" customHeight="1">
      <c r="A29" s="60" t="s">
        <v>54</v>
      </c>
      <c r="B29" s="61">
        <v>4823</v>
      </c>
      <c r="C29" s="61">
        <v>12184998</v>
      </c>
      <c r="D29" s="61">
        <v>5279002</v>
      </c>
      <c r="E29" s="61">
        <v>6905996</v>
      </c>
      <c r="F29" s="61">
        <v>394912</v>
      </c>
      <c r="G29" s="62">
        <v>200</v>
      </c>
      <c r="H29" s="61">
        <v>414378</v>
      </c>
      <c r="I29" s="61">
        <v>205238</v>
      </c>
      <c r="J29" s="61">
        <v>209140</v>
      </c>
      <c r="K29" s="61">
        <v>11644</v>
      </c>
      <c r="L29" s="62">
        <v>24</v>
      </c>
      <c r="M29" s="61">
        <v>28181</v>
      </c>
      <c r="N29" s="61">
        <v>17796</v>
      </c>
      <c r="O29" s="61">
        <v>10385</v>
      </c>
      <c r="P29" s="61">
        <v>557</v>
      </c>
      <c r="Q29" s="60" t="s">
        <v>54</v>
      </c>
      <c r="R29" s="60" t="s">
        <v>54</v>
      </c>
      <c r="S29" s="61">
        <v>595</v>
      </c>
      <c r="T29" s="61">
        <v>1257326</v>
      </c>
      <c r="U29" s="61">
        <v>533879</v>
      </c>
      <c r="V29" s="61">
        <v>723447</v>
      </c>
      <c r="W29" s="61">
        <v>41649</v>
      </c>
      <c r="X29" s="62">
        <v>43</v>
      </c>
      <c r="Y29" s="61">
        <v>86046</v>
      </c>
      <c r="Z29" s="61">
        <v>50506</v>
      </c>
      <c r="AA29" s="61">
        <v>465668</v>
      </c>
      <c r="AB29" s="61">
        <v>15350</v>
      </c>
      <c r="AC29" s="62">
        <f t="shared" si="4"/>
        <v>5685</v>
      </c>
      <c r="AD29" s="61">
        <f t="shared" si="0"/>
        <v>13970929</v>
      </c>
      <c r="AE29" s="61">
        <f t="shared" si="1"/>
        <v>6086421</v>
      </c>
      <c r="AF29" s="61">
        <f t="shared" si="2"/>
        <v>8314636</v>
      </c>
      <c r="AG29" s="61">
        <f t="shared" si="3"/>
        <v>464112</v>
      </c>
      <c r="AH29" s="63" t="s">
        <v>54</v>
      </c>
      <c r="AI29" s="15"/>
    </row>
    <row r="30" spans="1:35" s="16" customFormat="1" ht="13.5" customHeight="1">
      <c r="A30" s="52" t="s">
        <v>55</v>
      </c>
      <c r="B30" s="53">
        <v>9305</v>
      </c>
      <c r="C30" s="53">
        <v>24663129</v>
      </c>
      <c r="D30" s="53">
        <v>10606579</v>
      </c>
      <c r="E30" s="53">
        <v>14056550</v>
      </c>
      <c r="F30" s="53">
        <v>810082</v>
      </c>
      <c r="G30" s="54">
        <v>352</v>
      </c>
      <c r="H30" s="53">
        <v>902896</v>
      </c>
      <c r="I30" s="53">
        <v>402891</v>
      </c>
      <c r="J30" s="53">
        <v>500005</v>
      </c>
      <c r="K30" s="53">
        <v>28636</v>
      </c>
      <c r="L30" s="54">
        <v>11</v>
      </c>
      <c r="M30" s="53">
        <v>21949</v>
      </c>
      <c r="N30" s="53">
        <v>11212</v>
      </c>
      <c r="O30" s="53">
        <v>10737</v>
      </c>
      <c r="P30" s="53">
        <v>605</v>
      </c>
      <c r="Q30" s="52" t="s">
        <v>55</v>
      </c>
      <c r="R30" s="52" t="s">
        <v>55</v>
      </c>
      <c r="S30" s="53">
        <v>1385</v>
      </c>
      <c r="T30" s="53">
        <v>2593403</v>
      </c>
      <c r="U30" s="53">
        <v>1197274</v>
      </c>
      <c r="V30" s="53">
        <v>1396129</v>
      </c>
      <c r="W30" s="53">
        <v>79754</v>
      </c>
      <c r="X30" s="54">
        <v>62</v>
      </c>
      <c r="Y30" s="53">
        <v>185348</v>
      </c>
      <c r="Z30" s="53">
        <v>77163</v>
      </c>
      <c r="AA30" s="53">
        <v>793652</v>
      </c>
      <c r="AB30" s="53">
        <v>27032</v>
      </c>
      <c r="AC30" s="54">
        <f t="shared" si="4"/>
        <v>11115</v>
      </c>
      <c r="AD30" s="53">
        <f t="shared" si="0"/>
        <v>28366725</v>
      </c>
      <c r="AE30" s="53">
        <f t="shared" si="1"/>
        <v>12295119</v>
      </c>
      <c r="AF30" s="53">
        <f t="shared" si="2"/>
        <v>16757073</v>
      </c>
      <c r="AG30" s="53">
        <f t="shared" si="3"/>
        <v>946109</v>
      </c>
      <c r="AH30" s="55" t="s">
        <v>55</v>
      </c>
      <c r="AI30" s="15"/>
    </row>
    <row r="31" spans="1:35" s="16" customFormat="1" ht="13.5" customHeight="1">
      <c r="A31" s="17" t="s">
        <v>8</v>
      </c>
      <c r="B31" s="18">
        <v>4569</v>
      </c>
      <c r="C31" s="18">
        <v>11446503</v>
      </c>
      <c r="D31" s="18">
        <v>5099188</v>
      </c>
      <c r="E31" s="18">
        <v>6347315</v>
      </c>
      <c r="F31" s="18">
        <v>361063</v>
      </c>
      <c r="G31" s="19">
        <v>189</v>
      </c>
      <c r="H31" s="18">
        <v>478250</v>
      </c>
      <c r="I31" s="18">
        <v>208460</v>
      </c>
      <c r="J31" s="18">
        <v>269790</v>
      </c>
      <c r="K31" s="18">
        <v>15418</v>
      </c>
      <c r="L31" s="19">
        <v>1</v>
      </c>
      <c r="M31" s="18">
        <v>702</v>
      </c>
      <c r="N31" s="18">
        <v>417</v>
      </c>
      <c r="O31" s="18">
        <v>285</v>
      </c>
      <c r="P31" s="18">
        <v>16</v>
      </c>
      <c r="Q31" s="17" t="s">
        <v>8</v>
      </c>
      <c r="R31" s="17" t="s">
        <v>8</v>
      </c>
      <c r="S31" s="18">
        <v>694</v>
      </c>
      <c r="T31" s="18">
        <v>1330093</v>
      </c>
      <c r="U31" s="18">
        <v>604615</v>
      </c>
      <c r="V31" s="18">
        <v>725478</v>
      </c>
      <c r="W31" s="18">
        <v>41440</v>
      </c>
      <c r="X31" s="19">
        <v>25</v>
      </c>
      <c r="Y31" s="18">
        <v>87355</v>
      </c>
      <c r="Z31" s="18">
        <v>32159</v>
      </c>
      <c r="AA31" s="18">
        <v>464123</v>
      </c>
      <c r="AB31" s="18">
        <v>15068</v>
      </c>
      <c r="AC31" s="19">
        <f t="shared" si="4"/>
        <v>5478</v>
      </c>
      <c r="AD31" s="18">
        <f t="shared" si="0"/>
        <v>13342903</v>
      </c>
      <c r="AE31" s="18">
        <f t="shared" si="1"/>
        <v>5944839</v>
      </c>
      <c r="AF31" s="18">
        <f t="shared" si="2"/>
        <v>7806991</v>
      </c>
      <c r="AG31" s="18">
        <f t="shared" si="3"/>
        <v>433005</v>
      </c>
      <c r="AH31" s="20" t="s">
        <v>8</v>
      </c>
      <c r="AI31" s="15"/>
    </row>
    <row r="32" spans="1:35" s="16" customFormat="1" ht="13.5" customHeight="1">
      <c r="A32" s="17" t="s">
        <v>9</v>
      </c>
      <c r="B32" s="18">
        <v>10006</v>
      </c>
      <c r="C32" s="18">
        <v>25591563</v>
      </c>
      <c r="D32" s="18">
        <v>11240894</v>
      </c>
      <c r="E32" s="18">
        <v>14350669</v>
      </c>
      <c r="F32" s="18">
        <v>826052</v>
      </c>
      <c r="G32" s="19">
        <v>361</v>
      </c>
      <c r="H32" s="18">
        <v>875695</v>
      </c>
      <c r="I32" s="18">
        <v>409649</v>
      </c>
      <c r="J32" s="18">
        <v>466046</v>
      </c>
      <c r="K32" s="18">
        <v>26683</v>
      </c>
      <c r="L32" s="19">
        <v>43</v>
      </c>
      <c r="M32" s="18">
        <v>67280</v>
      </c>
      <c r="N32" s="18">
        <v>37975</v>
      </c>
      <c r="O32" s="18">
        <v>29305</v>
      </c>
      <c r="P32" s="18">
        <v>1627</v>
      </c>
      <c r="Q32" s="17" t="s">
        <v>9</v>
      </c>
      <c r="R32" s="17" t="s">
        <v>9</v>
      </c>
      <c r="S32" s="18">
        <v>1338</v>
      </c>
      <c r="T32" s="18">
        <v>3046541</v>
      </c>
      <c r="U32" s="18">
        <v>1273361</v>
      </c>
      <c r="V32" s="18">
        <v>1773180</v>
      </c>
      <c r="W32" s="18">
        <v>102751</v>
      </c>
      <c r="X32" s="19">
        <v>75</v>
      </c>
      <c r="Y32" s="18">
        <v>233282</v>
      </c>
      <c r="Z32" s="18">
        <v>80236</v>
      </c>
      <c r="AA32" s="18">
        <v>870397</v>
      </c>
      <c r="AB32" s="18">
        <v>31571</v>
      </c>
      <c r="AC32" s="19">
        <f t="shared" si="4"/>
        <v>11823</v>
      </c>
      <c r="AD32" s="18">
        <f t="shared" si="0"/>
        <v>29814361</v>
      </c>
      <c r="AE32" s="18">
        <f t="shared" si="1"/>
        <v>13042115</v>
      </c>
      <c r="AF32" s="18">
        <f t="shared" si="2"/>
        <v>17489597</v>
      </c>
      <c r="AG32" s="18">
        <f t="shared" si="3"/>
        <v>988684</v>
      </c>
      <c r="AH32" s="20" t="s">
        <v>9</v>
      </c>
      <c r="AI32" s="15"/>
    </row>
    <row r="33" spans="1:35" s="16" customFormat="1" ht="13.5" customHeight="1">
      <c r="A33" s="17" t="s">
        <v>10</v>
      </c>
      <c r="B33" s="18">
        <v>219</v>
      </c>
      <c r="C33" s="18">
        <v>583812</v>
      </c>
      <c r="D33" s="18">
        <v>244521</v>
      </c>
      <c r="E33" s="18">
        <v>339291</v>
      </c>
      <c r="F33" s="18">
        <v>19708</v>
      </c>
      <c r="G33" s="19">
        <v>15</v>
      </c>
      <c r="H33" s="18">
        <v>31533</v>
      </c>
      <c r="I33" s="18">
        <v>14990</v>
      </c>
      <c r="J33" s="18">
        <v>16543</v>
      </c>
      <c r="K33" s="18">
        <v>916</v>
      </c>
      <c r="L33" s="19">
        <v>0</v>
      </c>
      <c r="M33" s="18">
        <v>0</v>
      </c>
      <c r="N33" s="18">
        <v>0</v>
      </c>
      <c r="O33" s="18">
        <v>0</v>
      </c>
      <c r="P33" s="18">
        <v>0</v>
      </c>
      <c r="Q33" s="17" t="s">
        <v>10</v>
      </c>
      <c r="R33" s="17" t="s">
        <v>10</v>
      </c>
      <c r="S33" s="18">
        <v>22</v>
      </c>
      <c r="T33" s="18">
        <v>49697</v>
      </c>
      <c r="U33" s="18">
        <v>16209</v>
      </c>
      <c r="V33" s="18">
        <v>33488</v>
      </c>
      <c r="W33" s="18">
        <v>1946</v>
      </c>
      <c r="X33" s="19">
        <v>0</v>
      </c>
      <c r="Y33" s="18">
        <v>0</v>
      </c>
      <c r="Z33" s="18">
        <v>0</v>
      </c>
      <c r="AA33" s="18">
        <v>0</v>
      </c>
      <c r="AB33" s="18">
        <v>0</v>
      </c>
      <c r="AC33" s="19">
        <f t="shared" si="4"/>
        <v>256</v>
      </c>
      <c r="AD33" s="18">
        <f t="shared" si="0"/>
        <v>665042</v>
      </c>
      <c r="AE33" s="18">
        <f t="shared" si="1"/>
        <v>275720</v>
      </c>
      <c r="AF33" s="18">
        <f t="shared" si="2"/>
        <v>389322</v>
      </c>
      <c r="AG33" s="18">
        <f t="shared" si="3"/>
        <v>22570</v>
      </c>
      <c r="AH33" s="20" t="s">
        <v>10</v>
      </c>
      <c r="AI33" s="15"/>
    </row>
    <row r="34" spans="1:35" s="16" customFormat="1" ht="13.5" customHeight="1">
      <c r="A34" s="32" t="s">
        <v>11</v>
      </c>
      <c r="B34" s="33">
        <v>213</v>
      </c>
      <c r="C34" s="33">
        <v>550892</v>
      </c>
      <c r="D34" s="33">
        <v>234349</v>
      </c>
      <c r="E34" s="33">
        <v>316543</v>
      </c>
      <c r="F34" s="33">
        <v>18381</v>
      </c>
      <c r="G34" s="34">
        <v>32</v>
      </c>
      <c r="H34" s="33">
        <v>73622</v>
      </c>
      <c r="I34" s="33">
        <v>37060</v>
      </c>
      <c r="J34" s="33">
        <v>36562</v>
      </c>
      <c r="K34" s="33">
        <v>2088</v>
      </c>
      <c r="L34" s="34">
        <v>0</v>
      </c>
      <c r="M34" s="33">
        <v>0</v>
      </c>
      <c r="N34" s="33">
        <v>0</v>
      </c>
      <c r="O34" s="33">
        <v>0</v>
      </c>
      <c r="P34" s="33">
        <v>0</v>
      </c>
      <c r="Q34" s="32" t="s">
        <v>11</v>
      </c>
      <c r="R34" s="32" t="s">
        <v>11</v>
      </c>
      <c r="S34" s="33">
        <v>28</v>
      </c>
      <c r="T34" s="33">
        <v>57556</v>
      </c>
      <c r="U34" s="33">
        <v>22764</v>
      </c>
      <c r="V34" s="33">
        <v>34792</v>
      </c>
      <c r="W34" s="33">
        <v>2003</v>
      </c>
      <c r="X34" s="34">
        <v>0</v>
      </c>
      <c r="Y34" s="33">
        <v>0</v>
      </c>
      <c r="Z34" s="33">
        <v>0</v>
      </c>
      <c r="AA34" s="33">
        <v>0</v>
      </c>
      <c r="AB34" s="33">
        <v>0</v>
      </c>
      <c r="AC34" s="34">
        <f t="shared" si="4"/>
        <v>273</v>
      </c>
      <c r="AD34" s="33">
        <f t="shared" si="0"/>
        <v>682070</v>
      </c>
      <c r="AE34" s="33">
        <f t="shared" si="1"/>
        <v>294173</v>
      </c>
      <c r="AF34" s="33">
        <f t="shared" si="2"/>
        <v>387897</v>
      </c>
      <c r="AG34" s="33">
        <f t="shared" si="3"/>
        <v>22472</v>
      </c>
      <c r="AH34" s="35" t="s">
        <v>11</v>
      </c>
      <c r="AI34" s="15"/>
    </row>
    <row r="35" spans="1:35" s="16" customFormat="1" ht="13.5" customHeight="1">
      <c r="A35" s="56" t="s">
        <v>56</v>
      </c>
      <c r="B35" s="57">
        <v>169</v>
      </c>
      <c r="C35" s="57">
        <v>471632</v>
      </c>
      <c r="D35" s="57">
        <v>209027</v>
      </c>
      <c r="E35" s="57">
        <v>262605</v>
      </c>
      <c r="F35" s="57">
        <v>15204</v>
      </c>
      <c r="G35" s="58">
        <v>7</v>
      </c>
      <c r="H35" s="57">
        <v>59648</v>
      </c>
      <c r="I35" s="57">
        <v>6701</v>
      </c>
      <c r="J35" s="57">
        <v>52947</v>
      </c>
      <c r="K35" s="57">
        <v>3157</v>
      </c>
      <c r="L35" s="58">
        <v>2</v>
      </c>
      <c r="M35" s="57">
        <v>1516</v>
      </c>
      <c r="N35" s="57">
        <v>825</v>
      </c>
      <c r="O35" s="57">
        <v>691</v>
      </c>
      <c r="P35" s="57">
        <v>39</v>
      </c>
      <c r="Q35" s="56" t="s">
        <v>56</v>
      </c>
      <c r="R35" s="56" t="s">
        <v>56</v>
      </c>
      <c r="S35" s="57">
        <v>15</v>
      </c>
      <c r="T35" s="57">
        <v>24326</v>
      </c>
      <c r="U35" s="57">
        <v>9984</v>
      </c>
      <c r="V35" s="57">
        <v>14342</v>
      </c>
      <c r="W35" s="57">
        <v>821</v>
      </c>
      <c r="X35" s="58">
        <v>0</v>
      </c>
      <c r="Y35" s="57">
        <v>0</v>
      </c>
      <c r="Z35" s="57">
        <v>0</v>
      </c>
      <c r="AA35" s="57">
        <v>0</v>
      </c>
      <c r="AB35" s="57">
        <v>0</v>
      </c>
      <c r="AC35" s="58">
        <f t="shared" si="4"/>
        <v>193</v>
      </c>
      <c r="AD35" s="57">
        <f t="shared" si="0"/>
        <v>557122</v>
      </c>
      <c r="AE35" s="57">
        <f t="shared" si="1"/>
        <v>226537</v>
      </c>
      <c r="AF35" s="57">
        <f t="shared" si="2"/>
        <v>330585</v>
      </c>
      <c r="AG35" s="57">
        <f t="shared" si="3"/>
        <v>19221</v>
      </c>
      <c r="AH35" s="59" t="s">
        <v>56</v>
      </c>
      <c r="AI35" s="15"/>
    </row>
    <row r="36" spans="1:35" s="16" customFormat="1" ht="13.5" customHeight="1">
      <c r="A36" s="17" t="s">
        <v>12</v>
      </c>
      <c r="B36" s="18">
        <v>93</v>
      </c>
      <c r="C36" s="18">
        <v>277225</v>
      </c>
      <c r="D36" s="18">
        <v>121735</v>
      </c>
      <c r="E36" s="18">
        <v>155490</v>
      </c>
      <c r="F36" s="18">
        <v>8966</v>
      </c>
      <c r="G36" s="19">
        <v>8</v>
      </c>
      <c r="H36" s="18">
        <v>7950</v>
      </c>
      <c r="I36" s="18">
        <v>5414</v>
      </c>
      <c r="J36" s="18">
        <v>2536</v>
      </c>
      <c r="K36" s="18">
        <v>124</v>
      </c>
      <c r="L36" s="19">
        <v>5</v>
      </c>
      <c r="M36" s="18">
        <v>4165</v>
      </c>
      <c r="N36" s="18">
        <v>2881</v>
      </c>
      <c r="O36" s="18">
        <v>1284</v>
      </c>
      <c r="P36" s="18">
        <v>67</v>
      </c>
      <c r="Q36" s="17" t="s">
        <v>12</v>
      </c>
      <c r="R36" s="17" t="s">
        <v>12</v>
      </c>
      <c r="S36" s="18">
        <v>20</v>
      </c>
      <c r="T36" s="18">
        <v>28244</v>
      </c>
      <c r="U36" s="18">
        <v>18290</v>
      </c>
      <c r="V36" s="18">
        <v>9954</v>
      </c>
      <c r="W36" s="18">
        <v>528</v>
      </c>
      <c r="X36" s="19">
        <v>0</v>
      </c>
      <c r="Y36" s="18">
        <v>0</v>
      </c>
      <c r="Z36" s="18">
        <v>0</v>
      </c>
      <c r="AA36" s="18">
        <v>0</v>
      </c>
      <c r="AB36" s="18">
        <v>0</v>
      </c>
      <c r="AC36" s="19">
        <f t="shared" si="4"/>
        <v>126</v>
      </c>
      <c r="AD36" s="18">
        <f t="shared" si="0"/>
        <v>317584</v>
      </c>
      <c r="AE36" s="18">
        <f t="shared" si="1"/>
        <v>148320</v>
      </c>
      <c r="AF36" s="18">
        <f t="shared" si="2"/>
        <v>169264</v>
      </c>
      <c r="AG36" s="18">
        <f t="shared" si="3"/>
        <v>9685</v>
      </c>
      <c r="AH36" s="20" t="s">
        <v>12</v>
      </c>
      <c r="AI36" s="15"/>
    </row>
    <row r="37" spans="1:35" s="16" customFormat="1" ht="13.5" customHeight="1">
      <c r="A37" s="17" t="s">
        <v>13</v>
      </c>
      <c r="B37" s="18">
        <v>357</v>
      </c>
      <c r="C37" s="18">
        <v>1229601</v>
      </c>
      <c r="D37" s="18">
        <v>467698</v>
      </c>
      <c r="E37" s="18">
        <v>761903</v>
      </c>
      <c r="F37" s="18">
        <v>44541</v>
      </c>
      <c r="G37" s="19">
        <v>9</v>
      </c>
      <c r="H37" s="18">
        <v>19435</v>
      </c>
      <c r="I37" s="18">
        <v>8935</v>
      </c>
      <c r="J37" s="18">
        <v>10500</v>
      </c>
      <c r="K37" s="18">
        <v>603</v>
      </c>
      <c r="L37" s="19">
        <v>24</v>
      </c>
      <c r="M37" s="18">
        <v>57133</v>
      </c>
      <c r="N37" s="18">
        <v>28608</v>
      </c>
      <c r="O37" s="18">
        <v>28525</v>
      </c>
      <c r="P37" s="18">
        <v>1637</v>
      </c>
      <c r="Q37" s="17" t="s">
        <v>13</v>
      </c>
      <c r="R37" s="17" t="s">
        <v>13</v>
      </c>
      <c r="S37" s="18">
        <v>13</v>
      </c>
      <c r="T37" s="18">
        <v>37334</v>
      </c>
      <c r="U37" s="18">
        <v>13403</v>
      </c>
      <c r="V37" s="18">
        <v>23931</v>
      </c>
      <c r="W37" s="18">
        <v>1388</v>
      </c>
      <c r="X37" s="19">
        <v>0</v>
      </c>
      <c r="Y37" s="18">
        <v>0</v>
      </c>
      <c r="Z37" s="18">
        <v>0</v>
      </c>
      <c r="AA37" s="18">
        <v>0</v>
      </c>
      <c r="AB37" s="18">
        <v>0</v>
      </c>
      <c r="AC37" s="19">
        <f t="shared" si="4"/>
        <v>403</v>
      </c>
      <c r="AD37" s="18">
        <f t="shared" si="0"/>
        <v>1343503</v>
      </c>
      <c r="AE37" s="18">
        <f t="shared" si="1"/>
        <v>518644</v>
      </c>
      <c r="AF37" s="18">
        <f t="shared" si="2"/>
        <v>824859</v>
      </c>
      <c r="AG37" s="18">
        <f t="shared" si="3"/>
        <v>48169</v>
      </c>
      <c r="AH37" s="20" t="s">
        <v>13</v>
      </c>
      <c r="AI37" s="15"/>
    </row>
    <row r="38" spans="1:35" s="16" customFormat="1" ht="13.5" customHeight="1">
      <c r="A38" s="17" t="s">
        <v>14</v>
      </c>
      <c r="B38" s="18">
        <v>203</v>
      </c>
      <c r="C38" s="18">
        <v>652610</v>
      </c>
      <c r="D38" s="18">
        <v>265297</v>
      </c>
      <c r="E38" s="18">
        <v>387313</v>
      </c>
      <c r="F38" s="18">
        <v>22510</v>
      </c>
      <c r="G38" s="19">
        <v>9</v>
      </c>
      <c r="H38" s="18">
        <v>37316</v>
      </c>
      <c r="I38" s="18">
        <v>9548</v>
      </c>
      <c r="J38" s="18">
        <v>27768</v>
      </c>
      <c r="K38" s="18">
        <v>1635</v>
      </c>
      <c r="L38" s="19">
        <v>17</v>
      </c>
      <c r="M38" s="18">
        <v>30667</v>
      </c>
      <c r="N38" s="18">
        <v>16456</v>
      </c>
      <c r="O38" s="18">
        <v>14211</v>
      </c>
      <c r="P38" s="18">
        <v>797</v>
      </c>
      <c r="Q38" s="17" t="s">
        <v>14</v>
      </c>
      <c r="R38" s="17" t="s">
        <v>14</v>
      </c>
      <c r="S38" s="18">
        <v>13</v>
      </c>
      <c r="T38" s="18">
        <v>18013</v>
      </c>
      <c r="U38" s="18">
        <v>7325</v>
      </c>
      <c r="V38" s="18">
        <v>10688</v>
      </c>
      <c r="W38" s="18">
        <v>618</v>
      </c>
      <c r="X38" s="19">
        <v>0</v>
      </c>
      <c r="Y38" s="18">
        <v>0</v>
      </c>
      <c r="Z38" s="18">
        <v>0</v>
      </c>
      <c r="AA38" s="18">
        <v>0</v>
      </c>
      <c r="AB38" s="18">
        <v>0</v>
      </c>
      <c r="AC38" s="19">
        <f t="shared" si="4"/>
        <v>242</v>
      </c>
      <c r="AD38" s="18">
        <f t="shared" si="0"/>
        <v>738606</v>
      </c>
      <c r="AE38" s="18">
        <f t="shared" si="1"/>
        <v>298626</v>
      </c>
      <c r="AF38" s="18">
        <f t="shared" si="2"/>
        <v>439980</v>
      </c>
      <c r="AG38" s="18">
        <f t="shared" si="3"/>
        <v>25560</v>
      </c>
      <c r="AH38" s="20" t="s">
        <v>14</v>
      </c>
      <c r="AI38" s="15"/>
    </row>
    <row r="39" spans="1:35" s="16" customFormat="1" ht="13.5" customHeight="1">
      <c r="A39" s="60" t="s">
        <v>15</v>
      </c>
      <c r="B39" s="61">
        <v>289</v>
      </c>
      <c r="C39" s="61">
        <v>733647</v>
      </c>
      <c r="D39" s="61">
        <v>340371</v>
      </c>
      <c r="E39" s="61">
        <v>393276</v>
      </c>
      <c r="F39" s="61">
        <v>22370</v>
      </c>
      <c r="G39" s="62">
        <v>12</v>
      </c>
      <c r="H39" s="61">
        <v>25328</v>
      </c>
      <c r="I39" s="61">
        <v>14344</v>
      </c>
      <c r="J39" s="61">
        <v>10984</v>
      </c>
      <c r="K39" s="61">
        <v>615</v>
      </c>
      <c r="L39" s="62">
        <v>5</v>
      </c>
      <c r="M39" s="61">
        <v>2692</v>
      </c>
      <c r="N39" s="61">
        <v>2269</v>
      </c>
      <c r="O39" s="61">
        <v>423</v>
      </c>
      <c r="P39" s="61">
        <v>18</v>
      </c>
      <c r="Q39" s="60" t="s">
        <v>15</v>
      </c>
      <c r="R39" s="60" t="s">
        <v>15</v>
      </c>
      <c r="S39" s="61">
        <v>33</v>
      </c>
      <c r="T39" s="61">
        <v>67827</v>
      </c>
      <c r="U39" s="61">
        <v>28055</v>
      </c>
      <c r="V39" s="61">
        <v>39772</v>
      </c>
      <c r="W39" s="61">
        <v>2125</v>
      </c>
      <c r="X39" s="62">
        <v>0</v>
      </c>
      <c r="Y39" s="61">
        <v>0</v>
      </c>
      <c r="Z39" s="61">
        <v>0</v>
      </c>
      <c r="AA39" s="61">
        <v>0</v>
      </c>
      <c r="AB39" s="61">
        <v>0</v>
      </c>
      <c r="AC39" s="62">
        <f t="shared" si="4"/>
        <v>339</v>
      </c>
      <c r="AD39" s="61">
        <f t="shared" si="0"/>
        <v>829494</v>
      </c>
      <c r="AE39" s="61">
        <f t="shared" si="1"/>
        <v>385039</v>
      </c>
      <c r="AF39" s="61">
        <f t="shared" si="2"/>
        <v>444455</v>
      </c>
      <c r="AG39" s="61">
        <f t="shared" si="3"/>
        <v>25128</v>
      </c>
      <c r="AH39" s="63" t="s">
        <v>15</v>
      </c>
      <c r="AI39" s="15"/>
    </row>
    <row r="40" spans="1:35" s="16" customFormat="1" ht="13.5" customHeight="1">
      <c r="A40" s="52" t="s">
        <v>16</v>
      </c>
      <c r="B40" s="53">
        <v>353</v>
      </c>
      <c r="C40" s="53">
        <v>936349</v>
      </c>
      <c r="D40" s="53">
        <v>442950</v>
      </c>
      <c r="E40" s="53">
        <v>493399</v>
      </c>
      <c r="F40" s="53">
        <v>28354</v>
      </c>
      <c r="G40" s="54">
        <v>7</v>
      </c>
      <c r="H40" s="53">
        <v>9068</v>
      </c>
      <c r="I40" s="53">
        <v>5239</v>
      </c>
      <c r="J40" s="53">
        <v>3829</v>
      </c>
      <c r="K40" s="53">
        <v>212</v>
      </c>
      <c r="L40" s="54">
        <v>45</v>
      </c>
      <c r="M40" s="53">
        <v>54443</v>
      </c>
      <c r="N40" s="53">
        <v>31554</v>
      </c>
      <c r="O40" s="53">
        <v>22889</v>
      </c>
      <c r="P40" s="53">
        <v>1249</v>
      </c>
      <c r="Q40" s="52" t="s">
        <v>16</v>
      </c>
      <c r="R40" s="52" t="s">
        <v>16</v>
      </c>
      <c r="S40" s="53">
        <v>28</v>
      </c>
      <c r="T40" s="53">
        <v>40807</v>
      </c>
      <c r="U40" s="53">
        <v>19788</v>
      </c>
      <c r="V40" s="53">
        <v>21019</v>
      </c>
      <c r="W40" s="53">
        <v>1190</v>
      </c>
      <c r="X40" s="54">
        <v>0</v>
      </c>
      <c r="Y40" s="53">
        <v>0</v>
      </c>
      <c r="Z40" s="53">
        <v>0</v>
      </c>
      <c r="AA40" s="53">
        <v>0</v>
      </c>
      <c r="AB40" s="53">
        <v>0</v>
      </c>
      <c r="AC40" s="54">
        <f t="shared" si="4"/>
        <v>433</v>
      </c>
      <c r="AD40" s="53">
        <f t="shared" si="0"/>
        <v>1040667</v>
      </c>
      <c r="AE40" s="53">
        <f t="shared" si="1"/>
        <v>499531</v>
      </c>
      <c r="AF40" s="53">
        <f t="shared" si="2"/>
        <v>541136</v>
      </c>
      <c r="AG40" s="53">
        <f t="shared" si="3"/>
        <v>31005</v>
      </c>
      <c r="AH40" s="55" t="s">
        <v>16</v>
      </c>
      <c r="AI40" s="15"/>
    </row>
    <row r="41" spans="1:35" s="16" customFormat="1" ht="13.5" customHeight="1">
      <c r="A41" s="17" t="s">
        <v>57</v>
      </c>
      <c r="B41" s="18">
        <v>1843</v>
      </c>
      <c r="C41" s="18">
        <v>4924262</v>
      </c>
      <c r="D41" s="18">
        <v>2161672</v>
      </c>
      <c r="E41" s="18">
        <v>2762590</v>
      </c>
      <c r="F41" s="18">
        <v>159098</v>
      </c>
      <c r="G41" s="19">
        <v>111</v>
      </c>
      <c r="H41" s="18">
        <v>311241</v>
      </c>
      <c r="I41" s="18">
        <v>110190</v>
      </c>
      <c r="J41" s="18">
        <v>201051</v>
      </c>
      <c r="K41" s="18">
        <v>11688</v>
      </c>
      <c r="L41" s="19">
        <v>182</v>
      </c>
      <c r="M41" s="18">
        <v>193112</v>
      </c>
      <c r="N41" s="18">
        <v>96543</v>
      </c>
      <c r="O41" s="18">
        <v>96569</v>
      </c>
      <c r="P41" s="18">
        <v>5424</v>
      </c>
      <c r="Q41" s="17" t="s">
        <v>57</v>
      </c>
      <c r="R41" s="17" t="s">
        <v>57</v>
      </c>
      <c r="S41" s="18">
        <v>215</v>
      </c>
      <c r="T41" s="18">
        <v>347134</v>
      </c>
      <c r="U41" s="18">
        <v>171596</v>
      </c>
      <c r="V41" s="18">
        <v>175538</v>
      </c>
      <c r="W41" s="18">
        <v>9947</v>
      </c>
      <c r="X41" s="19">
        <v>8</v>
      </c>
      <c r="Y41" s="18">
        <v>15771</v>
      </c>
      <c r="Z41" s="18">
        <v>8949</v>
      </c>
      <c r="AA41" s="18">
        <v>74176</v>
      </c>
      <c r="AB41" s="18">
        <v>2456</v>
      </c>
      <c r="AC41" s="19">
        <f t="shared" si="4"/>
        <v>2359</v>
      </c>
      <c r="AD41" s="18">
        <f t="shared" si="0"/>
        <v>5791520</v>
      </c>
      <c r="AE41" s="18">
        <f t="shared" si="1"/>
        <v>2548950</v>
      </c>
      <c r="AF41" s="18">
        <f t="shared" si="2"/>
        <v>3309924</v>
      </c>
      <c r="AG41" s="18">
        <f t="shared" si="3"/>
        <v>188613</v>
      </c>
      <c r="AH41" s="20" t="s">
        <v>57</v>
      </c>
      <c r="AI41" s="15"/>
    </row>
    <row r="42" spans="1:35" s="16" customFormat="1" ht="13.5" customHeight="1">
      <c r="A42" s="17" t="s">
        <v>58</v>
      </c>
      <c r="B42" s="18">
        <v>6974</v>
      </c>
      <c r="C42" s="18">
        <v>16347357</v>
      </c>
      <c r="D42" s="18">
        <v>7599995</v>
      </c>
      <c r="E42" s="18">
        <v>8747362</v>
      </c>
      <c r="F42" s="18">
        <v>499940</v>
      </c>
      <c r="G42" s="19">
        <v>289</v>
      </c>
      <c r="H42" s="18">
        <v>562875</v>
      </c>
      <c r="I42" s="18">
        <v>277744</v>
      </c>
      <c r="J42" s="18">
        <v>285131</v>
      </c>
      <c r="K42" s="18">
        <v>16052</v>
      </c>
      <c r="L42" s="19">
        <v>102</v>
      </c>
      <c r="M42" s="18">
        <v>140835</v>
      </c>
      <c r="N42" s="18">
        <v>86093</v>
      </c>
      <c r="O42" s="18">
        <v>54742</v>
      </c>
      <c r="P42" s="18">
        <v>2988</v>
      </c>
      <c r="Q42" s="17" t="s">
        <v>58</v>
      </c>
      <c r="R42" s="17" t="s">
        <v>58</v>
      </c>
      <c r="S42" s="18">
        <v>807</v>
      </c>
      <c r="T42" s="18">
        <v>1391750</v>
      </c>
      <c r="U42" s="18">
        <v>713206</v>
      </c>
      <c r="V42" s="18">
        <v>678544</v>
      </c>
      <c r="W42" s="18">
        <v>38240</v>
      </c>
      <c r="X42" s="19">
        <v>54</v>
      </c>
      <c r="Y42" s="18">
        <v>121799</v>
      </c>
      <c r="Z42" s="18">
        <v>59643</v>
      </c>
      <c r="AA42" s="18">
        <v>473217</v>
      </c>
      <c r="AB42" s="18">
        <v>17064</v>
      </c>
      <c r="AC42" s="19">
        <f t="shared" si="4"/>
        <v>8226</v>
      </c>
      <c r="AD42" s="18">
        <f t="shared" si="0"/>
        <v>18564616</v>
      </c>
      <c r="AE42" s="18">
        <f t="shared" si="1"/>
        <v>8736681</v>
      </c>
      <c r="AF42" s="18">
        <f t="shared" si="2"/>
        <v>10238996</v>
      </c>
      <c r="AG42" s="18">
        <f t="shared" si="3"/>
        <v>574284</v>
      </c>
      <c r="AH42" s="20" t="s">
        <v>58</v>
      </c>
      <c r="AI42" s="15"/>
    </row>
    <row r="43" spans="1:35" s="16" customFormat="1" ht="13.5" customHeight="1">
      <c r="A43" s="17" t="s">
        <v>17</v>
      </c>
      <c r="B43" s="18">
        <v>210</v>
      </c>
      <c r="C43" s="18">
        <v>601571</v>
      </c>
      <c r="D43" s="18">
        <v>279703</v>
      </c>
      <c r="E43" s="18">
        <v>321868</v>
      </c>
      <c r="F43" s="18">
        <v>18541</v>
      </c>
      <c r="G43" s="19">
        <v>3</v>
      </c>
      <c r="H43" s="18">
        <v>7835</v>
      </c>
      <c r="I43" s="18">
        <v>3674</v>
      </c>
      <c r="J43" s="18">
        <v>4161</v>
      </c>
      <c r="K43" s="23">
        <v>240</v>
      </c>
      <c r="L43" s="22">
        <v>5</v>
      </c>
      <c r="M43" s="18">
        <v>3874</v>
      </c>
      <c r="N43" s="18">
        <v>2736</v>
      </c>
      <c r="O43" s="18">
        <v>1138</v>
      </c>
      <c r="P43" s="18">
        <v>59</v>
      </c>
      <c r="Q43" s="17" t="s">
        <v>17</v>
      </c>
      <c r="R43" s="17" t="s">
        <v>17</v>
      </c>
      <c r="S43" s="18">
        <v>21</v>
      </c>
      <c r="T43" s="18">
        <v>40262</v>
      </c>
      <c r="U43" s="18">
        <v>17515</v>
      </c>
      <c r="V43" s="18">
        <v>22747</v>
      </c>
      <c r="W43" s="18">
        <v>1301</v>
      </c>
      <c r="X43" s="19">
        <v>0</v>
      </c>
      <c r="Y43" s="18">
        <v>0</v>
      </c>
      <c r="Z43" s="18">
        <v>0</v>
      </c>
      <c r="AA43" s="18">
        <v>0</v>
      </c>
      <c r="AB43" s="18">
        <v>0</v>
      </c>
      <c r="AC43" s="19">
        <f t="shared" si="4"/>
        <v>239</v>
      </c>
      <c r="AD43" s="18">
        <f t="shared" si="0"/>
        <v>653542</v>
      </c>
      <c r="AE43" s="18">
        <f t="shared" si="1"/>
        <v>303628</v>
      </c>
      <c r="AF43" s="18">
        <f t="shared" si="2"/>
        <v>349914</v>
      </c>
      <c r="AG43" s="18">
        <f t="shared" si="3"/>
        <v>20141</v>
      </c>
      <c r="AH43" s="20" t="s">
        <v>17</v>
      </c>
      <c r="AI43" s="15"/>
    </row>
    <row r="44" spans="1:35" s="16" customFormat="1" ht="13.5" customHeight="1">
      <c r="A44" s="32" t="s">
        <v>59</v>
      </c>
      <c r="B44" s="33">
        <v>982</v>
      </c>
      <c r="C44" s="33">
        <v>2399356</v>
      </c>
      <c r="D44" s="33">
        <v>982832</v>
      </c>
      <c r="E44" s="33">
        <v>1416524</v>
      </c>
      <c r="F44" s="33">
        <v>82410</v>
      </c>
      <c r="G44" s="34">
        <v>83</v>
      </c>
      <c r="H44" s="33">
        <v>193765</v>
      </c>
      <c r="I44" s="33">
        <v>86651</v>
      </c>
      <c r="J44" s="33">
        <v>107114</v>
      </c>
      <c r="K44" s="33">
        <v>6204</v>
      </c>
      <c r="L44" s="34">
        <v>64</v>
      </c>
      <c r="M44" s="33">
        <v>125990</v>
      </c>
      <c r="N44" s="33">
        <v>58935</v>
      </c>
      <c r="O44" s="33">
        <v>67055</v>
      </c>
      <c r="P44" s="33">
        <v>3782</v>
      </c>
      <c r="Q44" s="32" t="s">
        <v>59</v>
      </c>
      <c r="R44" s="32" t="s">
        <v>59</v>
      </c>
      <c r="S44" s="33">
        <v>93</v>
      </c>
      <c r="T44" s="33">
        <v>120655</v>
      </c>
      <c r="U44" s="33">
        <v>60049</v>
      </c>
      <c r="V44" s="33">
        <v>60606</v>
      </c>
      <c r="W44" s="33">
        <v>3448</v>
      </c>
      <c r="X44" s="34">
        <v>7</v>
      </c>
      <c r="Y44" s="33">
        <v>27790</v>
      </c>
      <c r="Z44" s="33">
        <v>11699</v>
      </c>
      <c r="AA44" s="33">
        <v>42580</v>
      </c>
      <c r="AB44" s="33">
        <v>1778</v>
      </c>
      <c r="AC44" s="34">
        <f t="shared" si="4"/>
        <v>1229</v>
      </c>
      <c r="AD44" s="33">
        <f t="shared" si="0"/>
        <v>2867556</v>
      </c>
      <c r="AE44" s="33">
        <f t="shared" si="1"/>
        <v>1200166</v>
      </c>
      <c r="AF44" s="33">
        <f t="shared" si="2"/>
        <v>1693879</v>
      </c>
      <c r="AG44" s="33">
        <f t="shared" si="3"/>
        <v>97622</v>
      </c>
      <c r="AH44" s="35" t="s">
        <v>59</v>
      </c>
      <c r="AI44" s="15"/>
    </row>
    <row r="45" spans="1:35" s="16" customFormat="1" ht="13.5" customHeight="1" thickBot="1">
      <c r="A45" s="56" t="s">
        <v>18</v>
      </c>
      <c r="B45" s="57">
        <v>409</v>
      </c>
      <c r="C45" s="57">
        <v>1108799</v>
      </c>
      <c r="D45" s="57">
        <v>480277</v>
      </c>
      <c r="E45" s="57">
        <v>628522</v>
      </c>
      <c r="F45" s="57">
        <v>36369</v>
      </c>
      <c r="G45" s="58">
        <v>19</v>
      </c>
      <c r="H45" s="57">
        <v>29391</v>
      </c>
      <c r="I45" s="57">
        <v>14487</v>
      </c>
      <c r="J45" s="57">
        <v>14904</v>
      </c>
      <c r="K45" s="57">
        <v>854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6" t="s">
        <v>18</v>
      </c>
      <c r="R45" s="56" t="s">
        <v>18</v>
      </c>
      <c r="S45" s="57">
        <v>34</v>
      </c>
      <c r="T45" s="57">
        <v>40354</v>
      </c>
      <c r="U45" s="57">
        <v>22995</v>
      </c>
      <c r="V45" s="57">
        <v>17359</v>
      </c>
      <c r="W45" s="57">
        <v>974</v>
      </c>
      <c r="X45" s="58">
        <v>2</v>
      </c>
      <c r="Y45" s="57">
        <v>0</v>
      </c>
      <c r="Z45" s="57">
        <v>1260</v>
      </c>
      <c r="AA45" s="57">
        <v>3007</v>
      </c>
      <c r="AB45" s="57">
        <v>90</v>
      </c>
      <c r="AC45" s="58">
        <f t="shared" si="4"/>
        <v>464</v>
      </c>
      <c r="AD45" s="57">
        <f t="shared" si="0"/>
        <v>1178544</v>
      </c>
      <c r="AE45" s="57">
        <f t="shared" si="1"/>
        <v>519019</v>
      </c>
      <c r="AF45" s="57">
        <f t="shared" si="2"/>
        <v>663792</v>
      </c>
      <c r="AG45" s="57">
        <f t="shared" si="3"/>
        <v>38287</v>
      </c>
      <c r="AH45" s="59" t="s">
        <v>18</v>
      </c>
      <c r="AI45" s="15"/>
    </row>
    <row r="46" spans="1:35" s="16" customFormat="1" ht="17.25" customHeight="1">
      <c r="A46" s="40" t="s">
        <v>19</v>
      </c>
      <c r="B46" s="41">
        <f aca="true" t="shared" si="5" ref="B46:P46">SUM(B5:B15)</f>
        <v>284215</v>
      </c>
      <c r="C46" s="41">
        <f t="shared" si="5"/>
        <v>749052377</v>
      </c>
      <c r="D46" s="41">
        <f t="shared" si="5"/>
        <v>314631872</v>
      </c>
      <c r="E46" s="41">
        <f t="shared" si="5"/>
        <v>434420505</v>
      </c>
      <c r="F46" s="41">
        <f t="shared" si="5"/>
        <v>25073564</v>
      </c>
      <c r="G46" s="42">
        <f t="shared" si="5"/>
        <v>11899</v>
      </c>
      <c r="H46" s="41">
        <f t="shared" si="5"/>
        <v>34754159</v>
      </c>
      <c r="I46" s="41">
        <f t="shared" si="5"/>
        <v>12815299</v>
      </c>
      <c r="J46" s="41">
        <f t="shared" si="5"/>
        <v>21938860</v>
      </c>
      <c r="K46" s="43">
        <f>SUM(K5:K15)</f>
        <v>1274759</v>
      </c>
      <c r="L46" s="44">
        <f t="shared" si="5"/>
        <v>1001</v>
      </c>
      <c r="M46" s="41">
        <f t="shared" si="5"/>
        <v>1550046</v>
      </c>
      <c r="N46" s="41">
        <f t="shared" si="5"/>
        <v>850736</v>
      </c>
      <c r="O46" s="41">
        <f t="shared" si="5"/>
        <v>699310</v>
      </c>
      <c r="P46" s="41">
        <f t="shared" si="5"/>
        <v>38857</v>
      </c>
      <c r="Q46" s="45" t="s">
        <v>19</v>
      </c>
      <c r="R46" s="40" t="s">
        <v>19</v>
      </c>
      <c r="S46" s="41">
        <f aca="true" t="shared" si="6" ref="S46:AG46">SUM(S5:S15)</f>
        <v>46481</v>
      </c>
      <c r="T46" s="41">
        <f t="shared" si="6"/>
        <v>118746661</v>
      </c>
      <c r="U46" s="41">
        <f t="shared" si="6"/>
        <v>43979682</v>
      </c>
      <c r="V46" s="41">
        <f t="shared" si="6"/>
        <v>74766979</v>
      </c>
      <c r="W46" s="41">
        <f t="shared" si="6"/>
        <v>4346545</v>
      </c>
      <c r="X46" s="49">
        <f t="shared" si="6"/>
        <v>2863</v>
      </c>
      <c r="Y46" s="47">
        <f t="shared" si="6"/>
        <v>11072940</v>
      </c>
      <c r="Z46" s="41">
        <f t="shared" si="6"/>
        <v>3591703</v>
      </c>
      <c r="AA46" s="41">
        <f t="shared" si="6"/>
        <v>33742718</v>
      </c>
      <c r="AB46" s="41">
        <f t="shared" si="6"/>
        <v>1247551</v>
      </c>
      <c r="AC46" s="42">
        <f t="shared" si="6"/>
        <v>346459</v>
      </c>
      <c r="AD46" s="41">
        <f t="shared" si="6"/>
        <v>915176183</v>
      </c>
      <c r="AE46" s="41">
        <f t="shared" si="6"/>
        <v>375869292</v>
      </c>
      <c r="AF46" s="41">
        <f t="shared" si="6"/>
        <v>565568372</v>
      </c>
      <c r="AG46" s="41">
        <f t="shared" si="6"/>
        <v>31981276</v>
      </c>
      <c r="AH46" s="45" t="s">
        <v>19</v>
      </c>
      <c r="AI46" s="15"/>
    </row>
    <row r="47" spans="1:35" s="16" customFormat="1" ht="17.25" customHeight="1">
      <c r="A47" s="36" t="s">
        <v>20</v>
      </c>
      <c r="B47" s="37">
        <f aca="true" t="shared" si="7" ref="B47:P47">SUM(B16:B45)</f>
        <v>78448</v>
      </c>
      <c r="C47" s="37">
        <f t="shared" si="7"/>
        <v>194519060</v>
      </c>
      <c r="D47" s="37">
        <f t="shared" si="7"/>
        <v>86161533</v>
      </c>
      <c r="E47" s="37">
        <f t="shared" si="7"/>
        <v>108357527</v>
      </c>
      <c r="F47" s="37">
        <f t="shared" si="7"/>
        <v>6216355</v>
      </c>
      <c r="G47" s="38">
        <f t="shared" si="7"/>
        <v>3418</v>
      </c>
      <c r="H47" s="37">
        <f t="shared" si="7"/>
        <v>8877559</v>
      </c>
      <c r="I47" s="37">
        <f t="shared" si="7"/>
        <v>3599769</v>
      </c>
      <c r="J47" s="37">
        <f t="shared" si="7"/>
        <v>5277790</v>
      </c>
      <c r="K47" s="37">
        <f>SUM(K16:K45)</f>
        <v>304166</v>
      </c>
      <c r="L47" s="38">
        <f t="shared" si="7"/>
        <v>815</v>
      </c>
      <c r="M47" s="37">
        <f t="shared" si="7"/>
        <v>1170415</v>
      </c>
      <c r="N47" s="37">
        <f t="shared" si="7"/>
        <v>649037</v>
      </c>
      <c r="O47" s="37">
        <f t="shared" si="7"/>
        <v>521378</v>
      </c>
      <c r="P47" s="37">
        <f t="shared" si="7"/>
        <v>28983</v>
      </c>
      <c r="Q47" s="39" t="s">
        <v>20</v>
      </c>
      <c r="R47" s="36" t="s">
        <v>20</v>
      </c>
      <c r="S47" s="37">
        <f aca="true" t="shared" si="8" ref="S47:AG47">SUM(S16:S45)</f>
        <v>14203</v>
      </c>
      <c r="T47" s="37">
        <f t="shared" si="8"/>
        <v>37250710</v>
      </c>
      <c r="U47" s="37">
        <f t="shared" si="8"/>
        <v>13406421</v>
      </c>
      <c r="V47" s="37">
        <f t="shared" si="8"/>
        <v>23844289</v>
      </c>
      <c r="W47" s="37">
        <f t="shared" si="8"/>
        <v>1389209</v>
      </c>
      <c r="X47" s="50">
        <f t="shared" si="8"/>
        <v>653</v>
      </c>
      <c r="Y47" s="48">
        <f t="shared" si="8"/>
        <v>1937463</v>
      </c>
      <c r="Z47" s="37">
        <f t="shared" si="8"/>
        <v>758179</v>
      </c>
      <c r="AA47" s="37">
        <f t="shared" si="8"/>
        <v>7394676</v>
      </c>
      <c r="AB47" s="37">
        <f t="shared" si="8"/>
        <v>263841</v>
      </c>
      <c r="AC47" s="38">
        <f t="shared" si="8"/>
        <v>97537</v>
      </c>
      <c r="AD47" s="37">
        <f t="shared" si="8"/>
        <v>243755207</v>
      </c>
      <c r="AE47" s="37">
        <f t="shared" si="8"/>
        <v>104574939</v>
      </c>
      <c r="AF47" s="37">
        <f t="shared" si="8"/>
        <v>145395660</v>
      </c>
      <c r="AG47" s="37">
        <f t="shared" si="8"/>
        <v>8202554</v>
      </c>
      <c r="AH47" s="39" t="s">
        <v>20</v>
      </c>
      <c r="AI47" s="15"/>
    </row>
    <row r="48" spans="1:35" s="16" customFormat="1" ht="20.25" customHeight="1" thickBot="1">
      <c r="A48" s="66" t="s">
        <v>21</v>
      </c>
      <c r="B48" s="67">
        <f aca="true" t="shared" si="9" ref="B48:P48">SUM(B5:B45)</f>
        <v>362663</v>
      </c>
      <c r="C48" s="67">
        <f t="shared" si="9"/>
        <v>943571437</v>
      </c>
      <c r="D48" s="67">
        <f t="shared" si="9"/>
        <v>400793405</v>
      </c>
      <c r="E48" s="67">
        <f t="shared" si="9"/>
        <v>542778032</v>
      </c>
      <c r="F48" s="67">
        <f t="shared" si="9"/>
        <v>31289919</v>
      </c>
      <c r="G48" s="68">
        <f t="shared" si="9"/>
        <v>15317</v>
      </c>
      <c r="H48" s="67">
        <f t="shared" si="9"/>
        <v>43631718</v>
      </c>
      <c r="I48" s="67">
        <f t="shared" si="9"/>
        <v>16415068</v>
      </c>
      <c r="J48" s="67">
        <f t="shared" si="9"/>
        <v>27216650</v>
      </c>
      <c r="K48" s="67">
        <f>SUM(K5:K45)</f>
        <v>1578925</v>
      </c>
      <c r="L48" s="68">
        <f t="shared" si="9"/>
        <v>1816</v>
      </c>
      <c r="M48" s="67">
        <f t="shared" si="9"/>
        <v>2720461</v>
      </c>
      <c r="N48" s="67">
        <f t="shared" si="9"/>
        <v>1499773</v>
      </c>
      <c r="O48" s="67">
        <f t="shared" si="9"/>
        <v>1220688</v>
      </c>
      <c r="P48" s="67">
        <f t="shared" si="9"/>
        <v>67840</v>
      </c>
      <c r="Q48" s="69" t="s">
        <v>21</v>
      </c>
      <c r="R48" s="66" t="s">
        <v>21</v>
      </c>
      <c r="S48" s="67">
        <f aca="true" t="shared" si="10" ref="S48:AG48">SUM(S5:S45)</f>
        <v>60684</v>
      </c>
      <c r="T48" s="67">
        <f t="shared" si="10"/>
        <v>155997371</v>
      </c>
      <c r="U48" s="67">
        <f t="shared" si="10"/>
        <v>57386103</v>
      </c>
      <c r="V48" s="67">
        <f t="shared" si="10"/>
        <v>98611268</v>
      </c>
      <c r="W48" s="67">
        <f t="shared" si="10"/>
        <v>5735754</v>
      </c>
      <c r="X48" s="70">
        <f t="shared" si="10"/>
        <v>3516</v>
      </c>
      <c r="Y48" s="71">
        <f t="shared" si="10"/>
        <v>13010403</v>
      </c>
      <c r="Z48" s="67">
        <f t="shared" si="10"/>
        <v>4349882</v>
      </c>
      <c r="AA48" s="67">
        <f t="shared" si="10"/>
        <v>41137394</v>
      </c>
      <c r="AB48" s="67">
        <f t="shared" si="10"/>
        <v>1511392</v>
      </c>
      <c r="AC48" s="68">
        <f t="shared" si="10"/>
        <v>443996</v>
      </c>
      <c r="AD48" s="67">
        <f t="shared" si="10"/>
        <v>1158931390</v>
      </c>
      <c r="AE48" s="67">
        <f t="shared" si="10"/>
        <v>480444231</v>
      </c>
      <c r="AF48" s="67">
        <f t="shared" si="10"/>
        <v>710964032</v>
      </c>
      <c r="AG48" s="67">
        <f t="shared" si="10"/>
        <v>40183830</v>
      </c>
      <c r="AH48" s="69" t="s">
        <v>21</v>
      </c>
      <c r="AI48" s="15"/>
    </row>
    <row r="49" spans="2:33" ht="17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3:33" ht="17.25">
      <c r="M50" s="46"/>
      <c r="N50" s="46"/>
      <c r="O50" s="46"/>
      <c r="Z50" s="2"/>
      <c r="AB50" s="65"/>
      <c r="AC50" s="8"/>
      <c r="AD50" s="8"/>
      <c r="AE50" s="8"/>
      <c r="AF50" s="8"/>
      <c r="AG50" s="8"/>
    </row>
    <row r="51" spans="13:26" ht="17.25">
      <c r="M51" s="46"/>
      <c r="N51" s="46"/>
      <c r="O51" s="46"/>
      <c r="Z51" s="2"/>
    </row>
    <row r="52" spans="13:26" ht="17.25">
      <c r="M52" s="46"/>
      <c r="N52" s="46"/>
      <c r="O52" s="46"/>
      <c r="Z52" s="2"/>
    </row>
    <row r="53" ht="17.25">
      <c r="Z53" s="2"/>
    </row>
    <row r="54" ht="17.25">
      <c r="Z54" s="2"/>
    </row>
    <row r="55" ht="17.25">
      <c r="Z55" s="2"/>
    </row>
    <row r="56" ht="17.25">
      <c r="Z56" s="2"/>
    </row>
    <row r="57" ht="17.25">
      <c r="Z57" s="2"/>
    </row>
    <row r="58" ht="17.25">
      <c r="Z58" s="2"/>
    </row>
    <row r="59" ht="17.25">
      <c r="Z59" s="2"/>
    </row>
    <row r="60" ht="17.25">
      <c r="Z60" s="2"/>
    </row>
    <row r="61" ht="17.25">
      <c r="Z61" s="2"/>
    </row>
    <row r="62" ht="17.25">
      <c r="Z62" s="2"/>
    </row>
    <row r="63" ht="17.25">
      <c r="Z63" s="2"/>
    </row>
    <row r="64" ht="17.25">
      <c r="Z64" s="2"/>
    </row>
    <row r="65" ht="17.25">
      <c r="Z65" s="2"/>
    </row>
    <row r="66" ht="17.25">
      <c r="Z66" s="2"/>
    </row>
    <row r="67" ht="17.25">
      <c r="Z67" s="2"/>
    </row>
    <row r="68" ht="17.25">
      <c r="Z68" s="2"/>
    </row>
    <row r="69" ht="17.25">
      <c r="Z69" s="2"/>
    </row>
    <row r="70" ht="17.25">
      <c r="Z70" s="2"/>
    </row>
    <row r="71" ht="17.25">
      <c r="Z71" s="2"/>
    </row>
    <row r="72" ht="17.25">
      <c r="Z72" s="2"/>
    </row>
    <row r="73" ht="17.25">
      <c r="Z73" s="2"/>
    </row>
    <row r="74" ht="17.25">
      <c r="Z74" s="2"/>
    </row>
    <row r="75" ht="17.25">
      <c r="Z75" s="2"/>
    </row>
    <row r="76" ht="17.25">
      <c r="Z76" s="2"/>
    </row>
    <row r="77" ht="17.25">
      <c r="Z77" s="2"/>
    </row>
    <row r="78" ht="17.25">
      <c r="Z78" s="2"/>
    </row>
    <row r="79" ht="17.25">
      <c r="Z79" s="2"/>
    </row>
    <row r="80" ht="17.25">
      <c r="Z80" s="2"/>
    </row>
    <row r="81" ht="17.25">
      <c r="Z81" s="2"/>
    </row>
    <row r="82" ht="17.25">
      <c r="Z82" s="2"/>
    </row>
    <row r="83" ht="17.25">
      <c r="Z83" s="2"/>
    </row>
    <row r="84" ht="17.25">
      <c r="Z84" s="2"/>
    </row>
    <row r="85" ht="17.25">
      <c r="Z85" s="2"/>
    </row>
    <row r="86" ht="17.25">
      <c r="Z86" s="2"/>
    </row>
    <row r="87" ht="17.25">
      <c r="Z87" s="2"/>
    </row>
    <row r="88" ht="17.25">
      <c r="Z88" s="2"/>
    </row>
    <row r="89" ht="17.25">
      <c r="Z89" s="2"/>
    </row>
    <row r="90" ht="17.25">
      <c r="Z90" s="2"/>
    </row>
    <row r="91" ht="17.25">
      <c r="Z91" s="2"/>
    </row>
    <row r="92" ht="17.25">
      <c r="Z92" s="2"/>
    </row>
    <row r="93" ht="17.25">
      <c r="Z93" s="2"/>
    </row>
    <row r="94" ht="17.25">
      <c r="Z94" s="2"/>
    </row>
    <row r="95" ht="17.25">
      <c r="Z95" s="2"/>
    </row>
    <row r="96" ht="17.25">
      <c r="Z96" s="2"/>
    </row>
    <row r="97" ht="17.25">
      <c r="Z97" s="2"/>
    </row>
    <row r="98" ht="17.25">
      <c r="Z98" s="2"/>
    </row>
    <row r="99" ht="17.25">
      <c r="Z99" s="2"/>
    </row>
    <row r="100" ht="17.25">
      <c r="Z100" s="2"/>
    </row>
    <row r="101" ht="17.25">
      <c r="Z101" s="2"/>
    </row>
    <row r="102" ht="17.25">
      <c r="Z102" s="2"/>
    </row>
    <row r="103" ht="17.25">
      <c r="Z103" s="2"/>
    </row>
  </sheetData>
  <mergeCells count="35">
    <mergeCell ref="AF3:AF4"/>
    <mergeCell ref="AG3:AG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N3:N4"/>
    <mergeCell ref="O3:O4"/>
    <mergeCell ref="P3:P4"/>
    <mergeCell ref="S3:S4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X2:AB2"/>
    <mergeCell ref="B2:F2"/>
    <mergeCell ref="G2:K2"/>
    <mergeCell ref="L2:P2"/>
    <mergeCell ref="S2:W2"/>
  </mergeCells>
  <printOptions verticalCentered="1"/>
  <pageMargins left="0.5905511811023623" right="0.3937007874015748" top="0.5905511811023623" bottom="0.5905511811023623" header="0" footer="0"/>
  <pageSetup horizontalDpi="600" verticalDpi="600" orientation="landscape" paperSize="9" scale="70" r:id="rId1"/>
  <colBreaks count="2" manualBreakCount="2">
    <brk id="17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地域･離島振興局市町村課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地域･離島振興局市町村課</dc:creator>
  <cp:keywords/>
  <dc:description/>
  <cp:lastModifiedBy>沖縄県</cp:lastModifiedBy>
  <cp:lastPrinted>2009-02-10T04:26:11Z</cp:lastPrinted>
  <dcterms:created xsi:type="dcterms:W3CDTF">1998-11-02T05:25:56Z</dcterms:created>
  <dcterms:modified xsi:type="dcterms:W3CDTF">2012-01-25T00:33:25Z</dcterms:modified>
  <cp:category/>
  <cp:version/>
  <cp:contentType/>
  <cp:contentStatus/>
</cp:coreProperties>
</file>