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(13)徴収経費" sheetId="1" r:id="rId1"/>
  </sheets>
  <definedNames>
    <definedName name="_xlnm.Print_Area" localSheetId="0">'(13)徴収経費'!$A$1:$AP$53</definedName>
  </definedNames>
  <calcPr fullCalcOnLoad="1"/>
</workbook>
</file>

<file path=xl/sharedStrings.xml><?xml version="1.0" encoding="utf-8"?>
<sst xmlns="http://schemas.openxmlformats.org/spreadsheetml/2006/main" count="360" uniqueCount="129">
  <si>
    <t xml:space="preserve">      （単位：人）</t>
  </si>
  <si>
    <t>徴    税    職    員    数</t>
  </si>
  <si>
    <t>合  計</t>
  </si>
  <si>
    <t>そ の 他</t>
  </si>
  <si>
    <t>市町村</t>
  </si>
  <si>
    <t>基 本 給</t>
  </si>
  <si>
    <t>旅    費</t>
  </si>
  <si>
    <t>賃    金</t>
  </si>
  <si>
    <t>計</t>
  </si>
  <si>
    <t>住 民 税</t>
  </si>
  <si>
    <t>固定資産税</t>
  </si>
  <si>
    <t>小    計</t>
  </si>
  <si>
    <t>納税奨励金</t>
  </si>
  <si>
    <t>合    計</t>
  </si>
  <si>
    <t>総務関係</t>
  </si>
  <si>
    <t>課税関係</t>
  </si>
  <si>
    <t>徴税関係</t>
  </si>
  <si>
    <t>(ｲ)</t>
  </si>
  <si>
    <t>(ﾛ)</t>
  </si>
  <si>
    <t>(ﾊ)</t>
  </si>
  <si>
    <t>(%)</t>
  </si>
  <si>
    <t>宜野湾市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</si>
  <si>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</si>
  <si>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</si>
  <si>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</si>
  <si>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</si>
  <si>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</si>
  <si>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</si>
  <si>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</si>
  <si>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</si>
  <si>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</si>
  <si>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</si>
  <si>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</si>
  <si>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</si>
  <si>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</si>
  <si>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</si>
  <si>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</si>
  <si>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</si>
  <si>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都 市 計</t>
  </si>
  <si>
    <t>町 村 計</t>
  </si>
  <si>
    <t>県    計</t>
  </si>
  <si>
    <t>諸　　　手　　　当</t>
  </si>
  <si>
    <t>税  　　収 　　 入　　  額</t>
  </si>
  <si>
    <t>人   　　　　　　　  件　　　　　　　     費</t>
  </si>
  <si>
    <t>徴       　　　　　　　　　　     税　　　　  　　　　　　          費</t>
  </si>
  <si>
    <t>道 府 県 民 税 徴 収 取 扱 費</t>
  </si>
  <si>
    <t>報 　奨　 金　 及　 び　 こ　 れ 　に 　類 　す 　る 　経　 費</t>
  </si>
  <si>
    <t>左    の    内    訳</t>
  </si>
  <si>
    <t>(ｲ)+(ﾛ)+(ﾊ)</t>
  </si>
  <si>
    <t>個人県民税</t>
  </si>
  <si>
    <t>[A]</t>
  </si>
  <si>
    <t>[B]</t>
  </si>
  <si>
    <t>[D]</t>
  </si>
  <si>
    <t xml:space="preserve">  [C]　</t>
  </si>
  <si>
    <t>超過勤務手当</t>
  </si>
  <si>
    <t>税務特別手当</t>
  </si>
  <si>
    <t>その他の手当</t>
  </si>
  <si>
    <t>[E]</t>
  </si>
  <si>
    <t>[F]</t>
  </si>
  <si>
    <t>[G]</t>
  </si>
  <si>
    <t>[H]</t>
  </si>
  <si>
    <t>[I]</t>
  </si>
  <si>
    <t>[K]</t>
  </si>
  <si>
    <t>共済組合
負担金等</t>
  </si>
  <si>
    <t>[J]</t>
  </si>
  <si>
    <t>報　　酬</t>
  </si>
  <si>
    <t>市町村税</t>
  </si>
  <si>
    <t>[D]+[E]+[F]+[G]+[H]</t>
  </si>
  <si>
    <t>需　　　要　　　費</t>
  </si>
  <si>
    <t>[T]</t>
  </si>
  <si>
    <t>[I]+[M]+[R]+[S]</t>
  </si>
  <si>
    <t>[S]</t>
  </si>
  <si>
    <t>[N]+[O]+[P]+[Q]</t>
  </si>
  <si>
    <t>[R]</t>
  </si>
  <si>
    <t>[Q]</t>
  </si>
  <si>
    <t>[P]</t>
  </si>
  <si>
    <t>[O]</t>
  </si>
  <si>
    <t>[N]</t>
  </si>
  <si>
    <t>[L]</t>
  </si>
  <si>
    <t>[M]</t>
  </si>
  <si>
    <t>[U]</t>
  </si>
  <si>
    <t>[V]</t>
  </si>
  <si>
    <t>[W]</t>
  </si>
  <si>
    <t>[X]</t>
  </si>
  <si>
    <t>[J]+[K]+[L]</t>
  </si>
  <si>
    <t>[A]+[B]</t>
  </si>
  <si>
    <t>[T]/[C]</t>
  </si>
  <si>
    <t xml:space="preserve">          （単位：千円、％）</t>
  </si>
  <si>
    <t xml:space="preserve">      （単位：千円）</t>
  </si>
  <si>
    <t>ほ    か
臨時職員</t>
  </si>
  <si>
    <r>
      <t>徴　　　　　税　　　　　費　　</t>
    </r>
    <r>
      <rPr>
        <sz val="12"/>
        <rFont val="ＭＳ Ｐゴシック"/>
        <family val="3"/>
      </rPr>
      <t>（つづき）</t>
    </r>
  </si>
  <si>
    <t xml:space="preserve"> 税収入額に対す
る徴税費の割合 </t>
  </si>
  <si>
    <t>計</t>
  </si>
  <si>
    <t>納税貯蓄
組合補助金</t>
  </si>
  <si>
    <t>計</t>
  </si>
  <si>
    <t>納期前納付の報奨金</t>
  </si>
  <si>
    <t>報奨金の額
に相当する
金　　額</t>
  </si>
  <si>
    <t>那覇市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</si>
  <si>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</si>
  <si>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</si>
  <si>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</si>
  <si>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</si>
  <si>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</si>
  <si>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</si>
  <si>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</si>
  <si>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</si>
  <si>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</si>
  <si>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</si>
  <si>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</si>
  <si>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</si>
  <si>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</si>
  <si>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</si>
  <si>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</si>
  <si>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</si>
  <si>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</si>
  <si>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</si>
  <si>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</si>
  <si>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</si>
  <si>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久米島町</t>
  </si>
  <si>
    <t>八重瀬町</t>
  </si>
  <si>
    <t>竹富町</t>
  </si>
  <si>
    <t>納税義務者数を基準にした
金額</t>
  </si>
  <si>
    <t>[U]+[V]</t>
  </si>
  <si>
    <t>[T]-[W]</t>
  </si>
  <si>
    <t>[X]/[A]</t>
  </si>
  <si>
    <t>徴税職員</t>
  </si>
  <si>
    <t>(13)  平成23年度市町村税の徴収に要する経費等に関する調（つづき２）</t>
  </si>
  <si>
    <t>(13)  平成23年度市町村税の徴収に要する経費等に関する調（つづき１）</t>
  </si>
  <si>
    <t>(13)  平成23年度市町村税の徴収に要する経費等に関する調（第39表より）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</si>
</sst>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1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5">
    <border>
      <left/>
      <right/>
      <top/>
      <bottom/>
      <diagonal/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thick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ck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/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thin"/>
    </border>
    <border>
      <left style="thick">
        <color indexed="8"/>
      </left>
      <right>
        <color indexed="63"/>
      </right>
      <top style="thin"/>
      <bottom style="thin"/>
    </border>
    <border>
      <left style="thin">
        <color indexed="8"/>
      </left>
      <right style="thick">
        <color indexed="8"/>
      </right>
      <top style="thin"/>
      <bottom style="thin"/>
    </border>
    <border>
      <left style="thick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/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>
        <color indexed="63"/>
      </right>
      <top style="thick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35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Alignment="1">
      <alignment/>
    </xf>
    <xf numFmtId="3" fontId="5" fillId="0" borderId="0" xfId="0" applyFont="1" applyAlignment="1">
      <alignment horizontal="right"/>
    </xf>
    <xf numFmtId="3" fontId="5" fillId="0" borderId="0" xfId="0" applyNumberFormat="1" applyFont="1" applyAlignment="1">
      <alignment vertical="center"/>
    </xf>
    <xf numFmtId="3" fontId="5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3" fontId="5" fillId="0" borderId="3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3" fontId="5" fillId="0" borderId="6" xfId="0" applyFont="1" applyBorder="1" applyAlignment="1">
      <alignment horizontal="center" vertical="center"/>
    </xf>
    <xf numFmtId="3" fontId="5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3" fontId="5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3" fontId="5" fillId="0" borderId="12" xfId="0" applyFont="1" applyBorder="1" applyAlignment="1">
      <alignment horizontal="center" vertical="center"/>
    </xf>
    <xf numFmtId="3" fontId="5" fillId="0" borderId="13" xfId="0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3" fontId="5" fillId="0" borderId="14" xfId="0" applyFont="1" applyBorder="1" applyAlignment="1">
      <alignment horizontal="center" vertical="center"/>
    </xf>
    <xf numFmtId="3" fontId="5" fillId="0" borderId="15" xfId="0" applyFont="1" applyBorder="1" applyAlignment="1">
      <alignment horizontal="center" vertical="center"/>
    </xf>
    <xf numFmtId="3" fontId="5" fillId="0" borderId="12" xfId="0" applyFont="1" applyFill="1" applyBorder="1" applyAlignment="1">
      <alignment horizontal="center" vertical="center"/>
    </xf>
    <xf numFmtId="3" fontId="5" fillId="0" borderId="16" xfId="0" applyFont="1" applyBorder="1" applyAlignment="1">
      <alignment horizontal="center" vertical="center"/>
    </xf>
    <xf numFmtId="3" fontId="5" fillId="0" borderId="17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3" fontId="5" fillId="0" borderId="19" xfId="0" applyFont="1" applyBorder="1" applyAlignment="1">
      <alignment horizontal="center" vertical="center"/>
    </xf>
    <xf numFmtId="3" fontId="5" fillId="0" borderId="20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vertical="center"/>
    </xf>
    <xf numFmtId="3" fontId="5" fillId="0" borderId="22" xfId="0" applyFont="1" applyBorder="1" applyAlignment="1">
      <alignment horizontal="center" vertical="center"/>
    </xf>
    <xf numFmtId="3" fontId="5" fillId="0" borderId="23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vertical="center"/>
    </xf>
    <xf numFmtId="3" fontId="5" fillId="0" borderId="25" xfId="0" applyFont="1" applyBorder="1" applyAlignment="1">
      <alignment horizontal="center" vertical="center"/>
    </xf>
    <xf numFmtId="3" fontId="5" fillId="0" borderId="26" xfId="0" applyFont="1" applyBorder="1" applyAlignment="1">
      <alignment horizontal="center" vertical="center"/>
    </xf>
    <xf numFmtId="176" fontId="5" fillId="0" borderId="27" xfId="0" applyNumberFormat="1" applyFont="1" applyBorder="1" applyAlignment="1">
      <alignment vertical="center"/>
    </xf>
    <xf numFmtId="3" fontId="5" fillId="0" borderId="28" xfId="0" applyFont="1" applyBorder="1" applyAlignment="1">
      <alignment horizontal="center" vertical="center"/>
    </xf>
    <xf numFmtId="3" fontId="5" fillId="0" borderId="29" xfId="0" applyFont="1" applyBorder="1" applyAlignment="1">
      <alignment horizontal="center" vertical="center"/>
    </xf>
    <xf numFmtId="3" fontId="5" fillId="0" borderId="30" xfId="0" applyFont="1" applyBorder="1" applyAlignment="1">
      <alignment horizontal="center" vertical="center"/>
    </xf>
    <xf numFmtId="3" fontId="5" fillId="0" borderId="31" xfId="0" applyFont="1" applyBorder="1" applyAlignment="1">
      <alignment horizontal="center" vertical="center"/>
    </xf>
    <xf numFmtId="3" fontId="5" fillId="0" borderId="32" xfId="0" applyFont="1" applyBorder="1" applyAlignment="1">
      <alignment horizontal="center" vertical="center"/>
    </xf>
    <xf numFmtId="3" fontId="5" fillId="0" borderId="33" xfId="0" applyFont="1" applyBorder="1" applyAlignment="1">
      <alignment horizontal="center" vertical="center"/>
    </xf>
    <xf numFmtId="176" fontId="5" fillId="0" borderId="34" xfId="0" applyNumberFormat="1" applyFont="1" applyBorder="1" applyAlignment="1">
      <alignment vertical="center"/>
    </xf>
    <xf numFmtId="3" fontId="5" fillId="0" borderId="35" xfId="0" applyFont="1" applyBorder="1" applyAlignment="1">
      <alignment horizontal="center" vertical="center"/>
    </xf>
    <xf numFmtId="3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36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36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0" fontId="5" fillId="0" borderId="34" xfId="0" applyNumberFormat="1" applyFont="1" applyFill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5" fillId="0" borderId="38" xfId="0" applyNumberFormat="1" applyFont="1" applyFill="1" applyBorder="1" applyAlignment="1">
      <alignment vertical="center"/>
    </xf>
    <xf numFmtId="0" fontId="5" fillId="0" borderId="39" xfId="0" applyNumberFormat="1" applyFont="1" applyFill="1" applyBorder="1" applyAlignment="1">
      <alignment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5" fillId="0" borderId="42" xfId="0" applyNumberFormat="1" applyFont="1" applyBorder="1" applyAlignment="1">
      <alignment vertical="center"/>
    </xf>
    <xf numFmtId="0" fontId="5" fillId="0" borderId="43" xfId="0" applyNumberFormat="1" applyFont="1" applyBorder="1" applyAlignment="1">
      <alignment vertical="center"/>
    </xf>
    <xf numFmtId="0" fontId="5" fillId="0" borderId="38" xfId="0" applyNumberFormat="1" applyFont="1" applyBorder="1" applyAlignment="1">
      <alignment vertical="center"/>
    </xf>
    <xf numFmtId="3" fontId="5" fillId="2" borderId="44" xfId="0" applyFont="1" applyFill="1" applyBorder="1" applyAlignment="1">
      <alignment vertical="center"/>
    </xf>
    <xf numFmtId="3" fontId="5" fillId="2" borderId="45" xfId="0" applyNumberFormat="1" applyFont="1" applyFill="1" applyBorder="1" applyAlignment="1">
      <alignment vertical="center"/>
    </xf>
    <xf numFmtId="3" fontId="5" fillId="2" borderId="46" xfId="0" applyFont="1" applyFill="1" applyBorder="1" applyAlignment="1">
      <alignment vertical="center"/>
    </xf>
    <xf numFmtId="3" fontId="5" fillId="2" borderId="47" xfId="0" applyFont="1" applyFill="1" applyBorder="1" applyAlignment="1">
      <alignment vertical="center"/>
    </xf>
    <xf numFmtId="3" fontId="5" fillId="2" borderId="48" xfId="0" applyFont="1" applyFill="1" applyBorder="1" applyAlignment="1">
      <alignment vertical="center"/>
    </xf>
    <xf numFmtId="3" fontId="5" fillId="2" borderId="7" xfId="0" applyFont="1" applyFill="1" applyBorder="1" applyAlignment="1">
      <alignment vertical="center"/>
    </xf>
    <xf numFmtId="3" fontId="5" fillId="2" borderId="49" xfId="0" applyFont="1" applyFill="1" applyBorder="1" applyAlignment="1">
      <alignment horizontal="center" vertical="center"/>
    </xf>
    <xf numFmtId="3" fontId="5" fillId="2" borderId="50" xfId="0" applyFont="1" applyFill="1" applyBorder="1" applyAlignment="1">
      <alignment vertical="center"/>
    </xf>
    <xf numFmtId="3" fontId="5" fillId="2" borderId="51" xfId="0" applyFont="1" applyFill="1" applyBorder="1" applyAlignment="1">
      <alignment horizontal="center" vertical="center"/>
    </xf>
    <xf numFmtId="3" fontId="5" fillId="2" borderId="8" xfId="0" applyFont="1" applyFill="1" applyBorder="1" applyAlignment="1">
      <alignment vertical="center"/>
    </xf>
    <xf numFmtId="3" fontId="5" fillId="2" borderId="52" xfId="0" applyFont="1" applyFill="1" applyBorder="1" applyAlignment="1">
      <alignment vertical="center"/>
    </xf>
    <xf numFmtId="3" fontId="7" fillId="2" borderId="53" xfId="0" applyFont="1" applyFill="1" applyBorder="1" applyAlignment="1">
      <alignment horizontal="center" vertical="center" wrapText="1"/>
    </xf>
    <xf numFmtId="3" fontId="5" fillId="2" borderId="13" xfId="0" applyFont="1" applyFill="1" applyBorder="1" applyAlignment="1">
      <alignment vertical="center"/>
    </xf>
    <xf numFmtId="3" fontId="7" fillId="2" borderId="13" xfId="0" applyFont="1" applyFill="1" applyBorder="1" applyAlignment="1">
      <alignment horizontal="center" vertical="center" shrinkToFit="1"/>
    </xf>
    <xf numFmtId="3" fontId="5" fillId="2" borderId="8" xfId="0" applyFont="1" applyFill="1" applyBorder="1" applyAlignment="1">
      <alignment horizontal="center" vertical="center"/>
    </xf>
    <xf numFmtId="3" fontId="7" fillId="2" borderId="8" xfId="0" applyFont="1" applyFill="1" applyBorder="1" applyAlignment="1">
      <alignment horizontal="center" vertical="center"/>
    </xf>
    <xf numFmtId="3" fontId="7" fillId="2" borderId="53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8" fillId="2" borderId="8" xfId="0" applyFont="1" applyFill="1" applyBorder="1" applyAlignment="1">
      <alignment horizontal="center" vertical="center" shrinkToFit="1"/>
    </xf>
    <xf numFmtId="3" fontId="5" fillId="2" borderId="15" xfId="0" applyFont="1" applyFill="1" applyBorder="1" applyAlignment="1">
      <alignment vertical="center"/>
    </xf>
    <xf numFmtId="3" fontId="5" fillId="2" borderId="8" xfId="0" applyFont="1" applyFill="1" applyBorder="1" applyAlignment="1">
      <alignment vertical="center" shrinkToFit="1"/>
    </xf>
    <xf numFmtId="3" fontId="5" fillId="2" borderId="54" xfId="0" applyFont="1" applyFill="1" applyBorder="1" applyAlignment="1">
      <alignment vertical="center"/>
    </xf>
    <xf numFmtId="3" fontId="5" fillId="2" borderId="55" xfId="0" applyNumberFormat="1" applyFont="1" applyFill="1" applyBorder="1" applyAlignment="1">
      <alignment vertical="center"/>
    </xf>
    <xf numFmtId="3" fontId="5" fillId="2" borderId="56" xfId="0" applyFont="1" applyFill="1" applyBorder="1" applyAlignment="1">
      <alignment horizontal="center" vertical="center"/>
    </xf>
    <xf numFmtId="3" fontId="5" fillId="2" borderId="57" xfId="0" applyFont="1" applyFill="1" applyBorder="1" applyAlignment="1">
      <alignment horizontal="center" vertical="center"/>
    </xf>
    <xf numFmtId="3" fontId="5" fillId="2" borderId="58" xfId="0" applyFont="1" applyFill="1" applyBorder="1" applyAlignment="1">
      <alignment horizontal="center" vertical="center"/>
    </xf>
    <xf numFmtId="3" fontId="5" fillId="2" borderId="59" xfId="0" applyFont="1" applyFill="1" applyBorder="1" applyAlignment="1">
      <alignment horizontal="center" vertical="center"/>
    </xf>
    <xf numFmtId="3" fontId="5" fillId="2" borderId="60" xfId="0" applyFont="1" applyFill="1" applyBorder="1" applyAlignment="1">
      <alignment horizontal="center" vertical="center"/>
    </xf>
    <xf numFmtId="3" fontId="5" fillId="2" borderId="61" xfId="0" applyFont="1" applyFill="1" applyBorder="1" applyAlignment="1">
      <alignment horizontal="center" vertical="center"/>
    </xf>
    <xf numFmtId="3" fontId="5" fillId="2" borderId="62" xfId="0" applyFont="1" applyFill="1" applyBorder="1" applyAlignment="1">
      <alignment horizontal="center" vertical="center"/>
    </xf>
    <xf numFmtId="3" fontId="5" fillId="2" borderId="63" xfId="0" applyFont="1" applyFill="1" applyBorder="1" applyAlignment="1">
      <alignment horizontal="center" vertical="center"/>
    </xf>
    <xf numFmtId="3" fontId="5" fillId="2" borderId="64" xfId="0" applyFont="1" applyFill="1" applyBorder="1" applyAlignment="1">
      <alignment horizontal="center" vertical="center"/>
    </xf>
    <xf numFmtId="3" fontId="5" fillId="2" borderId="65" xfId="0" applyFont="1" applyFill="1" applyBorder="1" applyAlignment="1">
      <alignment horizontal="center" vertical="center"/>
    </xf>
    <xf numFmtId="3" fontId="5" fillId="2" borderId="51" xfId="0" applyFont="1" applyFill="1" applyBorder="1" applyAlignment="1">
      <alignment horizontal="center" vertical="center"/>
    </xf>
    <xf numFmtId="3" fontId="5" fillId="2" borderId="53" xfId="0" applyFont="1" applyFill="1" applyBorder="1" applyAlignment="1">
      <alignment horizontal="center" vertical="center"/>
    </xf>
    <xf numFmtId="3" fontId="7" fillId="2" borderId="51" xfId="0" applyFont="1" applyFill="1" applyBorder="1" applyAlignment="1">
      <alignment horizontal="center" vertical="center" wrapText="1"/>
    </xf>
    <xf numFmtId="3" fontId="7" fillId="2" borderId="53" xfId="0" applyFont="1" applyFill="1" applyBorder="1" applyAlignment="1">
      <alignment horizontal="center" vertical="center" wrapText="1"/>
    </xf>
    <xf numFmtId="3" fontId="7" fillId="2" borderId="51" xfId="0" applyFont="1" applyFill="1" applyBorder="1" applyAlignment="1">
      <alignment horizontal="center" vertical="center"/>
    </xf>
    <xf numFmtId="3" fontId="7" fillId="2" borderId="53" xfId="0" applyFont="1" applyFill="1" applyBorder="1" applyAlignment="1">
      <alignment horizontal="center" vertical="center"/>
    </xf>
    <xf numFmtId="3" fontId="5" fillId="2" borderId="47" xfId="0" applyFont="1" applyFill="1" applyBorder="1" applyAlignment="1">
      <alignment horizontal="center" vertical="center"/>
    </xf>
    <xf numFmtId="3" fontId="5" fillId="2" borderId="66" xfId="0" applyFont="1" applyFill="1" applyBorder="1" applyAlignment="1">
      <alignment horizontal="center" vertical="center"/>
    </xf>
    <xf numFmtId="3" fontId="5" fillId="2" borderId="67" xfId="0" applyFont="1" applyFill="1" applyBorder="1" applyAlignment="1">
      <alignment horizontal="center" vertical="center"/>
    </xf>
    <xf numFmtId="3" fontId="5" fillId="2" borderId="49" xfId="0" applyFont="1" applyFill="1" applyBorder="1" applyAlignment="1">
      <alignment horizontal="center" vertical="center"/>
    </xf>
    <xf numFmtId="3" fontId="5" fillId="2" borderId="68" xfId="0" applyFont="1" applyFill="1" applyBorder="1" applyAlignment="1">
      <alignment horizontal="center" vertical="center"/>
    </xf>
    <xf numFmtId="3" fontId="5" fillId="2" borderId="69" xfId="0" applyFont="1" applyFill="1" applyBorder="1" applyAlignment="1">
      <alignment horizontal="center" vertical="center"/>
    </xf>
    <xf numFmtId="3" fontId="9" fillId="2" borderId="47" xfId="0" applyFont="1" applyFill="1" applyBorder="1" applyAlignment="1">
      <alignment horizontal="center" vertical="center" wrapText="1"/>
    </xf>
    <xf numFmtId="3" fontId="9" fillId="2" borderId="67" xfId="0" applyFont="1" applyFill="1" applyBorder="1" applyAlignment="1">
      <alignment horizontal="center" vertical="center" wrapText="1"/>
    </xf>
    <xf numFmtId="3" fontId="9" fillId="2" borderId="49" xfId="0" applyFont="1" applyFill="1" applyBorder="1" applyAlignment="1">
      <alignment horizontal="center" vertical="center" wrapText="1"/>
    </xf>
    <xf numFmtId="3" fontId="9" fillId="2" borderId="69" xfId="0" applyFont="1" applyFill="1" applyBorder="1" applyAlignment="1">
      <alignment horizontal="center" vertical="center" wrapText="1"/>
    </xf>
    <xf numFmtId="3" fontId="5" fillId="2" borderId="70" xfId="0" applyFont="1" applyFill="1" applyBorder="1" applyAlignment="1">
      <alignment horizontal="center" vertical="center"/>
    </xf>
    <xf numFmtId="3" fontId="5" fillId="2" borderId="15" xfId="0" applyFont="1" applyFill="1" applyBorder="1" applyAlignment="1">
      <alignment horizontal="center" vertical="center"/>
    </xf>
    <xf numFmtId="3" fontId="5" fillId="2" borderId="71" xfId="0" applyFont="1" applyFill="1" applyBorder="1" applyAlignment="1">
      <alignment horizontal="center" vertical="center"/>
    </xf>
    <xf numFmtId="3" fontId="5" fillId="2" borderId="72" xfId="0" applyFont="1" applyFill="1" applyBorder="1" applyAlignment="1">
      <alignment horizontal="center" vertical="center"/>
    </xf>
    <xf numFmtId="3" fontId="5" fillId="2" borderId="41" xfId="0" applyFont="1" applyFill="1" applyBorder="1" applyAlignment="1">
      <alignment horizontal="center" vertical="center"/>
    </xf>
    <xf numFmtId="3" fontId="5" fillId="2" borderId="73" xfId="0" applyFont="1" applyFill="1" applyBorder="1" applyAlignment="1">
      <alignment horizontal="center" vertical="center"/>
    </xf>
    <xf numFmtId="3" fontId="0" fillId="2" borderId="53" xfId="0" applyNumberFormat="1" applyFont="1" applyFill="1" applyBorder="1" applyAlignment="1">
      <alignment vertical="center"/>
    </xf>
    <xf numFmtId="3" fontId="5" fillId="2" borderId="50" xfId="0" applyFont="1" applyFill="1" applyBorder="1" applyAlignment="1">
      <alignment horizontal="center" vertical="center"/>
    </xf>
    <xf numFmtId="3" fontId="5" fillId="2" borderId="74" xfId="0" applyFont="1" applyFill="1" applyBorder="1" applyAlignment="1">
      <alignment horizontal="center" vertical="center" wrapText="1"/>
    </xf>
    <xf numFmtId="3" fontId="5" fillId="2" borderId="54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3"/>
  <sheetViews>
    <sheetView showGridLines="0" tabSelected="1" showOutlineSymbols="0" view="pageBreakPreview" zoomScale="75" zoomScaleNormal="87" zoomScaleSheetLayoutView="75" workbookViewId="0" topLeftCell="A1">
      <pane ySplit="8" topLeftCell="BM9" activePane="bottomLeft" state="frozen"/>
      <selection pane="topLeft" activeCell="A1" sqref="A1"/>
      <selection pane="bottomLeft" activeCell="B9" sqref="B9"/>
    </sheetView>
  </sheetViews>
  <sheetFormatPr defaultColWidth="8.66015625" defaultRowHeight="18"/>
  <cols>
    <col min="1" max="1" width="12.66015625" style="4" customWidth="1"/>
    <col min="2" max="3" width="10.58203125" style="4" customWidth="1"/>
    <col min="4" max="4" width="11.66015625" style="4" customWidth="1"/>
    <col min="5" max="5" width="10.91015625" style="4" customWidth="1"/>
    <col min="6" max="9" width="10.66015625" style="4" customWidth="1"/>
    <col min="10" max="12" width="9.66015625" style="4" customWidth="1"/>
    <col min="13" max="13" width="12.66015625" style="4" customWidth="1"/>
    <col min="14" max="16" width="9.66015625" style="4" customWidth="1"/>
    <col min="17" max="17" width="10.91015625" style="4" customWidth="1"/>
    <col min="18" max="19" width="12.66015625" style="4" customWidth="1"/>
    <col min="20" max="22" width="10.58203125" style="4" customWidth="1"/>
    <col min="23" max="25" width="9.83203125" style="4" customWidth="1"/>
    <col min="26" max="26" width="11.83203125" style="4" customWidth="1"/>
    <col min="27" max="27" width="10.83203125" style="4" customWidth="1"/>
    <col min="28" max="28" width="12.58203125" style="4" customWidth="1"/>
    <col min="29" max="30" width="10.83203125" style="4" customWidth="1"/>
    <col min="31" max="31" width="11.66015625" style="4" customWidth="1"/>
    <col min="32" max="32" width="12.33203125" style="4" customWidth="1"/>
    <col min="33" max="34" width="7.83203125" style="4" customWidth="1"/>
    <col min="35" max="37" width="12.66015625" style="4" customWidth="1"/>
    <col min="38" max="40" width="10.66015625" style="4" customWidth="1"/>
    <col min="41" max="42" width="12.66015625" style="4" customWidth="1"/>
    <col min="43" max="16384" width="8.66015625" style="4" customWidth="1"/>
  </cols>
  <sheetData>
    <row r="1" spans="1:41" ht="21">
      <c r="A1" s="44" t="s">
        <v>128</v>
      </c>
      <c r="S1" s="45" t="s">
        <v>127</v>
      </c>
      <c r="AJ1" s="46" t="s">
        <v>126</v>
      </c>
      <c r="AO1" s="47"/>
    </row>
    <row r="2" spans="1:42" s="1" customFormat="1" ht="21.75" thickBot="1">
      <c r="A2" s="50"/>
      <c r="R2" s="3" t="s">
        <v>88</v>
      </c>
      <c r="S2" s="51"/>
      <c r="AI2" s="3" t="s">
        <v>87</v>
      </c>
      <c r="AJ2" s="52"/>
      <c r="AO2" s="2"/>
      <c r="AP2" s="3" t="s">
        <v>0</v>
      </c>
    </row>
    <row r="3" spans="1:42" ht="18" thickTop="1">
      <c r="A3" s="76"/>
      <c r="B3" s="115" t="s">
        <v>42</v>
      </c>
      <c r="C3" s="116"/>
      <c r="D3" s="117"/>
      <c r="E3" s="115" t="s">
        <v>44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77"/>
      <c r="R3" s="78"/>
      <c r="S3" s="76"/>
      <c r="T3" s="107" t="s">
        <v>90</v>
      </c>
      <c r="U3" s="101"/>
      <c r="V3" s="101"/>
      <c r="W3" s="101"/>
      <c r="X3" s="101"/>
      <c r="Y3" s="101"/>
      <c r="Z3" s="101"/>
      <c r="AA3" s="101"/>
      <c r="AB3" s="106"/>
      <c r="AC3" s="100" t="s">
        <v>45</v>
      </c>
      <c r="AD3" s="101"/>
      <c r="AE3" s="106"/>
      <c r="AF3" s="79"/>
      <c r="AG3" s="121" t="s">
        <v>91</v>
      </c>
      <c r="AH3" s="122"/>
      <c r="AI3" s="78"/>
      <c r="AJ3" s="76"/>
      <c r="AK3" s="100" t="s">
        <v>1</v>
      </c>
      <c r="AL3" s="101"/>
      <c r="AM3" s="101"/>
      <c r="AN3" s="101"/>
      <c r="AO3" s="102"/>
      <c r="AP3" s="80"/>
    </row>
    <row r="4" spans="1:42" ht="15.75" customHeight="1">
      <c r="A4" s="81"/>
      <c r="B4" s="118"/>
      <c r="C4" s="119"/>
      <c r="D4" s="120"/>
      <c r="E4" s="103" t="s">
        <v>43</v>
      </c>
      <c r="F4" s="104"/>
      <c r="G4" s="104"/>
      <c r="H4" s="104"/>
      <c r="I4" s="104"/>
      <c r="J4" s="104"/>
      <c r="K4" s="104"/>
      <c r="L4" s="104"/>
      <c r="M4" s="104"/>
      <c r="N4" s="128" t="s">
        <v>68</v>
      </c>
      <c r="O4" s="129"/>
      <c r="P4" s="129"/>
      <c r="Q4" s="130"/>
      <c r="R4" s="83"/>
      <c r="S4" s="81"/>
      <c r="T4" s="108" t="s">
        <v>46</v>
      </c>
      <c r="U4" s="104"/>
      <c r="V4" s="104"/>
      <c r="W4" s="104"/>
      <c r="X4" s="104"/>
      <c r="Y4" s="104"/>
      <c r="Z4" s="105"/>
      <c r="AA4" s="109" t="s">
        <v>3</v>
      </c>
      <c r="AB4" s="109" t="s">
        <v>13</v>
      </c>
      <c r="AC4" s="111" t="s">
        <v>121</v>
      </c>
      <c r="AD4" s="111" t="s">
        <v>96</v>
      </c>
      <c r="AE4" s="109" t="s">
        <v>13</v>
      </c>
      <c r="AF4" s="85"/>
      <c r="AG4" s="123"/>
      <c r="AH4" s="124"/>
      <c r="AI4" s="83"/>
      <c r="AJ4" s="81"/>
      <c r="AK4" s="109" t="s">
        <v>125</v>
      </c>
      <c r="AL4" s="86"/>
      <c r="AM4" s="86"/>
      <c r="AN4" s="86"/>
      <c r="AO4" s="133" t="s">
        <v>89</v>
      </c>
      <c r="AP4" s="83"/>
    </row>
    <row r="5" spans="1:42" ht="16.5" customHeight="1">
      <c r="A5" s="127" t="s">
        <v>4</v>
      </c>
      <c r="B5" s="109" t="s">
        <v>66</v>
      </c>
      <c r="C5" s="109" t="s">
        <v>49</v>
      </c>
      <c r="D5" s="109" t="s">
        <v>2</v>
      </c>
      <c r="E5" s="109" t="s">
        <v>5</v>
      </c>
      <c r="F5" s="103" t="s">
        <v>41</v>
      </c>
      <c r="G5" s="104"/>
      <c r="H5" s="104"/>
      <c r="I5" s="104"/>
      <c r="J5" s="111" t="s">
        <v>63</v>
      </c>
      <c r="K5" s="109" t="s">
        <v>65</v>
      </c>
      <c r="L5" s="109" t="s">
        <v>3</v>
      </c>
      <c r="M5" s="109" t="s">
        <v>92</v>
      </c>
      <c r="N5" s="125" t="s">
        <v>6</v>
      </c>
      <c r="O5" s="125" t="s">
        <v>7</v>
      </c>
      <c r="P5" s="125" t="s">
        <v>3</v>
      </c>
      <c r="Q5" s="85"/>
      <c r="R5" s="126" t="s">
        <v>4</v>
      </c>
      <c r="S5" s="127" t="s">
        <v>4</v>
      </c>
      <c r="T5" s="103" t="s">
        <v>95</v>
      </c>
      <c r="U5" s="104"/>
      <c r="V5" s="105"/>
      <c r="W5" s="111" t="s">
        <v>93</v>
      </c>
      <c r="X5" s="113" t="s">
        <v>12</v>
      </c>
      <c r="Y5" s="113" t="s">
        <v>3</v>
      </c>
      <c r="Z5" s="113" t="s">
        <v>94</v>
      </c>
      <c r="AA5" s="110"/>
      <c r="AB5" s="110"/>
      <c r="AC5" s="112"/>
      <c r="AD5" s="112"/>
      <c r="AE5" s="110"/>
      <c r="AF5" s="85"/>
      <c r="AG5" s="88"/>
      <c r="AH5" s="88"/>
      <c r="AI5" s="126" t="s">
        <v>4</v>
      </c>
      <c r="AJ5" s="127" t="s">
        <v>4</v>
      </c>
      <c r="AK5" s="110"/>
      <c r="AL5" s="103" t="s">
        <v>47</v>
      </c>
      <c r="AM5" s="104"/>
      <c r="AN5" s="105"/>
      <c r="AO5" s="134"/>
      <c r="AP5" s="132" t="s">
        <v>4</v>
      </c>
    </row>
    <row r="6" spans="1:42" ht="17.25">
      <c r="A6" s="127"/>
      <c r="B6" s="110"/>
      <c r="C6" s="110"/>
      <c r="D6" s="131"/>
      <c r="E6" s="110"/>
      <c r="F6" s="89" t="s">
        <v>54</v>
      </c>
      <c r="G6" s="89" t="s">
        <v>55</v>
      </c>
      <c r="H6" s="89" t="s">
        <v>56</v>
      </c>
      <c r="I6" s="84" t="s">
        <v>11</v>
      </c>
      <c r="J6" s="114"/>
      <c r="K6" s="110"/>
      <c r="L6" s="110"/>
      <c r="M6" s="110"/>
      <c r="N6" s="110"/>
      <c r="O6" s="110"/>
      <c r="P6" s="110"/>
      <c r="Q6" s="90" t="s">
        <v>8</v>
      </c>
      <c r="R6" s="126"/>
      <c r="S6" s="127"/>
      <c r="T6" s="113" t="s">
        <v>9</v>
      </c>
      <c r="U6" s="113" t="s">
        <v>10</v>
      </c>
      <c r="V6" s="113" t="s">
        <v>94</v>
      </c>
      <c r="W6" s="112"/>
      <c r="X6" s="114"/>
      <c r="Y6" s="114"/>
      <c r="Z6" s="114"/>
      <c r="AA6" s="110"/>
      <c r="AB6" s="110"/>
      <c r="AC6" s="112"/>
      <c r="AD6" s="112"/>
      <c r="AE6" s="110"/>
      <c r="AF6" s="90" t="s">
        <v>123</v>
      </c>
      <c r="AG6" s="90" t="s">
        <v>86</v>
      </c>
      <c r="AH6" s="90" t="s">
        <v>124</v>
      </c>
      <c r="AI6" s="126"/>
      <c r="AJ6" s="127"/>
      <c r="AK6" s="110"/>
      <c r="AL6" s="88"/>
      <c r="AM6" s="88"/>
      <c r="AN6" s="88"/>
      <c r="AO6" s="134"/>
      <c r="AP6" s="132"/>
    </row>
    <row r="7" spans="1:42" ht="17.25">
      <c r="A7" s="81"/>
      <c r="B7" s="85"/>
      <c r="C7" s="85"/>
      <c r="D7" s="91" t="s">
        <v>85</v>
      </c>
      <c r="E7" s="85"/>
      <c r="F7" s="90" t="s">
        <v>17</v>
      </c>
      <c r="G7" s="90" t="s">
        <v>18</v>
      </c>
      <c r="H7" s="90" t="s">
        <v>19</v>
      </c>
      <c r="I7" s="92" t="s">
        <v>48</v>
      </c>
      <c r="J7" s="93"/>
      <c r="K7" s="93"/>
      <c r="L7" s="85"/>
      <c r="M7" s="94" t="s">
        <v>67</v>
      </c>
      <c r="N7" s="85"/>
      <c r="O7" s="85"/>
      <c r="P7" s="85"/>
      <c r="Q7" s="91" t="s">
        <v>84</v>
      </c>
      <c r="R7" s="95"/>
      <c r="S7" s="81"/>
      <c r="T7" s="114"/>
      <c r="U7" s="114"/>
      <c r="V7" s="114"/>
      <c r="W7" s="87"/>
      <c r="X7" s="85"/>
      <c r="Y7" s="85"/>
      <c r="Z7" s="94" t="s">
        <v>72</v>
      </c>
      <c r="AA7" s="96"/>
      <c r="AB7" s="94" t="s">
        <v>70</v>
      </c>
      <c r="AC7" s="112"/>
      <c r="AD7" s="87"/>
      <c r="AE7" s="91" t="s">
        <v>122</v>
      </c>
      <c r="AF7" s="85"/>
      <c r="AG7" s="85"/>
      <c r="AH7" s="85"/>
      <c r="AI7" s="95"/>
      <c r="AJ7" s="81"/>
      <c r="AK7" s="85"/>
      <c r="AL7" s="90" t="s">
        <v>14</v>
      </c>
      <c r="AM7" s="90" t="s">
        <v>15</v>
      </c>
      <c r="AN7" s="90" t="s">
        <v>16</v>
      </c>
      <c r="AO7" s="97"/>
      <c r="AP7" s="83"/>
    </row>
    <row r="8" spans="1:42" ht="17.25">
      <c r="A8" s="81"/>
      <c r="B8" s="90" t="s">
        <v>50</v>
      </c>
      <c r="C8" s="90" t="s">
        <v>51</v>
      </c>
      <c r="D8" s="90" t="s">
        <v>53</v>
      </c>
      <c r="E8" s="90" t="s">
        <v>52</v>
      </c>
      <c r="F8" s="98"/>
      <c r="G8" s="98"/>
      <c r="H8" s="98"/>
      <c r="I8" s="90" t="s">
        <v>57</v>
      </c>
      <c r="J8" s="90" t="s">
        <v>58</v>
      </c>
      <c r="K8" s="90" t="s">
        <v>59</v>
      </c>
      <c r="L8" s="90" t="s">
        <v>60</v>
      </c>
      <c r="M8" s="90" t="s">
        <v>61</v>
      </c>
      <c r="N8" s="90" t="s">
        <v>64</v>
      </c>
      <c r="O8" s="90" t="s">
        <v>62</v>
      </c>
      <c r="P8" s="90" t="s">
        <v>78</v>
      </c>
      <c r="Q8" s="90" t="s">
        <v>79</v>
      </c>
      <c r="R8" s="95"/>
      <c r="S8" s="81"/>
      <c r="T8" s="85"/>
      <c r="U8" s="85"/>
      <c r="V8" s="90" t="s">
        <v>77</v>
      </c>
      <c r="W8" s="90" t="s">
        <v>76</v>
      </c>
      <c r="X8" s="90" t="s">
        <v>75</v>
      </c>
      <c r="Y8" s="90" t="s">
        <v>74</v>
      </c>
      <c r="Z8" s="90" t="s">
        <v>73</v>
      </c>
      <c r="AA8" s="90" t="s">
        <v>71</v>
      </c>
      <c r="AB8" s="90" t="s">
        <v>69</v>
      </c>
      <c r="AC8" s="90" t="s">
        <v>80</v>
      </c>
      <c r="AD8" s="90" t="s">
        <v>81</v>
      </c>
      <c r="AE8" s="90" t="s">
        <v>82</v>
      </c>
      <c r="AF8" s="90" t="s">
        <v>83</v>
      </c>
      <c r="AG8" s="90" t="s">
        <v>20</v>
      </c>
      <c r="AH8" s="90" t="s">
        <v>20</v>
      </c>
      <c r="AI8" s="95"/>
      <c r="AJ8" s="81"/>
      <c r="AK8" s="82"/>
      <c r="AL8" s="82"/>
      <c r="AM8" s="82"/>
      <c r="AN8" s="82"/>
      <c r="AO8" s="99"/>
      <c r="AP8" s="83"/>
    </row>
    <row r="9" spans="1:42" ht="17.25">
      <c r="A9" s="23" t="s">
        <v>97</v>
      </c>
      <c r="B9" s="53">
        <v>40952251</v>
      </c>
      <c r="C9" s="53">
        <v>7953276</v>
      </c>
      <c r="D9" s="53">
        <v>48905527</v>
      </c>
      <c r="E9" s="53">
        <v>428393</v>
      </c>
      <c r="F9" s="53">
        <v>32524</v>
      </c>
      <c r="G9" s="53">
        <v>2623</v>
      </c>
      <c r="H9" s="53">
        <v>177861</v>
      </c>
      <c r="I9" s="53">
        <v>213008</v>
      </c>
      <c r="J9" s="53">
        <v>147097</v>
      </c>
      <c r="K9" s="53">
        <v>0</v>
      </c>
      <c r="L9" s="53">
        <v>111</v>
      </c>
      <c r="M9" s="53">
        <v>788609</v>
      </c>
      <c r="N9" s="53">
        <v>973</v>
      </c>
      <c r="O9" s="53">
        <v>23925</v>
      </c>
      <c r="P9" s="53">
        <v>85280</v>
      </c>
      <c r="Q9" s="53">
        <v>110178</v>
      </c>
      <c r="R9" s="21" t="s">
        <v>97</v>
      </c>
      <c r="S9" s="18" t="s">
        <v>97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199</v>
      </c>
      <c r="Z9" s="63">
        <v>199</v>
      </c>
      <c r="AA9" s="63">
        <v>255128</v>
      </c>
      <c r="AB9" s="63">
        <v>1154114</v>
      </c>
      <c r="AC9" s="63">
        <v>358587</v>
      </c>
      <c r="AD9" s="63">
        <v>0</v>
      </c>
      <c r="AE9" s="63">
        <v>358587</v>
      </c>
      <c r="AF9" s="63">
        <v>795527</v>
      </c>
      <c r="AG9" s="20">
        <f>AB9/D9*100</f>
        <v>2.359884599546387</v>
      </c>
      <c r="AH9" s="20">
        <f aca="true" t="shared" si="0" ref="AH9:AH52">AF9/B9*100</f>
        <v>1.942572094510751</v>
      </c>
      <c r="AI9" s="21" t="s">
        <v>97</v>
      </c>
      <c r="AJ9" s="18" t="s">
        <v>97</v>
      </c>
      <c r="AK9" s="53">
        <v>128</v>
      </c>
      <c r="AL9" s="53">
        <v>9</v>
      </c>
      <c r="AM9" s="53">
        <v>68</v>
      </c>
      <c r="AN9" s="53">
        <v>51</v>
      </c>
      <c r="AO9" s="53">
        <v>23</v>
      </c>
      <c r="AP9" s="21" t="s">
        <v>97</v>
      </c>
    </row>
    <row r="10" spans="1:42" ht="17.25">
      <c r="A10" s="5" t="s">
        <v>21</v>
      </c>
      <c r="B10" s="54">
        <v>9316380</v>
      </c>
      <c r="C10" s="54">
        <v>2046184</v>
      </c>
      <c r="D10" s="54">
        <v>11362564</v>
      </c>
      <c r="E10" s="54">
        <v>108308</v>
      </c>
      <c r="F10" s="54">
        <v>11108</v>
      </c>
      <c r="G10" s="54">
        <v>1677</v>
      </c>
      <c r="H10" s="54">
        <v>42256</v>
      </c>
      <c r="I10" s="54">
        <v>55041</v>
      </c>
      <c r="J10" s="54">
        <v>41347</v>
      </c>
      <c r="K10" s="54">
        <v>0</v>
      </c>
      <c r="L10" s="54">
        <v>45</v>
      </c>
      <c r="M10" s="54">
        <v>204741</v>
      </c>
      <c r="N10" s="54">
        <v>252</v>
      </c>
      <c r="O10" s="54">
        <v>23931</v>
      </c>
      <c r="P10" s="54">
        <v>12248</v>
      </c>
      <c r="Q10" s="54">
        <v>36431</v>
      </c>
      <c r="R10" s="7" t="s">
        <v>21</v>
      </c>
      <c r="S10" s="5" t="s">
        <v>21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84094</v>
      </c>
      <c r="AB10" s="54">
        <v>325266</v>
      </c>
      <c r="AC10" s="54">
        <v>111074</v>
      </c>
      <c r="AD10" s="54">
        <v>0</v>
      </c>
      <c r="AE10" s="54">
        <v>111074</v>
      </c>
      <c r="AF10" s="54">
        <v>214192</v>
      </c>
      <c r="AG10" s="6">
        <f aca="true" t="shared" si="1" ref="AG10:AG52">AB10/D10*100</f>
        <v>2.862610938869079</v>
      </c>
      <c r="AH10" s="6">
        <f t="shared" si="0"/>
        <v>2.299090419240091</v>
      </c>
      <c r="AI10" s="7" t="s">
        <v>21</v>
      </c>
      <c r="AJ10" s="5" t="s">
        <v>21</v>
      </c>
      <c r="AK10" s="54">
        <v>37</v>
      </c>
      <c r="AL10" s="54">
        <v>4</v>
      </c>
      <c r="AM10" s="54">
        <v>19</v>
      </c>
      <c r="AN10" s="54">
        <v>14</v>
      </c>
      <c r="AO10" s="54">
        <v>18</v>
      </c>
      <c r="AP10" s="7" t="s">
        <v>21</v>
      </c>
    </row>
    <row r="11" spans="1:42" ht="17.25">
      <c r="A11" s="5" t="s">
        <v>98</v>
      </c>
      <c r="B11" s="54">
        <v>4456029</v>
      </c>
      <c r="C11" s="54">
        <v>875418</v>
      </c>
      <c r="D11" s="54">
        <v>5331447</v>
      </c>
      <c r="E11" s="54">
        <v>92151</v>
      </c>
      <c r="F11" s="54">
        <v>3812</v>
      </c>
      <c r="G11" s="54">
        <v>1010</v>
      </c>
      <c r="H11" s="54">
        <v>44039</v>
      </c>
      <c r="I11" s="54">
        <v>48861</v>
      </c>
      <c r="J11" s="54">
        <v>30888</v>
      </c>
      <c r="K11" s="54">
        <v>0</v>
      </c>
      <c r="L11" s="54">
        <v>0</v>
      </c>
      <c r="M11" s="54">
        <v>171900</v>
      </c>
      <c r="N11" s="54">
        <v>1421</v>
      </c>
      <c r="O11" s="54">
        <v>13500</v>
      </c>
      <c r="P11" s="54">
        <v>5552</v>
      </c>
      <c r="Q11" s="54">
        <v>20473</v>
      </c>
      <c r="R11" s="7" t="s">
        <v>98</v>
      </c>
      <c r="S11" s="5" t="s">
        <v>98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38828</v>
      </c>
      <c r="AB11" s="54">
        <v>231201</v>
      </c>
      <c r="AC11" s="54">
        <v>53740</v>
      </c>
      <c r="AD11" s="54">
        <v>0</v>
      </c>
      <c r="AE11" s="54">
        <v>53740</v>
      </c>
      <c r="AF11" s="54">
        <v>177461</v>
      </c>
      <c r="AG11" s="6">
        <f t="shared" si="1"/>
        <v>4.336552534424519</v>
      </c>
      <c r="AH11" s="6">
        <f t="shared" si="0"/>
        <v>3.982492034948606</v>
      </c>
      <c r="AI11" s="7" t="s">
        <v>98</v>
      </c>
      <c r="AJ11" s="5" t="s">
        <v>98</v>
      </c>
      <c r="AK11" s="54">
        <v>27</v>
      </c>
      <c r="AL11" s="54">
        <v>5</v>
      </c>
      <c r="AM11" s="54">
        <v>13</v>
      </c>
      <c r="AN11" s="54">
        <v>9</v>
      </c>
      <c r="AO11" s="54">
        <v>9</v>
      </c>
      <c r="AP11" s="7" t="s">
        <v>98</v>
      </c>
    </row>
    <row r="12" spans="1:42" ht="17.25">
      <c r="A12" s="5" t="s">
        <v>99</v>
      </c>
      <c r="B12" s="54">
        <v>13646824</v>
      </c>
      <c r="C12" s="54">
        <v>2464207</v>
      </c>
      <c r="D12" s="54">
        <v>16111031</v>
      </c>
      <c r="E12" s="54">
        <v>151288</v>
      </c>
      <c r="F12" s="54">
        <v>15711</v>
      </c>
      <c r="G12" s="54">
        <v>1200</v>
      </c>
      <c r="H12" s="54">
        <v>70743</v>
      </c>
      <c r="I12" s="54">
        <v>87654</v>
      </c>
      <c r="J12" s="54">
        <v>43146</v>
      </c>
      <c r="K12" s="54">
        <v>0</v>
      </c>
      <c r="L12" s="54">
        <v>0</v>
      </c>
      <c r="M12" s="54">
        <v>282088</v>
      </c>
      <c r="N12" s="54">
        <v>2333</v>
      </c>
      <c r="O12" s="54">
        <v>49623</v>
      </c>
      <c r="P12" s="54">
        <v>33512</v>
      </c>
      <c r="Q12" s="54">
        <v>85468</v>
      </c>
      <c r="R12" s="7" t="s">
        <v>99</v>
      </c>
      <c r="S12" s="5" t="s">
        <v>99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27038</v>
      </c>
      <c r="AB12" s="54">
        <v>394594</v>
      </c>
      <c r="AC12" s="54">
        <v>143178</v>
      </c>
      <c r="AD12" s="54">
        <v>0</v>
      </c>
      <c r="AE12" s="54">
        <v>143178</v>
      </c>
      <c r="AF12" s="54">
        <v>251416</v>
      </c>
      <c r="AG12" s="6">
        <f t="shared" si="1"/>
        <v>2.449216316448029</v>
      </c>
      <c r="AH12" s="6">
        <f t="shared" si="0"/>
        <v>1.842304114129412</v>
      </c>
      <c r="AI12" s="7" t="s">
        <v>99</v>
      </c>
      <c r="AJ12" s="5" t="s">
        <v>99</v>
      </c>
      <c r="AK12" s="54">
        <v>45</v>
      </c>
      <c r="AL12" s="54">
        <v>2</v>
      </c>
      <c r="AM12" s="54">
        <v>26</v>
      </c>
      <c r="AN12" s="54">
        <v>17</v>
      </c>
      <c r="AO12" s="54">
        <v>22</v>
      </c>
      <c r="AP12" s="7" t="s">
        <v>99</v>
      </c>
    </row>
    <row r="13" spans="1:42" ht="17.25">
      <c r="A13" s="24" t="s">
        <v>100</v>
      </c>
      <c r="B13" s="55">
        <v>5740151</v>
      </c>
      <c r="C13" s="55">
        <v>960000</v>
      </c>
      <c r="D13" s="55">
        <v>6700151</v>
      </c>
      <c r="E13" s="55">
        <v>84747</v>
      </c>
      <c r="F13" s="55">
        <v>3439</v>
      </c>
      <c r="G13" s="55">
        <v>813</v>
      </c>
      <c r="H13" s="55">
        <v>32695</v>
      </c>
      <c r="I13" s="55">
        <v>36947</v>
      </c>
      <c r="J13" s="55">
        <v>27578</v>
      </c>
      <c r="K13" s="55">
        <v>0</v>
      </c>
      <c r="L13" s="55">
        <v>17</v>
      </c>
      <c r="M13" s="55">
        <v>149289</v>
      </c>
      <c r="N13" s="55">
        <v>133</v>
      </c>
      <c r="O13" s="55">
        <v>15499</v>
      </c>
      <c r="P13" s="55">
        <v>41950</v>
      </c>
      <c r="Q13" s="55">
        <v>57582</v>
      </c>
      <c r="R13" s="25" t="s">
        <v>100</v>
      </c>
      <c r="S13" s="24" t="s">
        <v>100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52814</v>
      </c>
      <c r="AB13" s="55">
        <v>259685</v>
      </c>
      <c r="AC13" s="55">
        <v>65813</v>
      </c>
      <c r="AD13" s="55">
        <v>351</v>
      </c>
      <c r="AE13" s="55">
        <v>66164</v>
      </c>
      <c r="AF13" s="55">
        <v>193521</v>
      </c>
      <c r="AG13" s="26">
        <f t="shared" si="1"/>
        <v>3.87580817208448</v>
      </c>
      <c r="AH13" s="26">
        <f t="shared" si="0"/>
        <v>3.371357304015173</v>
      </c>
      <c r="AI13" s="25" t="s">
        <v>100</v>
      </c>
      <c r="AJ13" s="24" t="s">
        <v>100</v>
      </c>
      <c r="AK13" s="55">
        <v>23</v>
      </c>
      <c r="AL13" s="55">
        <v>2</v>
      </c>
      <c r="AM13" s="55">
        <v>12</v>
      </c>
      <c r="AN13" s="55">
        <v>9</v>
      </c>
      <c r="AO13" s="55">
        <v>11</v>
      </c>
      <c r="AP13" s="25" t="s">
        <v>100</v>
      </c>
    </row>
    <row r="14" spans="1:42" ht="17.25">
      <c r="A14" s="30" t="s">
        <v>101</v>
      </c>
      <c r="B14" s="56">
        <v>4735477</v>
      </c>
      <c r="C14" s="56">
        <v>855965</v>
      </c>
      <c r="D14" s="56">
        <v>5591442</v>
      </c>
      <c r="E14" s="56">
        <v>80166</v>
      </c>
      <c r="F14" s="56">
        <v>6792</v>
      </c>
      <c r="G14" s="56">
        <v>840</v>
      </c>
      <c r="H14" s="56">
        <v>38317</v>
      </c>
      <c r="I14" s="56">
        <v>45949</v>
      </c>
      <c r="J14" s="56">
        <v>27893</v>
      </c>
      <c r="K14" s="56">
        <v>2280</v>
      </c>
      <c r="L14" s="56">
        <v>0</v>
      </c>
      <c r="M14" s="56">
        <v>156288</v>
      </c>
      <c r="N14" s="56">
        <v>226</v>
      </c>
      <c r="O14" s="64">
        <v>9597</v>
      </c>
      <c r="P14" s="56">
        <v>25932</v>
      </c>
      <c r="Q14" s="56">
        <v>35755</v>
      </c>
      <c r="R14" s="31" t="s">
        <v>101</v>
      </c>
      <c r="S14" s="30" t="s">
        <v>101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18939</v>
      </c>
      <c r="AB14" s="56">
        <v>210982</v>
      </c>
      <c r="AC14" s="56">
        <v>60112</v>
      </c>
      <c r="AD14" s="56">
        <v>2247</v>
      </c>
      <c r="AE14" s="56">
        <v>62359</v>
      </c>
      <c r="AF14" s="56">
        <v>148623</v>
      </c>
      <c r="AG14" s="32">
        <f t="shared" si="1"/>
        <v>3.773302128502808</v>
      </c>
      <c r="AH14" s="32">
        <f t="shared" si="0"/>
        <v>3.1385011478252354</v>
      </c>
      <c r="AI14" s="31" t="s">
        <v>101</v>
      </c>
      <c r="AJ14" s="30" t="s">
        <v>101</v>
      </c>
      <c r="AK14" s="56">
        <v>23</v>
      </c>
      <c r="AL14" s="56">
        <v>2</v>
      </c>
      <c r="AM14" s="56">
        <v>13</v>
      </c>
      <c r="AN14" s="56">
        <v>8</v>
      </c>
      <c r="AO14" s="56">
        <v>4</v>
      </c>
      <c r="AP14" s="31" t="s">
        <v>101</v>
      </c>
    </row>
    <row r="15" spans="1:42" ht="17.25">
      <c r="A15" s="5" t="s">
        <v>102</v>
      </c>
      <c r="B15" s="54">
        <v>12708179</v>
      </c>
      <c r="C15" s="54">
        <v>2606740</v>
      </c>
      <c r="D15" s="54">
        <v>15314919</v>
      </c>
      <c r="E15" s="54">
        <v>207406</v>
      </c>
      <c r="F15" s="54">
        <v>14160</v>
      </c>
      <c r="G15" s="54">
        <v>2401</v>
      </c>
      <c r="H15" s="54">
        <v>95762</v>
      </c>
      <c r="I15" s="54">
        <v>112323</v>
      </c>
      <c r="J15" s="54">
        <v>64451</v>
      </c>
      <c r="K15" s="54">
        <v>0</v>
      </c>
      <c r="L15" s="54">
        <v>47</v>
      </c>
      <c r="M15" s="54">
        <v>384227</v>
      </c>
      <c r="N15" s="58">
        <v>642</v>
      </c>
      <c r="O15" s="54">
        <v>37652</v>
      </c>
      <c r="P15" s="54">
        <v>36502</v>
      </c>
      <c r="Q15" s="54">
        <v>74796</v>
      </c>
      <c r="R15" s="7" t="s">
        <v>102</v>
      </c>
      <c r="S15" s="5" t="s">
        <v>102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458</v>
      </c>
      <c r="Z15" s="54">
        <v>458</v>
      </c>
      <c r="AA15" s="54">
        <v>6953</v>
      </c>
      <c r="AB15" s="54">
        <v>466434</v>
      </c>
      <c r="AC15" s="54">
        <v>144968</v>
      </c>
      <c r="AD15" s="54">
        <v>0</v>
      </c>
      <c r="AE15" s="54">
        <v>144968</v>
      </c>
      <c r="AF15" s="54">
        <v>321466</v>
      </c>
      <c r="AG15" s="6">
        <f t="shared" si="1"/>
        <v>3.0456184587068336</v>
      </c>
      <c r="AH15" s="6">
        <f t="shared" si="0"/>
        <v>2.529599244706893</v>
      </c>
      <c r="AI15" s="7" t="s">
        <v>102</v>
      </c>
      <c r="AJ15" s="5" t="s">
        <v>102</v>
      </c>
      <c r="AK15" s="54">
        <v>62</v>
      </c>
      <c r="AL15" s="54">
        <v>13</v>
      </c>
      <c r="AM15" s="54">
        <v>29</v>
      </c>
      <c r="AN15" s="54">
        <v>20</v>
      </c>
      <c r="AO15" s="54">
        <v>20</v>
      </c>
      <c r="AP15" s="7" t="s">
        <v>102</v>
      </c>
    </row>
    <row r="16" spans="1:42" ht="17.25">
      <c r="A16" s="5" t="s">
        <v>103</v>
      </c>
      <c r="B16" s="57">
        <v>5101138</v>
      </c>
      <c r="C16" s="58">
        <v>1213711</v>
      </c>
      <c r="D16" s="54">
        <v>6314849</v>
      </c>
      <c r="E16" s="59">
        <v>70649</v>
      </c>
      <c r="F16" s="57">
        <v>4607</v>
      </c>
      <c r="G16" s="58">
        <v>516</v>
      </c>
      <c r="H16" s="58">
        <v>32522</v>
      </c>
      <c r="I16" s="54">
        <v>37645</v>
      </c>
      <c r="J16" s="54">
        <v>26067</v>
      </c>
      <c r="K16" s="54">
        <v>0</v>
      </c>
      <c r="L16" s="59">
        <v>10</v>
      </c>
      <c r="M16" s="54">
        <v>134371</v>
      </c>
      <c r="N16" s="54">
        <v>121</v>
      </c>
      <c r="O16" s="57">
        <v>23132</v>
      </c>
      <c r="P16" s="58">
        <v>60788</v>
      </c>
      <c r="Q16" s="54">
        <v>84041</v>
      </c>
      <c r="R16" s="7" t="s">
        <v>103</v>
      </c>
      <c r="S16" s="5" t="s">
        <v>103</v>
      </c>
      <c r="T16" s="58">
        <v>0</v>
      </c>
      <c r="U16" s="54">
        <v>0</v>
      </c>
      <c r="V16" s="54">
        <v>0</v>
      </c>
      <c r="W16" s="54">
        <v>0</v>
      </c>
      <c r="X16" s="66">
        <v>0</v>
      </c>
      <c r="Y16" s="67">
        <v>0</v>
      </c>
      <c r="Z16" s="67">
        <v>0</v>
      </c>
      <c r="AA16" s="67">
        <v>2048</v>
      </c>
      <c r="AB16" s="67">
        <v>220460</v>
      </c>
      <c r="AC16" s="66">
        <v>73020</v>
      </c>
      <c r="AD16" s="66">
        <v>0</v>
      </c>
      <c r="AE16" s="54">
        <v>73020</v>
      </c>
      <c r="AF16" s="54">
        <v>147440</v>
      </c>
      <c r="AG16" s="8">
        <f t="shared" si="1"/>
        <v>3.491136525988191</v>
      </c>
      <c r="AH16" s="9">
        <f t="shared" si="0"/>
        <v>2.8903354506386614</v>
      </c>
      <c r="AI16" s="7" t="s">
        <v>103</v>
      </c>
      <c r="AJ16" s="5" t="s">
        <v>103</v>
      </c>
      <c r="AK16" s="67">
        <v>24</v>
      </c>
      <c r="AL16" s="66">
        <v>0</v>
      </c>
      <c r="AM16" s="66">
        <v>13</v>
      </c>
      <c r="AN16" s="66">
        <v>11</v>
      </c>
      <c r="AO16" s="72">
        <v>12</v>
      </c>
      <c r="AP16" s="7" t="s">
        <v>103</v>
      </c>
    </row>
    <row r="17" spans="1:42" ht="17.25">
      <c r="A17" s="5" t="s">
        <v>104</v>
      </c>
      <c r="B17" s="54">
        <v>9637540</v>
      </c>
      <c r="C17" s="54">
        <v>1729412</v>
      </c>
      <c r="D17" s="54">
        <v>11366952</v>
      </c>
      <c r="E17" s="54">
        <v>188739</v>
      </c>
      <c r="F17" s="54">
        <v>13749</v>
      </c>
      <c r="G17" s="54">
        <v>2457</v>
      </c>
      <c r="H17" s="54">
        <v>82539</v>
      </c>
      <c r="I17" s="54">
        <v>98745</v>
      </c>
      <c r="J17" s="54">
        <v>65518</v>
      </c>
      <c r="K17" s="54">
        <v>0</v>
      </c>
      <c r="L17" s="54">
        <v>80</v>
      </c>
      <c r="M17" s="54">
        <v>353082</v>
      </c>
      <c r="N17" s="54">
        <v>65</v>
      </c>
      <c r="O17" s="54">
        <v>14406</v>
      </c>
      <c r="P17" s="54">
        <v>29907</v>
      </c>
      <c r="Q17" s="54">
        <v>44378</v>
      </c>
      <c r="R17" s="7" t="s">
        <v>104</v>
      </c>
      <c r="S17" s="5" t="s">
        <v>104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67">
        <v>0</v>
      </c>
      <c r="AA17" s="54">
        <v>109848</v>
      </c>
      <c r="AB17" s="67">
        <v>507308</v>
      </c>
      <c r="AC17" s="54">
        <v>117828</v>
      </c>
      <c r="AD17" s="54">
        <v>0</v>
      </c>
      <c r="AE17" s="54">
        <v>117828</v>
      </c>
      <c r="AF17" s="54">
        <v>389480</v>
      </c>
      <c r="AG17" s="6">
        <f t="shared" si="1"/>
        <v>4.463008201319052</v>
      </c>
      <c r="AH17" s="6">
        <f t="shared" si="0"/>
        <v>4.041280243713645</v>
      </c>
      <c r="AI17" s="7" t="s">
        <v>104</v>
      </c>
      <c r="AJ17" s="5" t="s">
        <v>104</v>
      </c>
      <c r="AK17" s="54">
        <v>56</v>
      </c>
      <c r="AL17" s="54">
        <v>9</v>
      </c>
      <c r="AM17" s="54">
        <v>29</v>
      </c>
      <c r="AN17" s="54">
        <v>18</v>
      </c>
      <c r="AO17" s="54">
        <v>7</v>
      </c>
      <c r="AP17" s="7" t="s">
        <v>104</v>
      </c>
    </row>
    <row r="18" spans="1:42" ht="17.25">
      <c r="A18" s="33" t="s">
        <v>105</v>
      </c>
      <c r="B18" s="60">
        <v>4653136</v>
      </c>
      <c r="C18" s="60">
        <v>878575</v>
      </c>
      <c r="D18" s="60">
        <v>5531711</v>
      </c>
      <c r="E18" s="60">
        <v>109111</v>
      </c>
      <c r="F18" s="60">
        <v>4241</v>
      </c>
      <c r="G18" s="60">
        <v>556</v>
      </c>
      <c r="H18" s="60">
        <v>51826</v>
      </c>
      <c r="I18" s="60">
        <v>56623</v>
      </c>
      <c r="J18" s="60">
        <v>37524</v>
      </c>
      <c r="K18" s="60">
        <v>0</v>
      </c>
      <c r="L18" s="60">
        <v>0</v>
      </c>
      <c r="M18" s="60">
        <v>203258</v>
      </c>
      <c r="N18" s="60">
        <v>2886</v>
      </c>
      <c r="O18" s="60">
        <v>16945</v>
      </c>
      <c r="P18" s="60">
        <v>43932</v>
      </c>
      <c r="Q18" s="60">
        <v>63763</v>
      </c>
      <c r="R18" s="34" t="s">
        <v>105</v>
      </c>
      <c r="S18" s="33" t="s">
        <v>105</v>
      </c>
      <c r="T18" s="60">
        <v>6076</v>
      </c>
      <c r="U18" s="60">
        <v>38507</v>
      </c>
      <c r="V18" s="60">
        <v>44583</v>
      </c>
      <c r="W18" s="60">
        <v>0</v>
      </c>
      <c r="X18" s="60">
        <v>0</v>
      </c>
      <c r="Y18" s="60">
        <v>32</v>
      </c>
      <c r="Z18" s="68">
        <v>44615</v>
      </c>
      <c r="AA18" s="60">
        <v>28537</v>
      </c>
      <c r="AB18" s="68">
        <v>340173</v>
      </c>
      <c r="AC18" s="60">
        <v>57520</v>
      </c>
      <c r="AD18" s="60">
        <v>2400</v>
      </c>
      <c r="AE18" s="60">
        <v>59920</v>
      </c>
      <c r="AF18" s="60">
        <v>280253</v>
      </c>
      <c r="AG18" s="35">
        <f t="shared" si="1"/>
        <v>6.149507810512878</v>
      </c>
      <c r="AH18" s="35">
        <f t="shared" si="0"/>
        <v>6.022884351542702</v>
      </c>
      <c r="AI18" s="34" t="s">
        <v>105</v>
      </c>
      <c r="AJ18" s="33" t="s">
        <v>105</v>
      </c>
      <c r="AK18" s="60">
        <v>31</v>
      </c>
      <c r="AL18" s="60">
        <v>2</v>
      </c>
      <c r="AM18" s="60">
        <v>15</v>
      </c>
      <c r="AN18" s="60">
        <v>14</v>
      </c>
      <c r="AO18" s="60">
        <v>12</v>
      </c>
      <c r="AP18" s="34" t="s">
        <v>105</v>
      </c>
    </row>
    <row r="19" spans="1:42" ht="17.25">
      <c r="A19" s="27" t="s">
        <v>106</v>
      </c>
      <c r="B19" s="61">
        <v>2719723</v>
      </c>
      <c r="C19" s="61">
        <v>592955</v>
      </c>
      <c r="D19" s="61">
        <v>3312678</v>
      </c>
      <c r="E19" s="61">
        <v>64609</v>
      </c>
      <c r="F19" s="61">
        <v>3362</v>
      </c>
      <c r="G19" s="61">
        <v>0</v>
      </c>
      <c r="H19" s="61">
        <v>32476</v>
      </c>
      <c r="I19" s="61">
        <v>35838</v>
      </c>
      <c r="J19" s="61">
        <v>21945</v>
      </c>
      <c r="K19" s="61">
        <v>9612</v>
      </c>
      <c r="L19" s="61">
        <v>0</v>
      </c>
      <c r="M19" s="61">
        <v>132004</v>
      </c>
      <c r="N19" s="61">
        <v>21</v>
      </c>
      <c r="O19" s="61">
        <v>4883</v>
      </c>
      <c r="P19" s="61">
        <v>14229</v>
      </c>
      <c r="Q19" s="61">
        <v>19133</v>
      </c>
      <c r="R19" s="28" t="s">
        <v>106</v>
      </c>
      <c r="S19" s="27" t="s">
        <v>106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9">
        <v>0</v>
      </c>
      <c r="AA19" s="61">
        <v>20223</v>
      </c>
      <c r="AB19" s="69">
        <v>171360</v>
      </c>
      <c r="AC19" s="61">
        <v>45933</v>
      </c>
      <c r="AD19" s="61">
        <v>0</v>
      </c>
      <c r="AE19" s="61">
        <v>45933</v>
      </c>
      <c r="AF19" s="61">
        <v>125427</v>
      </c>
      <c r="AG19" s="29">
        <f t="shared" si="1"/>
        <v>5.172854107764172</v>
      </c>
      <c r="AH19" s="29">
        <f t="shared" si="0"/>
        <v>4.6117564178410815</v>
      </c>
      <c r="AI19" s="28" t="s">
        <v>106</v>
      </c>
      <c r="AJ19" s="27" t="s">
        <v>106</v>
      </c>
      <c r="AK19" s="61">
        <v>19</v>
      </c>
      <c r="AL19" s="61">
        <v>1</v>
      </c>
      <c r="AM19" s="61">
        <v>11</v>
      </c>
      <c r="AN19" s="61">
        <v>7</v>
      </c>
      <c r="AO19" s="61">
        <v>5</v>
      </c>
      <c r="AP19" s="28" t="s">
        <v>106</v>
      </c>
    </row>
    <row r="20" spans="1:42" ht="17.25">
      <c r="A20" s="5" t="s">
        <v>107</v>
      </c>
      <c r="B20" s="54">
        <v>624890</v>
      </c>
      <c r="C20" s="54">
        <v>63209</v>
      </c>
      <c r="D20" s="54">
        <v>688099</v>
      </c>
      <c r="E20" s="54">
        <v>24994</v>
      </c>
      <c r="F20" s="54">
        <v>189</v>
      </c>
      <c r="G20" s="54">
        <v>0</v>
      </c>
      <c r="H20" s="54">
        <v>2234</v>
      </c>
      <c r="I20" s="54">
        <v>2423</v>
      </c>
      <c r="J20" s="54">
        <v>6676</v>
      </c>
      <c r="K20" s="54">
        <v>0</v>
      </c>
      <c r="L20" s="54">
        <v>0</v>
      </c>
      <c r="M20" s="54">
        <v>34093</v>
      </c>
      <c r="N20" s="54">
        <v>281</v>
      </c>
      <c r="O20" s="54">
        <v>792</v>
      </c>
      <c r="P20" s="54">
        <v>32929</v>
      </c>
      <c r="Q20" s="54">
        <v>34002</v>
      </c>
      <c r="R20" s="7" t="s">
        <v>107</v>
      </c>
      <c r="S20" s="5" t="s">
        <v>107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67">
        <v>0</v>
      </c>
      <c r="AA20" s="54">
        <v>600</v>
      </c>
      <c r="AB20" s="67">
        <v>68695</v>
      </c>
      <c r="AC20" s="54">
        <v>5502</v>
      </c>
      <c r="AD20" s="54">
        <v>0</v>
      </c>
      <c r="AE20" s="54">
        <v>5502</v>
      </c>
      <c r="AF20" s="54">
        <v>63193</v>
      </c>
      <c r="AG20" s="6">
        <f t="shared" si="1"/>
        <v>9.983301821394887</v>
      </c>
      <c r="AH20" s="6">
        <f t="shared" si="0"/>
        <v>10.11265982812975</v>
      </c>
      <c r="AI20" s="7" t="s">
        <v>107</v>
      </c>
      <c r="AJ20" s="5" t="s">
        <v>107</v>
      </c>
      <c r="AK20" s="54">
        <v>6</v>
      </c>
      <c r="AL20" s="54">
        <v>2</v>
      </c>
      <c r="AM20" s="54">
        <v>2</v>
      </c>
      <c r="AN20" s="54">
        <v>2</v>
      </c>
      <c r="AO20" s="54">
        <v>1</v>
      </c>
      <c r="AP20" s="7" t="s">
        <v>107</v>
      </c>
    </row>
    <row r="21" spans="1:42" ht="17.25">
      <c r="A21" s="5" t="s">
        <v>22</v>
      </c>
      <c r="B21" s="54">
        <v>176575</v>
      </c>
      <c r="C21" s="54">
        <v>33609</v>
      </c>
      <c r="D21" s="54">
        <v>210184</v>
      </c>
      <c r="E21" s="54">
        <v>15150</v>
      </c>
      <c r="F21" s="54">
        <v>199</v>
      </c>
      <c r="G21" s="54">
        <v>0</v>
      </c>
      <c r="H21" s="54">
        <v>7407</v>
      </c>
      <c r="I21" s="54">
        <v>7606</v>
      </c>
      <c r="J21" s="54">
        <v>5016</v>
      </c>
      <c r="K21" s="54">
        <v>0</v>
      </c>
      <c r="L21" s="54">
        <v>18</v>
      </c>
      <c r="M21" s="54">
        <v>27790</v>
      </c>
      <c r="N21" s="54">
        <v>36</v>
      </c>
      <c r="O21" s="54">
        <v>0</v>
      </c>
      <c r="P21" s="54">
        <v>724</v>
      </c>
      <c r="Q21" s="54">
        <v>760</v>
      </c>
      <c r="R21" s="7" t="s">
        <v>22</v>
      </c>
      <c r="S21" s="5" t="s">
        <v>22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67">
        <v>0</v>
      </c>
      <c r="AA21" s="54">
        <v>0</v>
      </c>
      <c r="AB21" s="67">
        <v>28550</v>
      </c>
      <c r="AC21" s="54">
        <v>2915</v>
      </c>
      <c r="AD21" s="54">
        <v>0</v>
      </c>
      <c r="AE21" s="54">
        <v>2915</v>
      </c>
      <c r="AF21" s="54">
        <v>25635</v>
      </c>
      <c r="AG21" s="6">
        <f t="shared" si="1"/>
        <v>13.583336505157387</v>
      </c>
      <c r="AH21" s="6">
        <f t="shared" si="0"/>
        <v>14.517910236443438</v>
      </c>
      <c r="AI21" s="7" t="s">
        <v>22</v>
      </c>
      <c r="AJ21" s="5" t="s">
        <v>22</v>
      </c>
      <c r="AK21" s="54">
        <v>5</v>
      </c>
      <c r="AL21" s="54">
        <v>1</v>
      </c>
      <c r="AM21" s="54">
        <v>2</v>
      </c>
      <c r="AN21" s="54">
        <v>2</v>
      </c>
      <c r="AO21" s="54">
        <v>0</v>
      </c>
      <c r="AP21" s="7" t="s">
        <v>22</v>
      </c>
    </row>
    <row r="22" spans="1:42" ht="17.25">
      <c r="A22" s="5" t="s">
        <v>108</v>
      </c>
      <c r="B22" s="54">
        <v>247690</v>
      </c>
      <c r="C22" s="54">
        <v>47158</v>
      </c>
      <c r="D22" s="54">
        <v>294848</v>
      </c>
      <c r="E22" s="54">
        <v>14475</v>
      </c>
      <c r="F22" s="54">
        <v>43</v>
      </c>
      <c r="G22" s="54">
        <v>0</v>
      </c>
      <c r="H22" s="54">
        <v>4857</v>
      </c>
      <c r="I22" s="54">
        <v>4900</v>
      </c>
      <c r="J22" s="54">
        <v>4322</v>
      </c>
      <c r="K22" s="54">
        <v>0</v>
      </c>
      <c r="L22" s="54">
        <v>0</v>
      </c>
      <c r="M22" s="54">
        <v>23697</v>
      </c>
      <c r="N22" s="54">
        <v>25</v>
      </c>
      <c r="O22" s="54">
        <v>998</v>
      </c>
      <c r="P22" s="54">
        <v>6945</v>
      </c>
      <c r="Q22" s="54">
        <v>7968</v>
      </c>
      <c r="R22" s="7" t="s">
        <v>108</v>
      </c>
      <c r="S22" s="5" t="s">
        <v>108</v>
      </c>
      <c r="T22" s="54">
        <v>0</v>
      </c>
      <c r="U22" s="54">
        <v>0</v>
      </c>
      <c r="V22" s="54">
        <v>0</v>
      </c>
      <c r="W22" s="54">
        <v>0</v>
      </c>
      <c r="X22" s="54">
        <v>302</v>
      </c>
      <c r="Y22" s="54">
        <v>0</v>
      </c>
      <c r="Z22" s="67">
        <v>302</v>
      </c>
      <c r="AA22" s="54">
        <v>343</v>
      </c>
      <c r="AB22" s="54">
        <v>32310</v>
      </c>
      <c r="AC22" s="54">
        <v>1695</v>
      </c>
      <c r="AD22" s="54">
        <v>0</v>
      </c>
      <c r="AE22" s="54">
        <v>1695</v>
      </c>
      <c r="AF22" s="54">
        <v>30615</v>
      </c>
      <c r="AG22" s="6">
        <f t="shared" si="1"/>
        <v>10.958188626003908</v>
      </c>
      <c r="AH22" s="6">
        <f t="shared" si="0"/>
        <v>12.360208324922283</v>
      </c>
      <c r="AI22" s="7" t="s">
        <v>108</v>
      </c>
      <c r="AJ22" s="5" t="s">
        <v>108</v>
      </c>
      <c r="AK22" s="54">
        <v>4</v>
      </c>
      <c r="AL22" s="54">
        <v>0</v>
      </c>
      <c r="AM22" s="54">
        <v>3</v>
      </c>
      <c r="AN22" s="54">
        <v>1</v>
      </c>
      <c r="AO22" s="54">
        <v>0</v>
      </c>
      <c r="AP22" s="7" t="s">
        <v>108</v>
      </c>
    </row>
    <row r="23" spans="1:42" ht="17.25">
      <c r="A23" s="24" t="s">
        <v>23</v>
      </c>
      <c r="B23" s="55">
        <v>542610</v>
      </c>
      <c r="C23" s="55">
        <v>100008</v>
      </c>
      <c r="D23" s="55">
        <v>642618</v>
      </c>
      <c r="E23" s="55">
        <v>31182</v>
      </c>
      <c r="F23" s="55">
        <v>242</v>
      </c>
      <c r="G23" s="55">
        <v>0</v>
      </c>
      <c r="H23" s="55">
        <v>15835</v>
      </c>
      <c r="I23" s="55">
        <v>16077</v>
      </c>
      <c r="J23" s="55">
        <v>10708</v>
      </c>
      <c r="K23" s="55">
        <v>0</v>
      </c>
      <c r="L23" s="55">
        <v>12</v>
      </c>
      <c r="M23" s="55">
        <v>57979</v>
      </c>
      <c r="N23" s="55">
        <v>46</v>
      </c>
      <c r="O23" s="55">
        <v>3678</v>
      </c>
      <c r="P23" s="55">
        <v>3535</v>
      </c>
      <c r="Q23" s="55">
        <v>7259</v>
      </c>
      <c r="R23" s="25" t="s">
        <v>23</v>
      </c>
      <c r="S23" s="24" t="s">
        <v>23</v>
      </c>
      <c r="T23" s="55">
        <v>0</v>
      </c>
      <c r="U23" s="55">
        <v>0</v>
      </c>
      <c r="V23" s="55">
        <v>0</v>
      </c>
      <c r="W23" s="55">
        <v>0</v>
      </c>
      <c r="X23" s="55">
        <v>250</v>
      </c>
      <c r="Y23" s="55">
        <v>20</v>
      </c>
      <c r="Z23" s="55">
        <v>270</v>
      </c>
      <c r="AA23" s="55">
        <v>8101</v>
      </c>
      <c r="AB23" s="55">
        <v>73609</v>
      </c>
      <c r="AC23" s="55">
        <v>8387</v>
      </c>
      <c r="AD23" s="55">
        <v>0</v>
      </c>
      <c r="AE23" s="55">
        <v>8387</v>
      </c>
      <c r="AF23" s="55">
        <v>65222</v>
      </c>
      <c r="AG23" s="26">
        <f t="shared" si="1"/>
        <v>11.454549981482</v>
      </c>
      <c r="AH23" s="26">
        <f t="shared" si="0"/>
        <v>12.0200512338512</v>
      </c>
      <c r="AI23" s="25" t="s">
        <v>23</v>
      </c>
      <c r="AJ23" s="24" t="s">
        <v>23</v>
      </c>
      <c r="AK23" s="55">
        <v>8</v>
      </c>
      <c r="AL23" s="55">
        <v>1</v>
      </c>
      <c r="AM23" s="55">
        <v>5</v>
      </c>
      <c r="AN23" s="55">
        <v>2</v>
      </c>
      <c r="AO23" s="55">
        <v>1</v>
      </c>
      <c r="AP23" s="25" t="s">
        <v>23</v>
      </c>
    </row>
    <row r="24" spans="1:42" ht="17.25">
      <c r="A24" s="30" t="s">
        <v>109</v>
      </c>
      <c r="B24" s="56">
        <v>858436</v>
      </c>
      <c r="C24" s="56">
        <v>142878</v>
      </c>
      <c r="D24" s="56">
        <v>1001314</v>
      </c>
      <c r="E24" s="56">
        <v>22285</v>
      </c>
      <c r="F24" s="56">
        <v>383</v>
      </c>
      <c r="G24" s="56">
        <v>0</v>
      </c>
      <c r="H24" s="56">
        <v>1424</v>
      </c>
      <c r="I24" s="56">
        <v>1807</v>
      </c>
      <c r="J24" s="56">
        <v>9279</v>
      </c>
      <c r="K24" s="56">
        <v>4226</v>
      </c>
      <c r="L24" s="56">
        <v>18</v>
      </c>
      <c r="M24" s="56">
        <v>37615</v>
      </c>
      <c r="N24" s="56">
        <v>42</v>
      </c>
      <c r="O24" s="56">
        <v>2843</v>
      </c>
      <c r="P24" s="56">
        <v>16006</v>
      </c>
      <c r="Q24" s="56">
        <v>18891</v>
      </c>
      <c r="R24" s="31" t="s">
        <v>109</v>
      </c>
      <c r="S24" s="30" t="s">
        <v>109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2187</v>
      </c>
      <c r="AB24" s="56">
        <v>58693</v>
      </c>
      <c r="AC24" s="56">
        <v>15153</v>
      </c>
      <c r="AD24" s="56">
        <v>0</v>
      </c>
      <c r="AE24" s="56">
        <v>15153</v>
      </c>
      <c r="AF24" s="56">
        <v>43540</v>
      </c>
      <c r="AG24" s="32">
        <f t="shared" si="1"/>
        <v>5.861597860411419</v>
      </c>
      <c r="AH24" s="32">
        <f t="shared" si="0"/>
        <v>5.072014687175281</v>
      </c>
      <c r="AI24" s="31" t="s">
        <v>109</v>
      </c>
      <c r="AJ24" s="30" t="s">
        <v>109</v>
      </c>
      <c r="AK24" s="56">
        <v>7</v>
      </c>
      <c r="AL24" s="56">
        <v>1</v>
      </c>
      <c r="AM24" s="56">
        <v>4</v>
      </c>
      <c r="AN24" s="56">
        <v>2</v>
      </c>
      <c r="AO24" s="56">
        <v>2</v>
      </c>
      <c r="AP24" s="31" t="s">
        <v>109</v>
      </c>
    </row>
    <row r="25" spans="1:42" ht="17.25">
      <c r="A25" s="5" t="s">
        <v>110</v>
      </c>
      <c r="B25" s="54">
        <v>1302918</v>
      </c>
      <c r="C25" s="54">
        <v>162095</v>
      </c>
      <c r="D25" s="54">
        <v>1465013</v>
      </c>
      <c r="E25" s="54">
        <v>35045</v>
      </c>
      <c r="F25" s="54">
        <v>1634</v>
      </c>
      <c r="G25" s="54">
        <v>287</v>
      </c>
      <c r="H25" s="54">
        <v>16663</v>
      </c>
      <c r="I25" s="54">
        <v>18584</v>
      </c>
      <c r="J25" s="54">
        <v>11890</v>
      </c>
      <c r="K25" s="54">
        <v>0</v>
      </c>
      <c r="L25" s="54">
        <v>84</v>
      </c>
      <c r="M25" s="54">
        <v>65603</v>
      </c>
      <c r="N25" s="54">
        <v>70</v>
      </c>
      <c r="O25" s="54">
        <v>6411</v>
      </c>
      <c r="P25" s="54">
        <v>9441</v>
      </c>
      <c r="Q25" s="54">
        <v>15922</v>
      </c>
      <c r="R25" s="7" t="s">
        <v>110</v>
      </c>
      <c r="S25" s="5" t="s">
        <v>110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13697</v>
      </c>
      <c r="AB25" s="54">
        <v>95222</v>
      </c>
      <c r="AC25" s="54">
        <v>12539</v>
      </c>
      <c r="AD25" s="54">
        <v>0</v>
      </c>
      <c r="AE25" s="54">
        <v>12539</v>
      </c>
      <c r="AF25" s="54">
        <v>82683</v>
      </c>
      <c r="AG25" s="6">
        <f t="shared" si="1"/>
        <v>6.499737544991069</v>
      </c>
      <c r="AH25" s="6">
        <f t="shared" si="0"/>
        <v>6.3459864703688185</v>
      </c>
      <c r="AI25" s="7" t="s">
        <v>110</v>
      </c>
      <c r="AJ25" s="5" t="s">
        <v>110</v>
      </c>
      <c r="AK25" s="54">
        <v>9</v>
      </c>
      <c r="AL25" s="54">
        <v>1</v>
      </c>
      <c r="AM25" s="54">
        <v>5</v>
      </c>
      <c r="AN25" s="54">
        <v>3</v>
      </c>
      <c r="AO25" s="54">
        <v>3</v>
      </c>
      <c r="AP25" s="7" t="s">
        <v>110</v>
      </c>
    </row>
    <row r="26" spans="1:42" ht="17.25">
      <c r="A26" s="5" t="s">
        <v>24</v>
      </c>
      <c r="B26" s="54">
        <v>529813</v>
      </c>
      <c r="C26" s="54">
        <v>80040</v>
      </c>
      <c r="D26" s="54">
        <v>609853</v>
      </c>
      <c r="E26" s="54">
        <v>21867</v>
      </c>
      <c r="F26" s="54">
        <v>932</v>
      </c>
      <c r="G26" s="54">
        <v>180</v>
      </c>
      <c r="H26" s="54">
        <v>10453</v>
      </c>
      <c r="I26" s="54">
        <v>11565</v>
      </c>
      <c r="J26" s="54">
        <v>6824</v>
      </c>
      <c r="K26" s="54">
        <v>34</v>
      </c>
      <c r="L26" s="54">
        <v>0</v>
      </c>
      <c r="M26" s="54">
        <v>40290</v>
      </c>
      <c r="N26" s="54">
        <v>202</v>
      </c>
      <c r="O26" s="54">
        <v>3272</v>
      </c>
      <c r="P26" s="54">
        <v>869</v>
      </c>
      <c r="Q26" s="54">
        <v>4343</v>
      </c>
      <c r="R26" s="7" t="s">
        <v>24</v>
      </c>
      <c r="S26" s="5" t="s">
        <v>24</v>
      </c>
      <c r="T26" s="54">
        <v>570</v>
      </c>
      <c r="U26" s="54">
        <v>3857</v>
      </c>
      <c r="V26" s="54">
        <v>4427</v>
      </c>
      <c r="W26" s="54">
        <v>0</v>
      </c>
      <c r="X26" s="54">
        <v>0</v>
      </c>
      <c r="Y26" s="54">
        <v>0</v>
      </c>
      <c r="Z26" s="54">
        <v>4427</v>
      </c>
      <c r="AA26" s="54">
        <v>22635</v>
      </c>
      <c r="AB26" s="54">
        <v>71695</v>
      </c>
      <c r="AC26" s="54">
        <v>6147</v>
      </c>
      <c r="AD26" s="54">
        <v>225</v>
      </c>
      <c r="AE26" s="54">
        <v>6372</v>
      </c>
      <c r="AF26" s="54">
        <v>65323</v>
      </c>
      <c r="AG26" s="6">
        <f t="shared" si="1"/>
        <v>11.756111718725661</v>
      </c>
      <c r="AH26" s="6">
        <f t="shared" si="0"/>
        <v>12.329444539865953</v>
      </c>
      <c r="AI26" s="7" t="s">
        <v>24</v>
      </c>
      <c r="AJ26" s="5" t="s">
        <v>24</v>
      </c>
      <c r="AK26" s="54">
        <v>6</v>
      </c>
      <c r="AL26" s="54">
        <v>1</v>
      </c>
      <c r="AM26" s="54">
        <v>2</v>
      </c>
      <c r="AN26" s="54">
        <v>3</v>
      </c>
      <c r="AO26" s="54">
        <v>1</v>
      </c>
      <c r="AP26" s="7" t="s">
        <v>24</v>
      </c>
    </row>
    <row r="27" spans="1:42" ht="17.25">
      <c r="A27" s="5" t="s">
        <v>111</v>
      </c>
      <c r="B27" s="54">
        <v>1153160</v>
      </c>
      <c r="C27" s="54">
        <v>186741</v>
      </c>
      <c r="D27" s="54">
        <v>1339901</v>
      </c>
      <c r="E27" s="54">
        <v>37057</v>
      </c>
      <c r="F27" s="54">
        <v>1451</v>
      </c>
      <c r="G27" s="54">
        <v>324</v>
      </c>
      <c r="H27" s="54">
        <v>16888</v>
      </c>
      <c r="I27" s="54">
        <v>18663</v>
      </c>
      <c r="J27" s="54">
        <v>10518</v>
      </c>
      <c r="K27" s="54">
        <v>0</v>
      </c>
      <c r="L27" s="54">
        <v>11</v>
      </c>
      <c r="M27" s="54">
        <v>66249</v>
      </c>
      <c r="N27" s="54">
        <v>35</v>
      </c>
      <c r="O27" s="54">
        <v>3875</v>
      </c>
      <c r="P27" s="54">
        <v>22498</v>
      </c>
      <c r="Q27" s="54">
        <v>26408</v>
      </c>
      <c r="R27" s="7" t="s">
        <v>111</v>
      </c>
      <c r="S27" s="5" t="s">
        <v>111</v>
      </c>
      <c r="T27" s="54">
        <v>2840</v>
      </c>
      <c r="U27" s="54">
        <v>10548</v>
      </c>
      <c r="V27" s="54">
        <v>13388</v>
      </c>
      <c r="W27" s="54">
        <v>0</v>
      </c>
      <c r="X27" s="54">
        <v>0</v>
      </c>
      <c r="Y27" s="54">
        <v>0</v>
      </c>
      <c r="Z27" s="54">
        <v>13388</v>
      </c>
      <c r="AA27" s="54">
        <v>0</v>
      </c>
      <c r="AB27" s="54">
        <v>106045</v>
      </c>
      <c r="AC27" s="54">
        <v>12609</v>
      </c>
      <c r="AD27" s="54">
        <v>1120</v>
      </c>
      <c r="AE27" s="54">
        <v>13729</v>
      </c>
      <c r="AF27" s="54">
        <v>92316</v>
      </c>
      <c r="AG27" s="6">
        <f t="shared" si="1"/>
        <v>7.914390690058444</v>
      </c>
      <c r="AH27" s="6">
        <f t="shared" si="0"/>
        <v>8.005480592458984</v>
      </c>
      <c r="AI27" s="7" t="s">
        <v>111</v>
      </c>
      <c r="AJ27" s="5" t="s">
        <v>111</v>
      </c>
      <c r="AK27" s="54">
        <v>10</v>
      </c>
      <c r="AL27" s="54">
        <v>2</v>
      </c>
      <c r="AM27" s="54">
        <v>4</v>
      </c>
      <c r="AN27" s="54">
        <v>4</v>
      </c>
      <c r="AO27" s="54">
        <v>1</v>
      </c>
      <c r="AP27" s="7" t="s">
        <v>111</v>
      </c>
    </row>
    <row r="28" spans="1:42" ht="17.25">
      <c r="A28" s="33" t="s">
        <v>112</v>
      </c>
      <c r="B28" s="60">
        <v>299304</v>
      </c>
      <c r="C28" s="60">
        <v>58062</v>
      </c>
      <c r="D28" s="60">
        <v>357366</v>
      </c>
      <c r="E28" s="60">
        <v>14661</v>
      </c>
      <c r="F28" s="60">
        <v>0</v>
      </c>
      <c r="G28" s="60">
        <v>0</v>
      </c>
      <c r="H28" s="60">
        <v>2006</v>
      </c>
      <c r="I28" s="60">
        <v>2006</v>
      </c>
      <c r="J28" s="60">
        <v>4894</v>
      </c>
      <c r="K28" s="60">
        <v>0</v>
      </c>
      <c r="L28" s="60">
        <v>0</v>
      </c>
      <c r="M28" s="60">
        <v>21561</v>
      </c>
      <c r="N28" s="60">
        <v>417</v>
      </c>
      <c r="O28" s="60">
        <v>1351</v>
      </c>
      <c r="P28" s="60">
        <v>4789</v>
      </c>
      <c r="Q28" s="60">
        <v>6557</v>
      </c>
      <c r="R28" s="34" t="s">
        <v>112</v>
      </c>
      <c r="S28" s="33" t="s">
        <v>112</v>
      </c>
      <c r="T28" s="60">
        <v>394</v>
      </c>
      <c r="U28" s="60">
        <v>2713</v>
      </c>
      <c r="V28" s="60">
        <v>3107</v>
      </c>
      <c r="W28" s="60">
        <v>0</v>
      </c>
      <c r="X28" s="60">
        <v>0</v>
      </c>
      <c r="Y28" s="60">
        <v>0</v>
      </c>
      <c r="Z28" s="60">
        <v>3107</v>
      </c>
      <c r="AA28" s="60">
        <v>2986</v>
      </c>
      <c r="AB28" s="60">
        <v>34211</v>
      </c>
      <c r="AC28" s="60">
        <v>4221</v>
      </c>
      <c r="AD28" s="60">
        <v>0</v>
      </c>
      <c r="AE28" s="60">
        <v>4221</v>
      </c>
      <c r="AF28" s="60">
        <v>29990</v>
      </c>
      <c r="AG28" s="35">
        <f t="shared" si="1"/>
        <v>9.573098727914799</v>
      </c>
      <c r="AH28" s="35">
        <f t="shared" si="0"/>
        <v>10.019912864512335</v>
      </c>
      <c r="AI28" s="34" t="s">
        <v>112</v>
      </c>
      <c r="AJ28" s="33" t="s">
        <v>112</v>
      </c>
      <c r="AK28" s="60">
        <v>4</v>
      </c>
      <c r="AL28" s="60">
        <v>1</v>
      </c>
      <c r="AM28" s="60">
        <v>2</v>
      </c>
      <c r="AN28" s="60">
        <v>1</v>
      </c>
      <c r="AO28" s="60">
        <v>1</v>
      </c>
      <c r="AP28" s="34" t="s">
        <v>112</v>
      </c>
    </row>
    <row r="29" spans="1:42" ht="17.25">
      <c r="A29" s="27" t="s">
        <v>113</v>
      </c>
      <c r="B29" s="61">
        <v>3234967</v>
      </c>
      <c r="C29" s="61">
        <v>697261</v>
      </c>
      <c r="D29" s="61">
        <v>3932228</v>
      </c>
      <c r="E29" s="61">
        <v>55850</v>
      </c>
      <c r="F29" s="61">
        <v>3396</v>
      </c>
      <c r="G29" s="61">
        <v>0</v>
      </c>
      <c r="H29" s="61">
        <v>26202</v>
      </c>
      <c r="I29" s="61">
        <v>29598</v>
      </c>
      <c r="J29" s="61">
        <v>30116</v>
      </c>
      <c r="K29" s="61">
        <v>0</v>
      </c>
      <c r="L29" s="61">
        <v>0</v>
      </c>
      <c r="M29" s="61">
        <v>115564</v>
      </c>
      <c r="N29" s="61">
        <v>0</v>
      </c>
      <c r="O29" s="61">
        <v>11213</v>
      </c>
      <c r="P29" s="61">
        <v>38781</v>
      </c>
      <c r="Q29" s="61">
        <v>49994</v>
      </c>
      <c r="R29" s="28" t="s">
        <v>113</v>
      </c>
      <c r="S29" s="27" t="s">
        <v>113</v>
      </c>
      <c r="T29" s="61">
        <v>3639</v>
      </c>
      <c r="U29" s="61">
        <v>18495</v>
      </c>
      <c r="V29" s="61">
        <v>22134</v>
      </c>
      <c r="W29" s="61">
        <v>0</v>
      </c>
      <c r="X29" s="61">
        <v>0</v>
      </c>
      <c r="Y29" s="61">
        <v>0</v>
      </c>
      <c r="Z29" s="61">
        <v>22134</v>
      </c>
      <c r="AA29" s="61">
        <v>1745</v>
      </c>
      <c r="AB29" s="61">
        <v>189437</v>
      </c>
      <c r="AC29" s="61">
        <v>43754</v>
      </c>
      <c r="AD29" s="61">
        <v>1437</v>
      </c>
      <c r="AE29" s="61">
        <v>45191</v>
      </c>
      <c r="AF29" s="61">
        <v>144246</v>
      </c>
      <c r="AG29" s="29">
        <f t="shared" si="1"/>
        <v>4.817548728100202</v>
      </c>
      <c r="AH29" s="29">
        <f t="shared" si="0"/>
        <v>4.458963569025588</v>
      </c>
      <c r="AI29" s="28" t="s">
        <v>113</v>
      </c>
      <c r="AJ29" s="27" t="s">
        <v>113</v>
      </c>
      <c r="AK29" s="61">
        <v>15</v>
      </c>
      <c r="AL29" s="61">
        <v>1</v>
      </c>
      <c r="AM29" s="61">
        <v>9</v>
      </c>
      <c r="AN29" s="61">
        <v>5</v>
      </c>
      <c r="AO29" s="61">
        <v>4</v>
      </c>
      <c r="AP29" s="28" t="s">
        <v>113</v>
      </c>
    </row>
    <row r="30" spans="1:42" ht="17.25">
      <c r="A30" s="5" t="s">
        <v>25</v>
      </c>
      <c r="B30" s="54">
        <v>1972453</v>
      </c>
      <c r="C30" s="54">
        <v>332545</v>
      </c>
      <c r="D30" s="54">
        <v>2304998</v>
      </c>
      <c r="E30" s="54">
        <v>35809</v>
      </c>
      <c r="F30" s="54">
        <v>4127</v>
      </c>
      <c r="G30" s="54">
        <v>120</v>
      </c>
      <c r="H30" s="54">
        <v>15478</v>
      </c>
      <c r="I30" s="54">
        <v>19725</v>
      </c>
      <c r="J30" s="54">
        <v>11900</v>
      </c>
      <c r="K30" s="54">
        <v>0</v>
      </c>
      <c r="L30" s="54">
        <v>21</v>
      </c>
      <c r="M30" s="54">
        <v>67455</v>
      </c>
      <c r="N30" s="54">
        <v>6</v>
      </c>
      <c r="O30" s="54">
        <v>5732</v>
      </c>
      <c r="P30" s="54">
        <v>2691</v>
      </c>
      <c r="Q30" s="54">
        <v>8429</v>
      </c>
      <c r="R30" s="7" t="s">
        <v>25</v>
      </c>
      <c r="S30" s="5" t="s">
        <v>25</v>
      </c>
      <c r="T30" s="54">
        <v>3854</v>
      </c>
      <c r="U30" s="54">
        <v>19526</v>
      </c>
      <c r="V30" s="54">
        <v>23380</v>
      </c>
      <c r="W30" s="54">
        <v>0</v>
      </c>
      <c r="X30" s="54">
        <v>0</v>
      </c>
      <c r="Y30" s="54">
        <v>0</v>
      </c>
      <c r="Z30" s="54">
        <v>23380</v>
      </c>
      <c r="AA30" s="54">
        <v>0</v>
      </c>
      <c r="AB30" s="54">
        <v>99264</v>
      </c>
      <c r="AC30" s="54">
        <v>14646</v>
      </c>
      <c r="AD30" s="54">
        <v>1528</v>
      </c>
      <c r="AE30" s="54">
        <v>16174</v>
      </c>
      <c r="AF30" s="54">
        <v>83090</v>
      </c>
      <c r="AG30" s="6">
        <f t="shared" si="1"/>
        <v>4.306467944874572</v>
      </c>
      <c r="AH30" s="6">
        <f t="shared" si="0"/>
        <v>4.212521160200015</v>
      </c>
      <c r="AI30" s="7" t="s">
        <v>25</v>
      </c>
      <c r="AJ30" s="5" t="s">
        <v>25</v>
      </c>
      <c r="AK30" s="54">
        <v>10</v>
      </c>
      <c r="AL30" s="54">
        <v>1</v>
      </c>
      <c r="AM30" s="54">
        <v>7</v>
      </c>
      <c r="AN30" s="54">
        <v>2</v>
      </c>
      <c r="AO30" s="54">
        <v>2</v>
      </c>
      <c r="AP30" s="7" t="s">
        <v>25</v>
      </c>
    </row>
    <row r="31" spans="1:42" ht="17.25">
      <c r="A31" s="5" t="s">
        <v>114</v>
      </c>
      <c r="B31" s="54">
        <v>3965768</v>
      </c>
      <c r="C31" s="54">
        <v>735149</v>
      </c>
      <c r="D31" s="54">
        <v>4700917</v>
      </c>
      <c r="E31" s="54">
        <v>40893</v>
      </c>
      <c r="F31" s="54">
        <v>3125</v>
      </c>
      <c r="G31" s="54">
        <v>437</v>
      </c>
      <c r="H31" s="54">
        <v>19118</v>
      </c>
      <c r="I31" s="54">
        <v>22680</v>
      </c>
      <c r="J31" s="54">
        <v>14908</v>
      </c>
      <c r="K31" s="54">
        <v>0</v>
      </c>
      <c r="L31" s="54">
        <v>0</v>
      </c>
      <c r="M31" s="54">
        <v>78481</v>
      </c>
      <c r="N31" s="54">
        <v>24</v>
      </c>
      <c r="O31" s="54">
        <v>11711</v>
      </c>
      <c r="P31" s="54">
        <v>17449</v>
      </c>
      <c r="Q31" s="54">
        <v>29184</v>
      </c>
      <c r="R31" s="7" t="s">
        <v>114</v>
      </c>
      <c r="S31" s="5" t="s">
        <v>114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107665</v>
      </c>
      <c r="AC31" s="54">
        <v>31977</v>
      </c>
      <c r="AD31" s="54">
        <v>0</v>
      </c>
      <c r="AE31" s="54">
        <v>31977</v>
      </c>
      <c r="AF31" s="54">
        <v>75688</v>
      </c>
      <c r="AG31" s="6">
        <f t="shared" si="1"/>
        <v>2.290297829125679</v>
      </c>
      <c r="AH31" s="6">
        <f t="shared" si="0"/>
        <v>1.9085332273597446</v>
      </c>
      <c r="AI31" s="7" t="s">
        <v>114</v>
      </c>
      <c r="AJ31" s="5" t="s">
        <v>114</v>
      </c>
      <c r="AK31" s="54">
        <v>14</v>
      </c>
      <c r="AL31" s="54">
        <v>1</v>
      </c>
      <c r="AM31" s="54">
        <v>10</v>
      </c>
      <c r="AN31" s="54">
        <v>3</v>
      </c>
      <c r="AO31" s="54">
        <v>4</v>
      </c>
      <c r="AP31" s="7" t="s">
        <v>114</v>
      </c>
    </row>
    <row r="32" spans="1:42" ht="17.25">
      <c r="A32" s="5" t="s">
        <v>26</v>
      </c>
      <c r="B32" s="54">
        <v>1675377</v>
      </c>
      <c r="C32" s="54">
        <v>341147</v>
      </c>
      <c r="D32" s="54">
        <v>2016524</v>
      </c>
      <c r="E32" s="54">
        <v>31766</v>
      </c>
      <c r="F32" s="54">
        <v>853</v>
      </c>
      <c r="G32" s="54">
        <v>0</v>
      </c>
      <c r="H32" s="54">
        <v>12817</v>
      </c>
      <c r="I32" s="54">
        <v>13670</v>
      </c>
      <c r="J32" s="54">
        <v>10659</v>
      </c>
      <c r="K32" s="54">
        <v>600</v>
      </c>
      <c r="L32" s="54">
        <v>8</v>
      </c>
      <c r="M32" s="54">
        <v>56703</v>
      </c>
      <c r="N32" s="54">
        <v>2</v>
      </c>
      <c r="O32" s="54">
        <v>10461</v>
      </c>
      <c r="P32" s="54">
        <v>11042</v>
      </c>
      <c r="Q32" s="54">
        <v>21505</v>
      </c>
      <c r="R32" s="7" t="s">
        <v>26</v>
      </c>
      <c r="S32" s="5" t="s">
        <v>26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722</v>
      </c>
      <c r="AB32" s="54">
        <v>78930</v>
      </c>
      <c r="AC32" s="54">
        <v>19513</v>
      </c>
      <c r="AD32" s="54">
        <v>0</v>
      </c>
      <c r="AE32" s="54">
        <v>19513</v>
      </c>
      <c r="AF32" s="54">
        <v>59417</v>
      </c>
      <c r="AG32" s="6">
        <f t="shared" si="1"/>
        <v>3.914161200164243</v>
      </c>
      <c r="AH32" s="6">
        <f t="shared" si="0"/>
        <v>3.546485358220866</v>
      </c>
      <c r="AI32" s="7" t="s">
        <v>26</v>
      </c>
      <c r="AJ32" s="5" t="s">
        <v>26</v>
      </c>
      <c r="AK32" s="54">
        <v>9</v>
      </c>
      <c r="AL32" s="54">
        <v>1</v>
      </c>
      <c r="AM32" s="54">
        <v>6</v>
      </c>
      <c r="AN32" s="54">
        <v>2</v>
      </c>
      <c r="AO32" s="54">
        <v>4</v>
      </c>
      <c r="AP32" s="7" t="s">
        <v>26</v>
      </c>
    </row>
    <row r="33" spans="1:42" ht="17.25">
      <c r="A33" s="24" t="s">
        <v>115</v>
      </c>
      <c r="B33" s="55">
        <v>1497234</v>
      </c>
      <c r="C33" s="55">
        <v>306567</v>
      </c>
      <c r="D33" s="55">
        <v>1803801</v>
      </c>
      <c r="E33" s="55">
        <v>28447</v>
      </c>
      <c r="F33" s="55">
        <v>351</v>
      </c>
      <c r="G33" s="55">
        <v>0</v>
      </c>
      <c r="H33" s="55">
        <v>12892</v>
      </c>
      <c r="I33" s="55">
        <v>13243</v>
      </c>
      <c r="J33" s="55">
        <v>9447</v>
      </c>
      <c r="K33" s="55">
        <v>0</v>
      </c>
      <c r="L33" s="55">
        <v>0</v>
      </c>
      <c r="M33" s="55">
        <v>51137</v>
      </c>
      <c r="N33" s="55">
        <v>0</v>
      </c>
      <c r="O33" s="55">
        <v>5021</v>
      </c>
      <c r="P33" s="55">
        <v>3196</v>
      </c>
      <c r="Q33" s="55">
        <v>8217</v>
      </c>
      <c r="R33" s="25" t="s">
        <v>115</v>
      </c>
      <c r="S33" s="24" t="s">
        <v>115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11584</v>
      </c>
      <c r="AB33" s="55">
        <v>70938</v>
      </c>
      <c r="AC33" s="55">
        <v>20043</v>
      </c>
      <c r="AD33" s="55">
        <v>1129</v>
      </c>
      <c r="AE33" s="55">
        <v>21172</v>
      </c>
      <c r="AF33" s="55">
        <v>49766</v>
      </c>
      <c r="AG33" s="26">
        <f t="shared" si="1"/>
        <v>3.932695458090998</v>
      </c>
      <c r="AH33" s="26">
        <f t="shared" si="0"/>
        <v>3.3238625358494396</v>
      </c>
      <c r="AI33" s="25" t="s">
        <v>115</v>
      </c>
      <c r="AJ33" s="24" t="s">
        <v>115</v>
      </c>
      <c r="AK33" s="55">
        <v>9</v>
      </c>
      <c r="AL33" s="55">
        <v>1</v>
      </c>
      <c r="AM33" s="55">
        <v>6</v>
      </c>
      <c r="AN33" s="55">
        <v>2</v>
      </c>
      <c r="AO33" s="55">
        <v>3</v>
      </c>
      <c r="AP33" s="25" t="s">
        <v>115</v>
      </c>
    </row>
    <row r="34" spans="1:42" ht="17.25">
      <c r="A34" s="30" t="s">
        <v>116</v>
      </c>
      <c r="B34" s="56">
        <v>3333159</v>
      </c>
      <c r="C34" s="56">
        <v>649158</v>
      </c>
      <c r="D34" s="56">
        <v>3982317</v>
      </c>
      <c r="E34" s="56">
        <v>51238</v>
      </c>
      <c r="F34" s="56">
        <v>3768</v>
      </c>
      <c r="G34" s="56">
        <v>0</v>
      </c>
      <c r="H34" s="56">
        <v>23870</v>
      </c>
      <c r="I34" s="56">
        <v>27638</v>
      </c>
      <c r="J34" s="56">
        <v>17582</v>
      </c>
      <c r="K34" s="56">
        <v>0</v>
      </c>
      <c r="L34" s="56">
        <v>0</v>
      </c>
      <c r="M34" s="56">
        <v>96458</v>
      </c>
      <c r="N34" s="56">
        <v>0</v>
      </c>
      <c r="O34" s="56">
        <v>16421</v>
      </c>
      <c r="P34" s="56">
        <v>28627</v>
      </c>
      <c r="Q34" s="56">
        <v>45048</v>
      </c>
      <c r="R34" s="31" t="s">
        <v>116</v>
      </c>
      <c r="S34" s="30" t="s">
        <v>116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141506</v>
      </c>
      <c r="AC34" s="56">
        <v>39096</v>
      </c>
      <c r="AD34" s="56">
        <v>0</v>
      </c>
      <c r="AE34" s="56">
        <v>39096</v>
      </c>
      <c r="AF34" s="56">
        <v>102410</v>
      </c>
      <c r="AG34" s="32">
        <f t="shared" si="1"/>
        <v>3.5533585096314533</v>
      </c>
      <c r="AH34" s="32">
        <f t="shared" si="0"/>
        <v>3.072460689694071</v>
      </c>
      <c r="AI34" s="31" t="s">
        <v>116</v>
      </c>
      <c r="AJ34" s="30" t="s">
        <v>116</v>
      </c>
      <c r="AK34" s="56">
        <v>14</v>
      </c>
      <c r="AL34" s="56">
        <v>1</v>
      </c>
      <c r="AM34" s="56">
        <v>9</v>
      </c>
      <c r="AN34" s="56">
        <v>4</v>
      </c>
      <c r="AO34" s="56">
        <v>8</v>
      </c>
      <c r="AP34" s="31" t="s">
        <v>116</v>
      </c>
    </row>
    <row r="35" spans="1:42" ht="17.25">
      <c r="A35" s="5" t="s">
        <v>27</v>
      </c>
      <c r="B35" s="54">
        <v>1307827</v>
      </c>
      <c r="C35" s="54">
        <v>300358</v>
      </c>
      <c r="D35" s="54">
        <v>1608185</v>
      </c>
      <c r="E35" s="54">
        <v>33407</v>
      </c>
      <c r="F35" s="54">
        <v>538</v>
      </c>
      <c r="G35" s="54">
        <v>0</v>
      </c>
      <c r="H35" s="54">
        <v>3706</v>
      </c>
      <c r="I35" s="54">
        <v>4244</v>
      </c>
      <c r="J35" s="54">
        <v>11005</v>
      </c>
      <c r="K35" s="54">
        <v>0</v>
      </c>
      <c r="L35" s="54">
        <v>0</v>
      </c>
      <c r="M35" s="54">
        <v>48656</v>
      </c>
      <c r="N35" s="54">
        <v>0</v>
      </c>
      <c r="O35" s="54">
        <v>4324</v>
      </c>
      <c r="P35" s="54">
        <v>9631</v>
      </c>
      <c r="Q35" s="54">
        <v>13955</v>
      </c>
      <c r="R35" s="7" t="s">
        <v>27</v>
      </c>
      <c r="S35" s="5" t="s">
        <v>27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62611</v>
      </c>
      <c r="AC35" s="54">
        <v>19385</v>
      </c>
      <c r="AD35" s="54">
        <v>0</v>
      </c>
      <c r="AE35" s="54">
        <v>19385</v>
      </c>
      <c r="AF35" s="54">
        <v>43226</v>
      </c>
      <c r="AG35" s="6">
        <f t="shared" si="1"/>
        <v>3.8932709856142176</v>
      </c>
      <c r="AH35" s="6">
        <f t="shared" si="0"/>
        <v>3.3051772138058015</v>
      </c>
      <c r="AI35" s="7" t="s">
        <v>27</v>
      </c>
      <c r="AJ35" s="5" t="s">
        <v>27</v>
      </c>
      <c r="AK35" s="54">
        <v>9</v>
      </c>
      <c r="AL35" s="54">
        <v>1</v>
      </c>
      <c r="AM35" s="54">
        <v>5</v>
      </c>
      <c r="AN35" s="54">
        <v>3</v>
      </c>
      <c r="AO35" s="54">
        <v>4</v>
      </c>
      <c r="AP35" s="7" t="s">
        <v>27</v>
      </c>
    </row>
    <row r="36" spans="1:42" ht="17.25">
      <c r="A36" s="5" t="s">
        <v>28</v>
      </c>
      <c r="B36" s="54">
        <v>3279467</v>
      </c>
      <c r="C36" s="54">
        <v>693107</v>
      </c>
      <c r="D36" s="54">
        <v>3972574</v>
      </c>
      <c r="E36" s="54">
        <v>53798</v>
      </c>
      <c r="F36" s="54">
        <v>27830</v>
      </c>
      <c r="G36" s="54">
        <v>402</v>
      </c>
      <c r="H36" s="54">
        <v>5347</v>
      </c>
      <c r="I36" s="54">
        <v>33579</v>
      </c>
      <c r="J36" s="54">
        <v>18057</v>
      </c>
      <c r="K36" s="54">
        <v>7920</v>
      </c>
      <c r="L36" s="54">
        <v>0</v>
      </c>
      <c r="M36" s="54">
        <v>113354</v>
      </c>
      <c r="N36" s="54">
        <v>0</v>
      </c>
      <c r="O36" s="54">
        <v>8638</v>
      </c>
      <c r="P36" s="54">
        <v>27361</v>
      </c>
      <c r="Q36" s="54">
        <v>35999</v>
      </c>
      <c r="R36" s="7" t="s">
        <v>28</v>
      </c>
      <c r="S36" s="5" t="s">
        <v>28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13901</v>
      </c>
      <c r="AB36" s="54">
        <v>163254</v>
      </c>
      <c r="AC36" s="54">
        <v>44066</v>
      </c>
      <c r="AD36" s="54">
        <v>0</v>
      </c>
      <c r="AE36" s="54">
        <v>44066</v>
      </c>
      <c r="AF36" s="54">
        <v>119188</v>
      </c>
      <c r="AG36" s="6">
        <f t="shared" si="1"/>
        <v>4.1095269716813325</v>
      </c>
      <c r="AH36" s="6">
        <f t="shared" si="0"/>
        <v>3.6343710731042576</v>
      </c>
      <c r="AI36" s="7" t="s">
        <v>28</v>
      </c>
      <c r="AJ36" s="5" t="s">
        <v>28</v>
      </c>
      <c r="AK36" s="54">
        <v>17</v>
      </c>
      <c r="AL36" s="54">
        <v>1</v>
      </c>
      <c r="AM36" s="54">
        <v>10</v>
      </c>
      <c r="AN36" s="54">
        <v>6</v>
      </c>
      <c r="AO36" s="54">
        <v>0</v>
      </c>
      <c r="AP36" s="7" t="s">
        <v>28</v>
      </c>
    </row>
    <row r="37" spans="1:42" ht="17.25">
      <c r="A37" s="5" t="s">
        <v>29</v>
      </c>
      <c r="B37" s="54">
        <v>65252</v>
      </c>
      <c r="C37" s="54">
        <v>15475</v>
      </c>
      <c r="D37" s="54">
        <v>80727</v>
      </c>
      <c r="E37" s="54">
        <v>6774</v>
      </c>
      <c r="F37" s="54">
        <v>0</v>
      </c>
      <c r="G37" s="54">
        <v>0</v>
      </c>
      <c r="H37" s="54">
        <v>250</v>
      </c>
      <c r="I37" s="54">
        <v>250</v>
      </c>
      <c r="J37" s="54">
        <v>1891</v>
      </c>
      <c r="K37" s="54">
        <v>0</v>
      </c>
      <c r="L37" s="54">
        <v>0</v>
      </c>
      <c r="M37" s="54">
        <v>8915</v>
      </c>
      <c r="N37" s="54">
        <v>101</v>
      </c>
      <c r="O37" s="54">
        <v>0</v>
      </c>
      <c r="P37" s="54">
        <v>5234</v>
      </c>
      <c r="Q37" s="54">
        <v>5335</v>
      </c>
      <c r="R37" s="7" t="s">
        <v>29</v>
      </c>
      <c r="S37" s="5" t="s">
        <v>29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14250</v>
      </c>
      <c r="AC37" s="54">
        <v>918</v>
      </c>
      <c r="AD37" s="54">
        <v>0</v>
      </c>
      <c r="AE37" s="54">
        <v>918</v>
      </c>
      <c r="AF37" s="54">
        <v>13332</v>
      </c>
      <c r="AG37" s="6">
        <f t="shared" si="1"/>
        <v>17.65208666245494</v>
      </c>
      <c r="AH37" s="6">
        <f t="shared" si="0"/>
        <v>20.43155765340526</v>
      </c>
      <c r="AI37" s="7" t="s">
        <v>29</v>
      </c>
      <c r="AJ37" s="5" t="s">
        <v>29</v>
      </c>
      <c r="AK37" s="54">
        <v>2</v>
      </c>
      <c r="AL37" s="54">
        <v>0</v>
      </c>
      <c r="AM37" s="54">
        <v>2</v>
      </c>
      <c r="AN37" s="54">
        <v>0</v>
      </c>
      <c r="AO37" s="54">
        <v>0</v>
      </c>
      <c r="AP37" s="7" t="s">
        <v>29</v>
      </c>
    </row>
    <row r="38" spans="1:42" ht="17.25">
      <c r="A38" s="33" t="s">
        <v>30</v>
      </c>
      <c r="B38" s="60">
        <v>65315</v>
      </c>
      <c r="C38" s="60">
        <v>15643</v>
      </c>
      <c r="D38" s="60">
        <v>80958</v>
      </c>
      <c r="E38" s="60">
        <v>4427</v>
      </c>
      <c r="F38" s="60">
        <v>0</v>
      </c>
      <c r="G38" s="60">
        <v>0</v>
      </c>
      <c r="H38" s="60">
        <v>2174</v>
      </c>
      <c r="I38" s="60">
        <v>2174</v>
      </c>
      <c r="J38" s="60">
        <v>2394</v>
      </c>
      <c r="K38" s="60">
        <v>0</v>
      </c>
      <c r="L38" s="60">
        <v>0</v>
      </c>
      <c r="M38" s="60">
        <v>8995</v>
      </c>
      <c r="N38" s="60">
        <v>119</v>
      </c>
      <c r="O38" s="60">
        <v>0</v>
      </c>
      <c r="P38" s="60">
        <v>830</v>
      </c>
      <c r="Q38" s="60">
        <v>949</v>
      </c>
      <c r="R38" s="34" t="s">
        <v>30</v>
      </c>
      <c r="S38" s="33" t="s">
        <v>30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0">
        <v>50</v>
      </c>
      <c r="Z38" s="60">
        <v>50</v>
      </c>
      <c r="AA38" s="60">
        <v>0</v>
      </c>
      <c r="AB38" s="60">
        <v>9994</v>
      </c>
      <c r="AC38" s="60">
        <v>985</v>
      </c>
      <c r="AD38" s="60">
        <v>0</v>
      </c>
      <c r="AE38" s="60">
        <v>985</v>
      </c>
      <c r="AF38" s="60">
        <v>9009</v>
      </c>
      <c r="AG38" s="35">
        <f t="shared" si="1"/>
        <v>12.344672546258554</v>
      </c>
      <c r="AH38" s="35">
        <f t="shared" si="0"/>
        <v>13.79315624282324</v>
      </c>
      <c r="AI38" s="34" t="s">
        <v>30</v>
      </c>
      <c r="AJ38" s="33" t="s">
        <v>30</v>
      </c>
      <c r="AK38" s="60">
        <v>2</v>
      </c>
      <c r="AL38" s="60">
        <v>0</v>
      </c>
      <c r="AM38" s="60">
        <v>0</v>
      </c>
      <c r="AN38" s="60">
        <v>2</v>
      </c>
      <c r="AO38" s="60">
        <v>0</v>
      </c>
      <c r="AP38" s="34" t="s">
        <v>30</v>
      </c>
    </row>
    <row r="39" spans="1:42" ht="17.25">
      <c r="A39" s="27" t="s">
        <v>117</v>
      </c>
      <c r="B39" s="61">
        <v>53997</v>
      </c>
      <c r="C39" s="61">
        <v>10897</v>
      </c>
      <c r="D39" s="61">
        <v>64894</v>
      </c>
      <c r="E39" s="61">
        <v>5143</v>
      </c>
      <c r="F39" s="61">
        <v>0</v>
      </c>
      <c r="G39" s="61">
        <v>0</v>
      </c>
      <c r="H39" s="61">
        <v>1617</v>
      </c>
      <c r="I39" s="61">
        <v>1617</v>
      </c>
      <c r="J39" s="61">
        <v>1774</v>
      </c>
      <c r="K39" s="61">
        <v>0</v>
      </c>
      <c r="L39" s="61">
        <v>0</v>
      </c>
      <c r="M39" s="61">
        <v>8534</v>
      </c>
      <c r="N39" s="61">
        <v>0</v>
      </c>
      <c r="O39" s="61">
        <v>0</v>
      </c>
      <c r="P39" s="61">
        <v>0</v>
      </c>
      <c r="Q39" s="61">
        <v>0</v>
      </c>
      <c r="R39" s="28" t="s">
        <v>117</v>
      </c>
      <c r="S39" s="27" t="s">
        <v>117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8534</v>
      </c>
      <c r="AC39" s="61">
        <v>675</v>
      </c>
      <c r="AD39" s="61">
        <v>0</v>
      </c>
      <c r="AE39" s="61">
        <v>675</v>
      </c>
      <c r="AF39" s="61">
        <v>7859</v>
      </c>
      <c r="AG39" s="29">
        <f t="shared" si="1"/>
        <v>13.150676487810891</v>
      </c>
      <c r="AH39" s="29">
        <f t="shared" si="0"/>
        <v>14.554512287719687</v>
      </c>
      <c r="AI39" s="28" t="s">
        <v>117</v>
      </c>
      <c r="AJ39" s="27" t="s">
        <v>117</v>
      </c>
      <c r="AK39" s="61">
        <v>2</v>
      </c>
      <c r="AL39" s="61">
        <v>0</v>
      </c>
      <c r="AM39" s="61">
        <v>2</v>
      </c>
      <c r="AN39" s="61">
        <v>0</v>
      </c>
      <c r="AO39" s="61">
        <v>0</v>
      </c>
      <c r="AP39" s="28" t="s">
        <v>117</v>
      </c>
    </row>
    <row r="40" spans="1:42" ht="17.25">
      <c r="A40" s="5" t="s">
        <v>31</v>
      </c>
      <c r="B40" s="54">
        <v>24406</v>
      </c>
      <c r="C40" s="54">
        <v>6825</v>
      </c>
      <c r="D40" s="54">
        <v>31231</v>
      </c>
      <c r="E40" s="54">
        <v>1886</v>
      </c>
      <c r="F40" s="54">
        <v>0</v>
      </c>
      <c r="G40" s="54">
        <v>0</v>
      </c>
      <c r="H40" s="54">
        <v>640</v>
      </c>
      <c r="I40" s="54">
        <v>640</v>
      </c>
      <c r="J40" s="54">
        <v>626</v>
      </c>
      <c r="K40" s="54">
        <v>0</v>
      </c>
      <c r="L40" s="54">
        <v>0</v>
      </c>
      <c r="M40" s="54">
        <v>3152</v>
      </c>
      <c r="N40" s="54">
        <v>229</v>
      </c>
      <c r="O40" s="54">
        <v>1800</v>
      </c>
      <c r="P40" s="54">
        <v>775</v>
      </c>
      <c r="Q40" s="54">
        <v>2804</v>
      </c>
      <c r="R40" s="7" t="s">
        <v>31</v>
      </c>
      <c r="S40" s="5" t="s">
        <v>31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5956</v>
      </c>
      <c r="AC40" s="54">
        <v>459</v>
      </c>
      <c r="AD40" s="54">
        <v>0</v>
      </c>
      <c r="AE40" s="54">
        <v>459</v>
      </c>
      <c r="AF40" s="54">
        <v>5497</v>
      </c>
      <c r="AG40" s="6">
        <f t="shared" si="1"/>
        <v>19.07079504338638</v>
      </c>
      <c r="AH40" s="6">
        <f t="shared" si="0"/>
        <v>22.523150045070885</v>
      </c>
      <c r="AI40" s="7" t="s">
        <v>31</v>
      </c>
      <c r="AJ40" s="5" t="s">
        <v>31</v>
      </c>
      <c r="AK40" s="54">
        <v>1</v>
      </c>
      <c r="AL40" s="66">
        <v>1</v>
      </c>
      <c r="AM40" s="66">
        <v>0</v>
      </c>
      <c r="AN40" s="66">
        <v>0</v>
      </c>
      <c r="AO40" s="66">
        <v>1</v>
      </c>
      <c r="AP40" s="10" t="s">
        <v>31</v>
      </c>
    </row>
    <row r="41" spans="1:42" ht="17.25">
      <c r="A41" s="5" t="s">
        <v>32</v>
      </c>
      <c r="B41" s="54">
        <v>161094</v>
      </c>
      <c r="C41" s="54">
        <v>32710</v>
      </c>
      <c r="D41" s="54">
        <v>193804</v>
      </c>
      <c r="E41" s="54">
        <v>15360</v>
      </c>
      <c r="F41" s="54">
        <v>0</v>
      </c>
      <c r="G41" s="54">
        <v>0</v>
      </c>
      <c r="H41" s="54">
        <v>6286</v>
      </c>
      <c r="I41" s="54">
        <v>6286</v>
      </c>
      <c r="J41" s="54">
        <v>5243</v>
      </c>
      <c r="K41" s="54">
        <v>0</v>
      </c>
      <c r="L41" s="54">
        <v>0</v>
      </c>
      <c r="M41" s="54">
        <v>26889</v>
      </c>
      <c r="N41" s="54">
        <v>0</v>
      </c>
      <c r="O41" s="54">
        <v>0</v>
      </c>
      <c r="P41" s="54">
        <v>4973</v>
      </c>
      <c r="Q41" s="54">
        <v>4973</v>
      </c>
      <c r="R41" s="7" t="s">
        <v>32</v>
      </c>
      <c r="S41" s="5" t="s">
        <v>32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31862</v>
      </c>
      <c r="AC41" s="54">
        <v>1380</v>
      </c>
      <c r="AD41" s="54">
        <v>0</v>
      </c>
      <c r="AE41" s="54">
        <v>1380</v>
      </c>
      <c r="AF41" s="54">
        <v>30482</v>
      </c>
      <c r="AG41" s="6">
        <f t="shared" si="1"/>
        <v>16.440321149202287</v>
      </c>
      <c r="AH41" s="6">
        <f t="shared" si="0"/>
        <v>18.92187170223596</v>
      </c>
      <c r="AI41" s="7" t="s">
        <v>32</v>
      </c>
      <c r="AJ41" s="5" t="s">
        <v>32</v>
      </c>
      <c r="AK41" s="54">
        <v>3</v>
      </c>
      <c r="AL41" s="66">
        <v>3</v>
      </c>
      <c r="AM41" s="66">
        <v>0</v>
      </c>
      <c r="AN41" s="66">
        <v>0</v>
      </c>
      <c r="AO41" s="66">
        <v>0</v>
      </c>
      <c r="AP41" s="10" t="s">
        <v>32</v>
      </c>
    </row>
    <row r="42" spans="1:42" ht="17.25">
      <c r="A42" s="5" t="s">
        <v>33</v>
      </c>
      <c r="B42" s="54">
        <v>74743</v>
      </c>
      <c r="C42" s="54">
        <v>18294</v>
      </c>
      <c r="D42" s="54">
        <v>93037</v>
      </c>
      <c r="E42" s="54">
        <v>4843</v>
      </c>
      <c r="F42" s="54">
        <v>0</v>
      </c>
      <c r="G42" s="54">
        <v>0</v>
      </c>
      <c r="H42" s="54">
        <v>1652</v>
      </c>
      <c r="I42" s="54">
        <v>1652</v>
      </c>
      <c r="J42" s="54">
        <v>1592</v>
      </c>
      <c r="K42" s="54">
        <v>0</v>
      </c>
      <c r="L42" s="54">
        <v>0</v>
      </c>
      <c r="M42" s="54">
        <v>8087</v>
      </c>
      <c r="N42" s="54">
        <v>687</v>
      </c>
      <c r="O42" s="54">
        <v>0</v>
      </c>
      <c r="P42" s="54">
        <v>4851</v>
      </c>
      <c r="Q42" s="54">
        <v>5538</v>
      </c>
      <c r="R42" s="7" t="s">
        <v>33</v>
      </c>
      <c r="S42" s="5" t="s">
        <v>33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13625</v>
      </c>
      <c r="AC42" s="54">
        <v>795</v>
      </c>
      <c r="AD42" s="54">
        <v>1</v>
      </c>
      <c r="AE42" s="54">
        <v>796</v>
      </c>
      <c r="AF42" s="54">
        <v>12829</v>
      </c>
      <c r="AG42" s="6">
        <f t="shared" si="1"/>
        <v>14.644711243913711</v>
      </c>
      <c r="AH42" s="6">
        <f t="shared" si="0"/>
        <v>17.16414915109107</v>
      </c>
      <c r="AI42" s="7" t="s">
        <v>33</v>
      </c>
      <c r="AJ42" s="5" t="s">
        <v>33</v>
      </c>
      <c r="AK42" s="54">
        <v>2</v>
      </c>
      <c r="AL42" s="66">
        <v>0</v>
      </c>
      <c r="AM42" s="66">
        <v>1</v>
      </c>
      <c r="AN42" s="66">
        <v>1</v>
      </c>
      <c r="AO42" s="66">
        <v>0</v>
      </c>
      <c r="AP42" s="10" t="s">
        <v>33</v>
      </c>
    </row>
    <row r="43" spans="1:42" ht="17.25">
      <c r="A43" s="24" t="s">
        <v>34</v>
      </c>
      <c r="B43" s="55">
        <v>72140</v>
      </c>
      <c r="C43" s="55">
        <v>16765</v>
      </c>
      <c r="D43" s="55">
        <v>88905</v>
      </c>
      <c r="E43" s="55">
        <v>17427</v>
      </c>
      <c r="F43" s="55">
        <v>0</v>
      </c>
      <c r="G43" s="55">
        <v>0</v>
      </c>
      <c r="H43" s="55">
        <v>7021</v>
      </c>
      <c r="I43" s="55">
        <v>7021</v>
      </c>
      <c r="J43" s="55">
        <v>5781</v>
      </c>
      <c r="K43" s="55">
        <v>0</v>
      </c>
      <c r="L43" s="55">
        <v>0</v>
      </c>
      <c r="M43" s="55">
        <v>30229</v>
      </c>
      <c r="N43" s="55">
        <v>656</v>
      </c>
      <c r="O43" s="55">
        <v>0</v>
      </c>
      <c r="P43" s="55">
        <v>748</v>
      </c>
      <c r="Q43" s="55">
        <v>1404</v>
      </c>
      <c r="R43" s="25" t="s">
        <v>34</v>
      </c>
      <c r="S43" s="24" t="s">
        <v>34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31633</v>
      </c>
      <c r="AC43" s="55">
        <v>1263</v>
      </c>
      <c r="AD43" s="55">
        <v>0</v>
      </c>
      <c r="AE43" s="55">
        <v>1263</v>
      </c>
      <c r="AF43" s="55">
        <v>30370</v>
      </c>
      <c r="AG43" s="26">
        <f t="shared" si="1"/>
        <v>35.580676002474554</v>
      </c>
      <c r="AH43" s="26">
        <f t="shared" si="0"/>
        <v>42.09869697809815</v>
      </c>
      <c r="AI43" s="25" t="s">
        <v>34</v>
      </c>
      <c r="AJ43" s="24" t="s">
        <v>34</v>
      </c>
      <c r="AK43" s="55">
        <v>3</v>
      </c>
      <c r="AL43" s="73">
        <v>0</v>
      </c>
      <c r="AM43" s="73">
        <v>0</v>
      </c>
      <c r="AN43" s="73">
        <v>3</v>
      </c>
      <c r="AO43" s="73">
        <v>0</v>
      </c>
      <c r="AP43" s="36" t="s">
        <v>34</v>
      </c>
    </row>
    <row r="44" spans="1:42" ht="17.25">
      <c r="A44" s="30" t="s">
        <v>35</v>
      </c>
      <c r="B44" s="56">
        <v>110251</v>
      </c>
      <c r="C44" s="56">
        <v>21136</v>
      </c>
      <c r="D44" s="56">
        <v>131387</v>
      </c>
      <c r="E44" s="56">
        <v>5458</v>
      </c>
      <c r="F44" s="56">
        <v>0</v>
      </c>
      <c r="G44" s="56">
        <v>0</v>
      </c>
      <c r="H44" s="56">
        <v>1810</v>
      </c>
      <c r="I44" s="56">
        <v>1810</v>
      </c>
      <c r="J44" s="56">
        <v>1842</v>
      </c>
      <c r="K44" s="56">
        <v>0</v>
      </c>
      <c r="L44" s="56">
        <v>0</v>
      </c>
      <c r="M44" s="56">
        <v>9110</v>
      </c>
      <c r="N44" s="56">
        <v>428</v>
      </c>
      <c r="O44" s="56">
        <v>0</v>
      </c>
      <c r="P44" s="56">
        <v>3565</v>
      </c>
      <c r="Q44" s="56">
        <v>3993</v>
      </c>
      <c r="R44" s="31" t="s">
        <v>35</v>
      </c>
      <c r="S44" s="30" t="s">
        <v>35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13103</v>
      </c>
      <c r="AC44" s="56">
        <v>1555</v>
      </c>
      <c r="AD44" s="56">
        <v>0</v>
      </c>
      <c r="AE44" s="56">
        <v>1555</v>
      </c>
      <c r="AF44" s="56">
        <v>11548</v>
      </c>
      <c r="AG44" s="32">
        <f t="shared" si="1"/>
        <v>9.972828362014505</v>
      </c>
      <c r="AH44" s="32">
        <f t="shared" si="0"/>
        <v>10.474281412413493</v>
      </c>
      <c r="AI44" s="31" t="s">
        <v>35</v>
      </c>
      <c r="AJ44" s="30" t="s">
        <v>35</v>
      </c>
      <c r="AK44" s="56">
        <v>2</v>
      </c>
      <c r="AL44" s="74">
        <v>0</v>
      </c>
      <c r="AM44" s="74">
        <v>1</v>
      </c>
      <c r="AN44" s="74">
        <v>1</v>
      </c>
      <c r="AO44" s="74">
        <v>0</v>
      </c>
      <c r="AP44" s="37" t="s">
        <v>35</v>
      </c>
    </row>
    <row r="45" spans="1:42" ht="17.25">
      <c r="A45" s="5" t="s">
        <v>118</v>
      </c>
      <c r="B45" s="54">
        <v>629879</v>
      </c>
      <c r="C45" s="54">
        <v>128439</v>
      </c>
      <c r="D45" s="54">
        <v>758318</v>
      </c>
      <c r="E45" s="54">
        <v>38122</v>
      </c>
      <c r="F45" s="54">
        <v>1244</v>
      </c>
      <c r="G45" s="54">
        <v>0</v>
      </c>
      <c r="H45" s="54">
        <v>17085</v>
      </c>
      <c r="I45" s="54">
        <v>18329</v>
      </c>
      <c r="J45" s="54">
        <v>12977</v>
      </c>
      <c r="K45" s="54">
        <v>0</v>
      </c>
      <c r="L45" s="54">
        <v>0</v>
      </c>
      <c r="M45" s="54">
        <v>69428</v>
      </c>
      <c r="N45" s="54">
        <v>564</v>
      </c>
      <c r="O45" s="54">
        <v>1398</v>
      </c>
      <c r="P45" s="54">
        <v>1533</v>
      </c>
      <c r="Q45" s="54">
        <v>3495</v>
      </c>
      <c r="R45" s="7" t="s">
        <v>118</v>
      </c>
      <c r="S45" s="5" t="s">
        <v>118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1534</v>
      </c>
      <c r="Z45" s="54">
        <v>1534</v>
      </c>
      <c r="AA45" s="54">
        <v>354</v>
      </c>
      <c r="AB45" s="54">
        <v>74811</v>
      </c>
      <c r="AC45" s="54">
        <v>8670</v>
      </c>
      <c r="AD45" s="54">
        <v>1455</v>
      </c>
      <c r="AE45" s="54">
        <v>10125</v>
      </c>
      <c r="AF45" s="54">
        <v>64686</v>
      </c>
      <c r="AG45" s="6">
        <f t="shared" si="1"/>
        <v>9.865386289129363</v>
      </c>
      <c r="AH45" s="6">
        <f t="shared" si="0"/>
        <v>10.269591461217155</v>
      </c>
      <c r="AI45" s="7" t="s">
        <v>118</v>
      </c>
      <c r="AJ45" s="5" t="s">
        <v>118</v>
      </c>
      <c r="AK45" s="54">
        <v>9</v>
      </c>
      <c r="AL45" s="66">
        <v>1</v>
      </c>
      <c r="AM45" s="66">
        <v>5</v>
      </c>
      <c r="AN45" s="66">
        <v>3</v>
      </c>
      <c r="AO45" s="66">
        <v>1</v>
      </c>
      <c r="AP45" s="10" t="s">
        <v>118</v>
      </c>
    </row>
    <row r="46" spans="1:42" ht="17.25">
      <c r="A46" s="5" t="s">
        <v>119</v>
      </c>
      <c r="B46" s="54">
        <v>1815753</v>
      </c>
      <c r="C46" s="54">
        <v>405521</v>
      </c>
      <c r="D46" s="54">
        <v>2221274</v>
      </c>
      <c r="E46" s="54">
        <v>53306</v>
      </c>
      <c r="F46" s="54">
        <v>461</v>
      </c>
      <c r="G46" s="54">
        <v>0</v>
      </c>
      <c r="H46" s="54">
        <v>22961</v>
      </c>
      <c r="I46" s="54">
        <v>23422</v>
      </c>
      <c r="J46" s="54">
        <v>17668</v>
      </c>
      <c r="K46" s="54">
        <v>0</v>
      </c>
      <c r="L46" s="54">
        <v>0</v>
      </c>
      <c r="M46" s="54">
        <v>94396</v>
      </c>
      <c r="N46" s="54">
        <v>0</v>
      </c>
      <c r="O46" s="54">
        <v>6882</v>
      </c>
      <c r="P46" s="54">
        <v>19231</v>
      </c>
      <c r="Q46" s="54">
        <v>26113</v>
      </c>
      <c r="R46" s="7" t="s">
        <v>119</v>
      </c>
      <c r="S46" s="5" t="s">
        <v>119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9836</v>
      </c>
      <c r="AB46" s="54">
        <v>130345</v>
      </c>
      <c r="AC46" s="54">
        <v>29403</v>
      </c>
      <c r="AD46" s="54">
        <v>0</v>
      </c>
      <c r="AE46" s="54">
        <v>29403</v>
      </c>
      <c r="AF46" s="54">
        <v>100942</v>
      </c>
      <c r="AG46" s="6">
        <f t="shared" si="1"/>
        <v>5.868028887926478</v>
      </c>
      <c r="AH46" s="6">
        <f t="shared" si="0"/>
        <v>5.5592363058191285</v>
      </c>
      <c r="AI46" s="7" t="s">
        <v>119</v>
      </c>
      <c r="AJ46" s="5" t="s">
        <v>119</v>
      </c>
      <c r="AK46" s="54">
        <v>16</v>
      </c>
      <c r="AL46" s="66">
        <v>1</v>
      </c>
      <c r="AM46" s="66">
        <v>10</v>
      </c>
      <c r="AN46" s="66">
        <v>5</v>
      </c>
      <c r="AO46" s="66">
        <v>4</v>
      </c>
      <c r="AP46" s="10" t="s">
        <v>119</v>
      </c>
    </row>
    <row r="47" spans="1:42" ht="17.25">
      <c r="A47" s="5" t="s">
        <v>36</v>
      </c>
      <c r="B47" s="54">
        <v>92327</v>
      </c>
      <c r="C47" s="54">
        <v>13726</v>
      </c>
      <c r="D47" s="54">
        <v>106053</v>
      </c>
      <c r="E47" s="54">
        <v>6758</v>
      </c>
      <c r="F47" s="54">
        <v>0</v>
      </c>
      <c r="G47" s="54">
        <v>0</v>
      </c>
      <c r="H47" s="54">
        <v>2737</v>
      </c>
      <c r="I47" s="54">
        <v>2737</v>
      </c>
      <c r="J47" s="54">
        <v>2210</v>
      </c>
      <c r="K47" s="54">
        <v>0</v>
      </c>
      <c r="L47" s="54">
        <v>0</v>
      </c>
      <c r="M47" s="54">
        <v>11705</v>
      </c>
      <c r="N47" s="54">
        <v>401</v>
      </c>
      <c r="O47" s="54">
        <v>1770</v>
      </c>
      <c r="P47" s="54">
        <v>0</v>
      </c>
      <c r="Q47" s="54">
        <v>2171</v>
      </c>
      <c r="R47" s="7" t="s">
        <v>36</v>
      </c>
      <c r="S47" s="5" t="s">
        <v>36</v>
      </c>
      <c r="T47" s="54">
        <v>0</v>
      </c>
      <c r="U47" s="54">
        <v>0</v>
      </c>
      <c r="V47" s="54">
        <v>0</v>
      </c>
      <c r="W47" s="54">
        <v>0</v>
      </c>
      <c r="X47" s="54">
        <v>150</v>
      </c>
      <c r="Y47" s="54">
        <v>50</v>
      </c>
      <c r="Z47" s="54">
        <v>200</v>
      </c>
      <c r="AA47" s="54">
        <v>0</v>
      </c>
      <c r="AB47" s="54">
        <v>14076</v>
      </c>
      <c r="AC47" s="54">
        <v>1069</v>
      </c>
      <c r="AD47" s="54">
        <v>0</v>
      </c>
      <c r="AE47" s="54">
        <v>1069</v>
      </c>
      <c r="AF47" s="54">
        <v>13007</v>
      </c>
      <c r="AG47" s="6">
        <f t="shared" si="1"/>
        <v>13.272608978529604</v>
      </c>
      <c r="AH47" s="6">
        <f t="shared" si="0"/>
        <v>14.08796993295569</v>
      </c>
      <c r="AI47" s="7" t="s">
        <v>36</v>
      </c>
      <c r="AJ47" s="5" t="s">
        <v>36</v>
      </c>
      <c r="AK47" s="54">
        <v>3</v>
      </c>
      <c r="AL47" s="66">
        <v>2</v>
      </c>
      <c r="AM47" s="66">
        <v>1</v>
      </c>
      <c r="AN47" s="66">
        <v>0</v>
      </c>
      <c r="AO47" s="66">
        <v>1</v>
      </c>
      <c r="AP47" s="10" t="s">
        <v>36</v>
      </c>
    </row>
    <row r="48" spans="1:42" ht="17.25">
      <c r="A48" s="33" t="s">
        <v>120</v>
      </c>
      <c r="B48" s="60">
        <v>446793</v>
      </c>
      <c r="C48" s="60">
        <v>41341</v>
      </c>
      <c r="D48" s="60">
        <v>488134</v>
      </c>
      <c r="E48" s="60">
        <v>22558</v>
      </c>
      <c r="F48" s="60">
        <v>0</v>
      </c>
      <c r="G48" s="60">
        <v>168</v>
      </c>
      <c r="H48" s="60">
        <v>9119</v>
      </c>
      <c r="I48" s="60">
        <v>9287</v>
      </c>
      <c r="J48" s="60">
        <v>7559</v>
      </c>
      <c r="K48" s="60">
        <v>32</v>
      </c>
      <c r="L48" s="60">
        <v>0</v>
      </c>
      <c r="M48" s="60">
        <v>39436</v>
      </c>
      <c r="N48" s="60">
        <v>706</v>
      </c>
      <c r="O48" s="60">
        <v>1361</v>
      </c>
      <c r="P48" s="60">
        <v>6159</v>
      </c>
      <c r="Q48" s="60">
        <v>8226</v>
      </c>
      <c r="R48" s="34" t="s">
        <v>120</v>
      </c>
      <c r="S48" s="33" t="s">
        <v>120</v>
      </c>
      <c r="T48" s="60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60">
        <v>0</v>
      </c>
      <c r="AB48" s="60">
        <v>47662</v>
      </c>
      <c r="AC48" s="60">
        <v>4503</v>
      </c>
      <c r="AD48" s="60">
        <v>0</v>
      </c>
      <c r="AE48" s="60">
        <v>4503</v>
      </c>
      <c r="AF48" s="60">
        <v>43159</v>
      </c>
      <c r="AG48" s="35">
        <f t="shared" si="1"/>
        <v>9.764122146787562</v>
      </c>
      <c r="AH48" s="35">
        <f t="shared" si="0"/>
        <v>9.659730568742123</v>
      </c>
      <c r="AI48" s="34" t="s">
        <v>120</v>
      </c>
      <c r="AJ48" s="33" t="s">
        <v>120</v>
      </c>
      <c r="AK48" s="60">
        <v>8</v>
      </c>
      <c r="AL48" s="75">
        <v>2</v>
      </c>
      <c r="AM48" s="75">
        <v>3</v>
      </c>
      <c r="AN48" s="75">
        <v>3</v>
      </c>
      <c r="AO48" s="75">
        <v>1</v>
      </c>
      <c r="AP48" s="38" t="s">
        <v>120</v>
      </c>
    </row>
    <row r="49" spans="1:42" ht="17.25">
      <c r="A49" s="39" t="s">
        <v>37</v>
      </c>
      <c r="B49" s="62">
        <v>146142</v>
      </c>
      <c r="C49" s="62">
        <v>26752</v>
      </c>
      <c r="D49" s="62">
        <v>172894</v>
      </c>
      <c r="E49" s="62">
        <v>16605</v>
      </c>
      <c r="F49" s="62">
        <v>0</v>
      </c>
      <c r="G49" s="62">
        <v>0</v>
      </c>
      <c r="H49" s="62">
        <v>6549</v>
      </c>
      <c r="I49" s="62">
        <v>6549</v>
      </c>
      <c r="J49" s="62">
        <v>5603</v>
      </c>
      <c r="K49" s="62">
        <v>0</v>
      </c>
      <c r="L49" s="62">
        <v>0</v>
      </c>
      <c r="M49" s="62">
        <v>28757</v>
      </c>
      <c r="N49" s="65">
        <v>888</v>
      </c>
      <c r="O49" s="62">
        <v>0</v>
      </c>
      <c r="P49" s="62">
        <v>952</v>
      </c>
      <c r="Q49" s="62">
        <v>1840</v>
      </c>
      <c r="R49" s="40" t="s">
        <v>37</v>
      </c>
      <c r="S49" s="41" t="s">
        <v>37</v>
      </c>
      <c r="T49" s="70">
        <v>0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1">
        <v>0</v>
      </c>
      <c r="AA49" s="62">
        <v>10</v>
      </c>
      <c r="AB49" s="62">
        <v>30607</v>
      </c>
      <c r="AC49" s="62">
        <v>1740</v>
      </c>
      <c r="AD49" s="62">
        <v>0</v>
      </c>
      <c r="AE49" s="62">
        <v>1740</v>
      </c>
      <c r="AF49" s="62">
        <v>28867</v>
      </c>
      <c r="AG49" s="42">
        <f t="shared" si="1"/>
        <v>17.70275428875496</v>
      </c>
      <c r="AH49" s="42">
        <f t="shared" si="0"/>
        <v>19.752706271982046</v>
      </c>
      <c r="AI49" s="40" t="s">
        <v>37</v>
      </c>
      <c r="AJ49" s="39" t="s">
        <v>37</v>
      </c>
      <c r="AK49" s="62">
        <v>5</v>
      </c>
      <c r="AL49" s="70">
        <v>1</v>
      </c>
      <c r="AM49" s="70">
        <v>2</v>
      </c>
      <c r="AN49" s="70">
        <v>2</v>
      </c>
      <c r="AO49" s="70">
        <v>0</v>
      </c>
      <c r="AP49" s="43" t="s">
        <v>37</v>
      </c>
    </row>
    <row r="50" spans="1:42" ht="17.25">
      <c r="A50" s="11" t="s">
        <v>38</v>
      </c>
      <c r="B50" s="12">
        <f aca="true" t="shared" si="2" ref="B50:Q50">SUM(B9:B19)</f>
        <v>113666828</v>
      </c>
      <c r="C50" s="12">
        <f t="shared" si="2"/>
        <v>22176443</v>
      </c>
      <c r="D50" s="12">
        <f t="shared" si="2"/>
        <v>135843271</v>
      </c>
      <c r="E50" s="12">
        <f t="shared" si="2"/>
        <v>1585567</v>
      </c>
      <c r="F50" s="12">
        <f t="shared" si="2"/>
        <v>113505</v>
      </c>
      <c r="G50" s="12">
        <f t="shared" si="2"/>
        <v>14093</v>
      </c>
      <c r="H50" s="12">
        <f t="shared" si="2"/>
        <v>701036</v>
      </c>
      <c r="I50" s="12">
        <f t="shared" si="2"/>
        <v>828634</v>
      </c>
      <c r="J50" s="12">
        <f t="shared" si="2"/>
        <v>533454</v>
      </c>
      <c r="K50" s="12">
        <f t="shared" si="2"/>
        <v>11892</v>
      </c>
      <c r="L50" s="12">
        <f t="shared" si="2"/>
        <v>310</v>
      </c>
      <c r="M50" s="12">
        <f t="shared" si="2"/>
        <v>2959857</v>
      </c>
      <c r="N50" s="12">
        <f t="shared" si="2"/>
        <v>9073</v>
      </c>
      <c r="O50" s="12">
        <f t="shared" si="2"/>
        <v>233093</v>
      </c>
      <c r="P50" s="12">
        <f t="shared" si="2"/>
        <v>389832</v>
      </c>
      <c r="Q50" s="12">
        <f t="shared" si="2"/>
        <v>631998</v>
      </c>
      <c r="R50" s="22" t="s">
        <v>38</v>
      </c>
      <c r="S50" s="11" t="s">
        <v>38</v>
      </c>
      <c r="T50" s="12">
        <f aca="true" t="shared" si="3" ref="T50:AF50">SUM(T9:T19)</f>
        <v>6076</v>
      </c>
      <c r="U50" s="12">
        <f t="shared" si="3"/>
        <v>38507</v>
      </c>
      <c r="V50" s="12">
        <f t="shared" si="3"/>
        <v>44583</v>
      </c>
      <c r="W50" s="12">
        <f t="shared" si="3"/>
        <v>0</v>
      </c>
      <c r="X50" s="12">
        <f t="shared" si="3"/>
        <v>0</v>
      </c>
      <c r="Y50" s="12">
        <f t="shared" si="3"/>
        <v>689</v>
      </c>
      <c r="Z50" s="12">
        <f t="shared" si="3"/>
        <v>45272</v>
      </c>
      <c r="AA50" s="12">
        <f t="shared" si="3"/>
        <v>644450</v>
      </c>
      <c r="AB50" s="12">
        <f t="shared" si="3"/>
        <v>4281577</v>
      </c>
      <c r="AC50" s="12">
        <f t="shared" si="3"/>
        <v>1231773</v>
      </c>
      <c r="AD50" s="12">
        <f t="shared" si="3"/>
        <v>4998</v>
      </c>
      <c r="AE50" s="12">
        <f t="shared" si="3"/>
        <v>1236771</v>
      </c>
      <c r="AF50" s="12">
        <f t="shared" si="3"/>
        <v>3044806</v>
      </c>
      <c r="AG50" s="13">
        <f t="shared" si="1"/>
        <v>3.151850635281007</v>
      </c>
      <c r="AH50" s="13">
        <f t="shared" si="0"/>
        <v>2.678711153970092</v>
      </c>
      <c r="AI50" s="22" t="s">
        <v>38</v>
      </c>
      <c r="AJ50" s="11" t="s">
        <v>38</v>
      </c>
      <c r="AK50" s="12">
        <f>SUM(AK9:AK19)</f>
        <v>475</v>
      </c>
      <c r="AL50" s="12">
        <f>SUM(AL9:AL19)</f>
        <v>49</v>
      </c>
      <c r="AM50" s="12">
        <f>SUM(AM9:AM19)</f>
        <v>248</v>
      </c>
      <c r="AN50" s="12">
        <f>SUM(AN9:AN19)</f>
        <v>178</v>
      </c>
      <c r="AO50" s="12">
        <f>SUM(AO9:AO19)</f>
        <v>143</v>
      </c>
      <c r="AP50" s="22" t="s">
        <v>38</v>
      </c>
    </row>
    <row r="51" spans="1:42" ht="17.25">
      <c r="A51" s="18" t="s">
        <v>39</v>
      </c>
      <c r="B51" s="19">
        <f aca="true" t="shared" si="4" ref="B51:Q51">SUM(B20:B49)</f>
        <v>29759740</v>
      </c>
      <c r="C51" s="19">
        <f t="shared" si="4"/>
        <v>5682616</v>
      </c>
      <c r="D51" s="19">
        <f t="shared" si="4"/>
        <v>35442356</v>
      </c>
      <c r="E51" s="19">
        <f t="shared" si="4"/>
        <v>746591</v>
      </c>
      <c r="F51" s="19">
        <f t="shared" si="4"/>
        <v>50766</v>
      </c>
      <c r="G51" s="19">
        <f t="shared" si="4"/>
        <v>1918</v>
      </c>
      <c r="H51" s="19">
        <f t="shared" si="4"/>
        <v>277098</v>
      </c>
      <c r="I51" s="19">
        <f t="shared" si="4"/>
        <v>329782</v>
      </c>
      <c r="J51" s="19">
        <f t="shared" si="4"/>
        <v>260961</v>
      </c>
      <c r="K51" s="19">
        <f t="shared" si="4"/>
        <v>12812</v>
      </c>
      <c r="L51" s="19">
        <f t="shared" si="4"/>
        <v>172</v>
      </c>
      <c r="M51" s="19">
        <f t="shared" si="4"/>
        <v>1350318</v>
      </c>
      <c r="N51" s="19">
        <f t="shared" si="4"/>
        <v>5965</v>
      </c>
      <c r="O51" s="19">
        <f t="shared" si="4"/>
        <v>109952</v>
      </c>
      <c r="P51" s="19">
        <f t="shared" si="4"/>
        <v>285365</v>
      </c>
      <c r="Q51" s="19">
        <f t="shared" si="4"/>
        <v>401282</v>
      </c>
      <c r="R51" s="21" t="s">
        <v>39</v>
      </c>
      <c r="S51" s="18" t="s">
        <v>39</v>
      </c>
      <c r="T51" s="19">
        <f aca="true" t="shared" si="5" ref="T51:AF51">SUM(T20:T49)</f>
        <v>11297</v>
      </c>
      <c r="U51" s="19">
        <f t="shared" si="5"/>
        <v>55139</v>
      </c>
      <c r="V51" s="19">
        <f t="shared" si="5"/>
        <v>66436</v>
      </c>
      <c r="W51" s="19">
        <f t="shared" si="5"/>
        <v>0</v>
      </c>
      <c r="X51" s="19">
        <f t="shared" si="5"/>
        <v>702</v>
      </c>
      <c r="Y51" s="19">
        <f t="shared" si="5"/>
        <v>1654</v>
      </c>
      <c r="Z51" s="19">
        <f t="shared" si="5"/>
        <v>68792</v>
      </c>
      <c r="AA51" s="19">
        <f t="shared" si="5"/>
        <v>88701</v>
      </c>
      <c r="AB51" s="19">
        <f t="shared" si="5"/>
        <v>1909093</v>
      </c>
      <c r="AC51" s="19">
        <f t="shared" si="5"/>
        <v>355063</v>
      </c>
      <c r="AD51" s="19">
        <f t="shared" si="5"/>
        <v>6895</v>
      </c>
      <c r="AE51" s="19">
        <f t="shared" si="5"/>
        <v>361958</v>
      </c>
      <c r="AF51" s="19">
        <f t="shared" si="5"/>
        <v>1547135</v>
      </c>
      <c r="AG51" s="20">
        <f t="shared" si="1"/>
        <v>5.3864731791532146</v>
      </c>
      <c r="AH51" s="20">
        <f t="shared" si="0"/>
        <v>5.198751736406299</v>
      </c>
      <c r="AI51" s="21" t="s">
        <v>39</v>
      </c>
      <c r="AJ51" s="18" t="s">
        <v>39</v>
      </c>
      <c r="AK51" s="19">
        <f>SUM(AK20:AK49)</f>
        <v>214</v>
      </c>
      <c r="AL51" s="19">
        <f>SUM(AL20:AL49)</f>
        <v>29</v>
      </c>
      <c r="AM51" s="19">
        <f>SUM(AM20:AM49)</f>
        <v>118</v>
      </c>
      <c r="AN51" s="19">
        <f>SUM(AN20:AN49)</f>
        <v>67</v>
      </c>
      <c r="AO51" s="19">
        <f>SUM(AO20:AO49)</f>
        <v>47</v>
      </c>
      <c r="AP51" s="21" t="s">
        <v>39</v>
      </c>
    </row>
    <row r="52" spans="1:42" ht="18" thickBot="1">
      <c r="A52" s="14" t="s">
        <v>40</v>
      </c>
      <c r="B52" s="15">
        <f aca="true" t="shared" si="6" ref="B52:Q52">SUM(B9:B49)</f>
        <v>143426568</v>
      </c>
      <c r="C52" s="15">
        <f t="shared" si="6"/>
        <v>27859059</v>
      </c>
      <c r="D52" s="15">
        <f t="shared" si="6"/>
        <v>171285627</v>
      </c>
      <c r="E52" s="15">
        <f t="shared" si="6"/>
        <v>2332158</v>
      </c>
      <c r="F52" s="15">
        <f t="shared" si="6"/>
        <v>164271</v>
      </c>
      <c r="G52" s="15">
        <f t="shared" si="6"/>
        <v>16011</v>
      </c>
      <c r="H52" s="15">
        <f t="shared" si="6"/>
        <v>978134</v>
      </c>
      <c r="I52" s="15">
        <f t="shared" si="6"/>
        <v>1158416</v>
      </c>
      <c r="J52" s="15">
        <f t="shared" si="6"/>
        <v>794415</v>
      </c>
      <c r="K52" s="15">
        <f t="shared" si="6"/>
        <v>24704</v>
      </c>
      <c r="L52" s="15">
        <f t="shared" si="6"/>
        <v>482</v>
      </c>
      <c r="M52" s="15">
        <f t="shared" si="6"/>
        <v>4310175</v>
      </c>
      <c r="N52" s="15">
        <f t="shared" si="6"/>
        <v>15038</v>
      </c>
      <c r="O52" s="15">
        <f t="shared" si="6"/>
        <v>343045</v>
      </c>
      <c r="P52" s="15">
        <f t="shared" si="6"/>
        <v>675197</v>
      </c>
      <c r="Q52" s="15">
        <f t="shared" si="6"/>
        <v>1033280</v>
      </c>
      <c r="R52" s="16" t="s">
        <v>40</v>
      </c>
      <c r="S52" s="14" t="s">
        <v>40</v>
      </c>
      <c r="T52" s="15">
        <f aca="true" t="shared" si="7" ref="T52:AF52">SUM(T9:T49)</f>
        <v>17373</v>
      </c>
      <c r="U52" s="15">
        <f t="shared" si="7"/>
        <v>93646</v>
      </c>
      <c r="V52" s="15">
        <f t="shared" si="7"/>
        <v>111019</v>
      </c>
      <c r="W52" s="15">
        <f t="shared" si="7"/>
        <v>0</v>
      </c>
      <c r="X52" s="15">
        <f t="shared" si="7"/>
        <v>702</v>
      </c>
      <c r="Y52" s="15">
        <f t="shared" si="7"/>
        <v>2343</v>
      </c>
      <c r="Z52" s="15">
        <f t="shared" si="7"/>
        <v>114064</v>
      </c>
      <c r="AA52" s="15">
        <f t="shared" si="7"/>
        <v>733151</v>
      </c>
      <c r="AB52" s="15">
        <f t="shared" si="7"/>
        <v>6190670</v>
      </c>
      <c r="AC52" s="15">
        <f t="shared" si="7"/>
        <v>1586836</v>
      </c>
      <c r="AD52" s="15">
        <f t="shared" si="7"/>
        <v>11893</v>
      </c>
      <c r="AE52" s="15">
        <f t="shared" si="7"/>
        <v>1598729</v>
      </c>
      <c r="AF52" s="15">
        <f t="shared" si="7"/>
        <v>4591941</v>
      </c>
      <c r="AG52" s="17">
        <f t="shared" si="1"/>
        <v>3.6142378718092907</v>
      </c>
      <c r="AH52" s="17">
        <f t="shared" si="0"/>
        <v>3.2015972103578467</v>
      </c>
      <c r="AI52" s="16" t="s">
        <v>40</v>
      </c>
      <c r="AJ52" s="14" t="s">
        <v>40</v>
      </c>
      <c r="AK52" s="15">
        <f>SUM(AK9:AK49)</f>
        <v>689</v>
      </c>
      <c r="AL52" s="15">
        <f>SUM(AL9:AL49)</f>
        <v>78</v>
      </c>
      <c r="AM52" s="15">
        <f>SUM(AM9:AM49)</f>
        <v>366</v>
      </c>
      <c r="AN52" s="15">
        <f>SUM(AN9:AN49)</f>
        <v>245</v>
      </c>
      <c r="AO52" s="15">
        <f>SUM(AO9:AO49)</f>
        <v>190</v>
      </c>
      <c r="AP52" s="16" t="s">
        <v>40</v>
      </c>
    </row>
    <row r="53" spans="1:42" ht="15" customHeight="1" thickTop="1">
      <c r="A53" s="48"/>
      <c r="B53" s="49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</row>
  </sheetData>
  <mergeCells count="43">
    <mergeCell ref="AP5:AP6"/>
    <mergeCell ref="AJ5:AJ6"/>
    <mergeCell ref="AK4:AK6"/>
    <mergeCell ref="AO4:AO6"/>
    <mergeCell ref="A5:A6"/>
    <mergeCell ref="AI5:AI6"/>
    <mergeCell ref="U6:U7"/>
    <mergeCell ref="F5:I5"/>
    <mergeCell ref="E5:E6"/>
    <mergeCell ref="V6:V7"/>
    <mergeCell ref="B5:B6"/>
    <mergeCell ref="C5:C6"/>
    <mergeCell ref="D5:D6"/>
    <mergeCell ref="L5:L6"/>
    <mergeCell ref="AG3:AH4"/>
    <mergeCell ref="N5:N6"/>
    <mergeCell ref="O5:O6"/>
    <mergeCell ref="P5:P6"/>
    <mergeCell ref="R5:R6"/>
    <mergeCell ref="S5:S6"/>
    <mergeCell ref="E3:P3"/>
    <mergeCell ref="K5:K6"/>
    <mergeCell ref="N4:Q4"/>
    <mergeCell ref="J5:J6"/>
    <mergeCell ref="B3:D4"/>
    <mergeCell ref="E4:M4"/>
    <mergeCell ref="AC4:AC7"/>
    <mergeCell ref="AB4:AB6"/>
    <mergeCell ref="AA4:AA6"/>
    <mergeCell ref="X5:X6"/>
    <mergeCell ref="Y5:Y6"/>
    <mergeCell ref="Z5:Z6"/>
    <mergeCell ref="M5:M6"/>
    <mergeCell ref="AK3:AO3"/>
    <mergeCell ref="AL5:AN5"/>
    <mergeCell ref="AC3:AE3"/>
    <mergeCell ref="T3:AB3"/>
    <mergeCell ref="T4:Z4"/>
    <mergeCell ref="T5:V5"/>
    <mergeCell ref="AE4:AE6"/>
    <mergeCell ref="AD4:AD6"/>
    <mergeCell ref="W5:W6"/>
    <mergeCell ref="T6:T7"/>
  </mergeCells>
  <printOptions verticalCentered="1"/>
  <pageMargins left="0.5905511811023623" right="0.5905511811023623" top="0.5905511811023623" bottom="0.5905511811023623" header="0" footer="0"/>
  <pageSetup horizontalDpi="600" verticalDpi="600" orientation="landscape" paperSize="9" scale="55" r:id="rId1"/>
  <colBreaks count="2" manualBreakCount="2">
    <brk id="18" max="65535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2013-02-20T06:34:42Z</cp:lastPrinted>
  <dcterms:created xsi:type="dcterms:W3CDTF">2001-12-09T09:02:42Z</dcterms:created>
  <dcterms:modified xsi:type="dcterms:W3CDTF">2013-05-09T02:48:08Z</dcterms:modified>
  <cp:category/>
  <cp:version/>
  <cp:contentType/>
  <cp:contentStatus/>
</cp:coreProperties>
</file>